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"/>
    </mc:Choice>
  </mc:AlternateContent>
  <bookViews>
    <workbookView xWindow="0" yWindow="0" windowWidth="21060" windowHeight="8040" activeTab="1"/>
  </bookViews>
  <sheets>
    <sheet name="kospi200f_1_1_20_basic_500_20_2" sheetId="1" r:id="rId1"/>
    <sheet name="Sheet1" sheetId="2" r:id="rId2"/>
  </sheets>
  <calcPr calcId="162913"/>
  <pivotCaches>
    <pivotCache cacheId="4" r:id="rId3"/>
  </pivotCaches>
</workbook>
</file>

<file path=xl/calcChain.xml><?xml version="1.0" encoding="utf-8"?>
<calcChain xmlns="http://schemas.openxmlformats.org/spreadsheetml/2006/main">
  <c r="H25" i="2" l="1"/>
  <c r="R25" i="2" l="1"/>
  <c r="R26" i="2"/>
  <c r="H1307" i="2" l="1"/>
  <c r="O16" i="2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8" i="2" s="1"/>
  <c r="O69" i="2" s="1"/>
  <c r="O70" i="2" s="1"/>
  <c r="O71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5" i="2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3112" i="2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G3090" i="2"/>
  <c r="G3091" i="2" s="1"/>
  <c r="G3092" i="2" s="1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G3067" i="2"/>
  <c r="G3068" i="2" s="1"/>
  <c r="G3069" i="2" s="1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G3047" i="2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G3024" i="2"/>
  <c r="G3025" i="2" s="1"/>
  <c r="G3026" i="2" s="1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G3046" i="2" s="1"/>
  <c r="G3002" i="2"/>
  <c r="G3003" i="2" s="1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G2981" i="2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G2958" i="2"/>
  <c r="G2959" i="2" s="1"/>
  <c r="G2960" i="2" s="1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H3002" i="2" s="1"/>
  <c r="G2937" i="2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G2915" i="2"/>
  <c r="G2916" i="2" s="1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H2958" i="2" s="1"/>
  <c r="G2895" i="2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G2872" i="2"/>
  <c r="G2873" i="2" s="1"/>
  <c r="G2874" i="2" s="1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G2894" i="2" s="1"/>
  <c r="G2851" i="2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G2829" i="2"/>
  <c r="G2830" i="2" s="1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H2872" i="2" s="1"/>
  <c r="G2807" i="2"/>
  <c r="G2808" i="2" s="1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G2786" i="2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G2763" i="2"/>
  <c r="G2764" i="2" s="1"/>
  <c r="G2765" i="2" s="1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G2742" i="2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G2720" i="2"/>
  <c r="G2721" i="2" s="1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G2697" i="2"/>
  <c r="G2698" i="2" s="1"/>
  <c r="G2699" i="2" s="1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677" i="2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G2654" i="2"/>
  <c r="G2655" i="2" s="1"/>
  <c r="G2656" i="2" s="1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676" i="2" s="1"/>
  <c r="G2634" i="2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G2612" i="2"/>
  <c r="G2613" i="2" s="1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633" i="2" s="1"/>
  <c r="G2590" i="2"/>
  <c r="G2591" i="2" s="1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G2568" i="2"/>
  <c r="G2569" i="2" s="1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G2547" i="2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G2525" i="2"/>
  <c r="G2526" i="2" s="1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H2568" i="2" s="1"/>
  <c r="G2502" i="2"/>
  <c r="G2503" i="2" s="1"/>
  <c r="G2504" i="2" s="1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481" i="2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G2459" i="2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H2502" i="2" s="1"/>
  <c r="G2437" i="2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16" i="2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393" i="2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H2437" i="2" s="1"/>
  <c r="G2372" i="2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51" i="2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H2393" i="2" s="1"/>
  <c r="G2328" i="2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H2372" i="2" s="1"/>
  <c r="G2307" i="2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285" i="2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H2328" i="2" s="1"/>
  <c r="G2263" i="2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42" i="2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19" i="2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197" i="2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176" i="2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54" i="2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H2197" i="2" s="1"/>
  <c r="G2132" i="2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12" i="2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090" i="2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067" i="2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47" i="2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24" i="2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02" i="2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1981" i="2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1958" i="2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H2002" i="2" s="1"/>
  <c r="G1937" i="2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15" i="2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H1958" i="2" s="1"/>
  <c r="G1893" i="2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872" i="2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52" i="2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H1893" i="2" s="1"/>
  <c r="G1829" i="2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07" i="2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786" i="2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763" i="2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42" i="2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20" i="2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697" i="2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677" i="2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54" i="2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32" i="2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11" i="2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591" i="2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H1632" i="2" s="1"/>
  <c r="G1568" i="2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47" i="2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25" i="2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H1568" i="2" s="1"/>
  <c r="G1502" i="2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482" i="2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459" i="2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37" i="2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16" i="2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393" i="2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372" i="2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50" i="2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29" i="2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07" i="2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285" i="2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263" i="2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42" i="2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20" i="2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197" i="2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54" i="2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1197" i="2" s="1"/>
  <c r="G1132" i="2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11" i="2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088" i="2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068" i="2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47" i="2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24" i="2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02" i="2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981" i="2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959" i="2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H1002" i="2" s="1"/>
  <c r="G937" i="2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15" i="2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893" i="2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872" i="2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50" i="2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H893" i="2" s="1"/>
  <c r="G827" i="2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07" i="2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786" i="2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763" i="2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H807" i="2" s="1"/>
  <c r="G742" i="2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20" i="2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H763" i="2" s="1"/>
  <c r="G698" i="2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677" i="2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54" i="2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H698" i="2" s="1"/>
  <c r="G632" i="2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11" i="2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589" i="2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567" i="2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47" i="2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25" i="2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02" i="2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482" i="2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459" i="2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37" i="2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16" i="2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393" i="2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H437" i="2" s="1"/>
  <c r="G372" i="2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50" i="2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H393" i="2" s="1"/>
  <c r="G328" i="2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07" i="2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286" i="2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263" i="2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H307" i="2" s="1"/>
  <c r="G242" i="2"/>
  <c r="G243" i="2" s="1"/>
  <c r="G220" i="2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197" i="2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177" i="2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88" i="2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H132" i="2" s="1"/>
  <c r="G111" i="2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45" i="2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H88" i="2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3133" i="1" s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5" i="1"/>
  <c r="P3136" i="1"/>
  <c r="AB3132" i="1"/>
  <c r="AB3131" i="1"/>
  <c r="AB3130" i="1"/>
  <c r="AB3129" i="1"/>
  <c r="AB3128" i="1"/>
  <c r="AB3127" i="1"/>
  <c r="AB3126" i="1"/>
  <c r="AB3125" i="1"/>
  <c r="AB3124" i="1"/>
  <c r="AB3123" i="1"/>
  <c r="AB3122" i="1"/>
  <c r="AB3121" i="1"/>
  <c r="AB3120" i="1"/>
  <c r="AB3119" i="1"/>
  <c r="AB3118" i="1"/>
  <c r="AB3117" i="1"/>
  <c r="AB3116" i="1"/>
  <c r="AB3115" i="1"/>
  <c r="AB3114" i="1"/>
  <c r="AB3113" i="1"/>
  <c r="AB3112" i="1"/>
  <c r="AB3111" i="1"/>
  <c r="AB3110" i="1"/>
  <c r="AB3109" i="1"/>
  <c r="AB3108" i="1"/>
  <c r="AB3107" i="1"/>
  <c r="AB3106" i="1"/>
  <c r="AB3105" i="1"/>
  <c r="AB3104" i="1"/>
  <c r="AB3103" i="1"/>
  <c r="AB3102" i="1"/>
  <c r="AB3101" i="1"/>
  <c r="AB3100" i="1"/>
  <c r="AB3099" i="1"/>
  <c r="AB3098" i="1"/>
  <c r="AB3097" i="1"/>
  <c r="AB3096" i="1"/>
  <c r="AB3095" i="1"/>
  <c r="AB3094" i="1"/>
  <c r="AB3093" i="1"/>
  <c r="AB3092" i="1"/>
  <c r="AB3091" i="1"/>
  <c r="AB3090" i="1"/>
  <c r="AB3089" i="1"/>
  <c r="AB3088" i="1"/>
  <c r="AB3087" i="1"/>
  <c r="AB3086" i="1"/>
  <c r="AB3085" i="1"/>
  <c r="AB3084" i="1"/>
  <c r="AB3083" i="1"/>
  <c r="AB3082" i="1"/>
  <c r="AB3081" i="1"/>
  <c r="AB3080" i="1"/>
  <c r="AB3079" i="1"/>
  <c r="AB3078" i="1"/>
  <c r="AB3077" i="1"/>
  <c r="AB3076" i="1"/>
  <c r="AB3075" i="1"/>
  <c r="AB3074" i="1"/>
  <c r="AB3073" i="1"/>
  <c r="AB3072" i="1"/>
  <c r="AB3071" i="1"/>
  <c r="AB3070" i="1"/>
  <c r="AB3069" i="1"/>
  <c r="AB3068" i="1"/>
  <c r="AB3067" i="1"/>
  <c r="AB3066" i="1"/>
  <c r="AB3065" i="1"/>
  <c r="AB3064" i="1"/>
  <c r="AB3063" i="1"/>
  <c r="AB3062" i="1"/>
  <c r="AB3061" i="1"/>
  <c r="AB3060" i="1"/>
  <c r="AB3059" i="1"/>
  <c r="AB3058" i="1"/>
  <c r="AB3057" i="1"/>
  <c r="AB3056" i="1"/>
  <c r="AB3055" i="1"/>
  <c r="AB3054" i="1"/>
  <c r="AB3053" i="1"/>
  <c r="AB3052" i="1"/>
  <c r="AB3051" i="1"/>
  <c r="AB3050" i="1"/>
  <c r="AB3049" i="1"/>
  <c r="AB3048" i="1"/>
  <c r="AB3047" i="1"/>
  <c r="AB3046" i="1"/>
  <c r="AB3045" i="1"/>
  <c r="AB3044" i="1"/>
  <c r="AB3043" i="1"/>
  <c r="AB3042" i="1"/>
  <c r="AB3041" i="1"/>
  <c r="AB3040" i="1"/>
  <c r="AB3039" i="1"/>
  <c r="AB3038" i="1"/>
  <c r="AB3037" i="1"/>
  <c r="AB3036" i="1"/>
  <c r="AB3035" i="1"/>
  <c r="AB3034" i="1"/>
  <c r="AB3033" i="1"/>
  <c r="AB3032" i="1"/>
  <c r="AB3031" i="1"/>
  <c r="AB3030" i="1"/>
  <c r="AB3029" i="1"/>
  <c r="AB3028" i="1"/>
  <c r="AB3027" i="1"/>
  <c r="AB3026" i="1"/>
  <c r="AB3025" i="1"/>
  <c r="AB3024" i="1"/>
  <c r="AB3023" i="1"/>
  <c r="AB3022" i="1"/>
  <c r="AB3021" i="1"/>
  <c r="AB3020" i="1"/>
  <c r="AB3019" i="1"/>
  <c r="AB3018" i="1"/>
  <c r="AB3017" i="1"/>
  <c r="AB3016" i="1"/>
  <c r="AB3015" i="1"/>
  <c r="AB3014" i="1"/>
  <c r="AB3013" i="1"/>
  <c r="AB3012" i="1"/>
  <c r="AB3011" i="1"/>
  <c r="AB3010" i="1"/>
  <c r="AB3009" i="1"/>
  <c r="AB3008" i="1"/>
  <c r="AB3007" i="1"/>
  <c r="AB3006" i="1"/>
  <c r="AB3005" i="1"/>
  <c r="AB3004" i="1"/>
  <c r="AB3003" i="1"/>
  <c r="AB3002" i="1"/>
  <c r="AB3001" i="1"/>
  <c r="AB3000" i="1"/>
  <c r="AB2999" i="1"/>
  <c r="AB2998" i="1"/>
  <c r="AB2997" i="1"/>
  <c r="AB2996" i="1"/>
  <c r="AB2995" i="1"/>
  <c r="AB2994" i="1"/>
  <c r="AB2993" i="1"/>
  <c r="AB2992" i="1"/>
  <c r="AB2991" i="1"/>
  <c r="AB2990" i="1"/>
  <c r="AB2989" i="1"/>
  <c r="AB2988" i="1"/>
  <c r="AB2987" i="1"/>
  <c r="AB2986" i="1"/>
  <c r="AB2985" i="1"/>
  <c r="AB2984" i="1"/>
  <c r="AB2983" i="1"/>
  <c r="AB2982" i="1"/>
  <c r="AB2981" i="1"/>
  <c r="AB2980" i="1"/>
  <c r="AB2979" i="1"/>
  <c r="AB2978" i="1"/>
  <c r="AB2977" i="1"/>
  <c r="AB2976" i="1"/>
  <c r="AB2975" i="1"/>
  <c r="AB2974" i="1"/>
  <c r="AB2973" i="1"/>
  <c r="AB2972" i="1"/>
  <c r="AB2971" i="1"/>
  <c r="AB2970" i="1"/>
  <c r="AB2969" i="1"/>
  <c r="AB2968" i="1"/>
  <c r="AB2967" i="1"/>
  <c r="AB2966" i="1"/>
  <c r="AB2965" i="1"/>
  <c r="AB2964" i="1"/>
  <c r="AB2963" i="1"/>
  <c r="AB2962" i="1"/>
  <c r="AB2961" i="1"/>
  <c r="AB2960" i="1"/>
  <c r="AB2959" i="1"/>
  <c r="AB2958" i="1"/>
  <c r="AB2957" i="1"/>
  <c r="AB2956" i="1"/>
  <c r="AB2955" i="1"/>
  <c r="AB2954" i="1"/>
  <c r="AB2953" i="1"/>
  <c r="AB2952" i="1"/>
  <c r="AB2951" i="1"/>
  <c r="AB2950" i="1"/>
  <c r="AB2949" i="1"/>
  <c r="AB2948" i="1"/>
  <c r="AB2947" i="1"/>
  <c r="AB2946" i="1"/>
  <c r="AB2945" i="1"/>
  <c r="AB2944" i="1"/>
  <c r="AB2943" i="1"/>
  <c r="AB2942" i="1"/>
  <c r="AB2941" i="1"/>
  <c r="AB2940" i="1"/>
  <c r="AB2939" i="1"/>
  <c r="AB2938" i="1"/>
  <c r="AB2937" i="1"/>
  <c r="AB2936" i="1"/>
  <c r="AB2935" i="1"/>
  <c r="AB2934" i="1"/>
  <c r="AB2933" i="1"/>
  <c r="AB2932" i="1"/>
  <c r="AB2931" i="1"/>
  <c r="AB2930" i="1"/>
  <c r="AB2929" i="1"/>
  <c r="AB2928" i="1"/>
  <c r="AB2927" i="1"/>
  <c r="AB2926" i="1"/>
  <c r="AB2925" i="1"/>
  <c r="AB2924" i="1"/>
  <c r="AB2923" i="1"/>
  <c r="AB2922" i="1"/>
  <c r="AB2921" i="1"/>
  <c r="AB2920" i="1"/>
  <c r="AB2919" i="1"/>
  <c r="AB2918" i="1"/>
  <c r="AB2917" i="1"/>
  <c r="AB2916" i="1"/>
  <c r="AB2915" i="1"/>
  <c r="AB2914" i="1"/>
  <c r="AB2913" i="1"/>
  <c r="AB2912" i="1"/>
  <c r="AB2911" i="1"/>
  <c r="AB2910" i="1"/>
  <c r="AB2909" i="1"/>
  <c r="AB2908" i="1"/>
  <c r="AB2907" i="1"/>
  <c r="AB2906" i="1"/>
  <c r="AB2905" i="1"/>
  <c r="AB2904" i="1"/>
  <c r="AB2903" i="1"/>
  <c r="AB2902" i="1"/>
  <c r="AB2901" i="1"/>
  <c r="AB2900" i="1"/>
  <c r="AB2899" i="1"/>
  <c r="AB2898" i="1"/>
  <c r="AB2897" i="1"/>
  <c r="AB2896" i="1"/>
  <c r="AB2895" i="1"/>
  <c r="AB2894" i="1"/>
  <c r="AB2893" i="1"/>
  <c r="AB2892" i="1"/>
  <c r="AB2891" i="1"/>
  <c r="AB2890" i="1"/>
  <c r="AB2889" i="1"/>
  <c r="AB2888" i="1"/>
  <c r="AB2887" i="1"/>
  <c r="AB2886" i="1"/>
  <c r="AB2885" i="1"/>
  <c r="AB2884" i="1"/>
  <c r="AB2883" i="1"/>
  <c r="AB2882" i="1"/>
  <c r="AB2881" i="1"/>
  <c r="AB2880" i="1"/>
  <c r="AB2879" i="1"/>
  <c r="AB2878" i="1"/>
  <c r="AB2877" i="1"/>
  <c r="AB2876" i="1"/>
  <c r="AB2875" i="1"/>
  <c r="AB2874" i="1"/>
  <c r="AB2873" i="1"/>
  <c r="AB2872" i="1"/>
  <c r="AB2871" i="1"/>
  <c r="AB2870" i="1"/>
  <c r="AB2869" i="1"/>
  <c r="AB2868" i="1"/>
  <c r="AB2867" i="1"/>
  <c r="AB2866" i="1"/>
  <c r="AB2865" i="1"/>
  <c r="AB2864" i="1"/>
  <c r="AB2863" i="1"/>
  <c r="AB2862" i="1"/>
  <c r="AB2861" i="1"/>
  <c r="AB2860" i="1"/>
  <c r="AB2859" i="1"/>
  <c r="AB2858" i="1"/>
  <c r="AB2857" i="1"/>
  <c r="AB2856" i="1"/>
  <c r="AB2855" i="1"/>
  <c r="AB2854" i="1"/>
  <c r="AB2853" i="1"/>
  <c r="AB2852" i="1"/>
  <c r="AB2851" i="1"/>
  <c r="AB2850" i="1"/>
  <c r="AB2849" i="1"/>
  <c r="AB2848" i="1"/>
  <c r="AB2847" i="1"/>
  <c r="AB2846" i="1"/>
  <c r="AB2845" i="1"/>
  <c r="AB2844" i="1"/>
  <c r="AB2843" i="1"/>
  <c r="AB2842" i="1"/>
  <c r="AB2841" i="1"/>
  <c r="AB2840" i="1"/>
  <c r="AB2839" i="1"/>
  <c r="AB2838" i="1"/>
  <c r="AB2837" i="1"/>
  <c r="AB2836" i="1"/>
  <c r="AB2835" i="1"/>
  <c r="AB2834" i="1"/>
  <c r="AB2833" i="1"/>
  <c r="AB2832" i="1"/>
  <c r="AB2831" i="1"/>
  <c r="AB2830" i="1"/>
  <c r="AB2829" i="1"/>
  <c r="AB2828" i="1"/>
  <c r="AB2827" i="1"/>
  <c r="AB2826" i="1"/>
  <c r="AB2825" i="1"/>
  <c r="AB2824" i="1"/>
  <c r="AB2823" i="1"/>
  <c r="AB2822" i="1"/>
  <c r="AB2821" i="1"/>
  <c r="AB2820" i="1"/>
  <c r="AB2819" i="1"/>
  <c r="AB2818" i="1"/>
  <c r="AB2817" i="1"/>
  <c r="AB2816" i="1"/>
  <c r="AB2815" i="1"/>
  <c r="AB2814" i="1"/>
  <c r="AB2813" i="1"/>
  <c r="AB2812" i="1"/>
  <c r="AB2811" i="1"/>
  <c r="AB2810" i="1"/>
  <c r="AB2809" i="1"/>
  <c r="AB2808" i="1"/>
  <c r="AB2807" i="1"/>
  <c r="AB2806" i="1"/>
  <c r="AB2805" i="1"/>
  <c r="AB2804" i="1"/>
  <c r="AB2803" i="1"/>
  <c r="AB2802" i="1"/>
  <c r="AB2801" i="1"/>
  <c r="AB2800" i="1"/>
  <c r="AB2799" i="1"/>
  <c r="AB2798" i="1"/>
  <c r="AB2797" i="1"/>
  <c r="AB2796" i="1"/>
  <c r="AB2795" i="1"/>
  <c r="AB2794" i="1"/>
  <c r="AB2793" i="1"/>
  <c r="AB2792" i="1"/>
  <c r="AB2791" i="1"/>
  <c r="AB2790" i="1"/>
  <c r="AB2789" i="1"/>
  <c r="AB2788" i="1"/>
  <c r="AB2787" i="1"/>
  <c r="AB2786" i="1"/>
  <c r="AB2785" i="1"/>
  <c r="AB2784" i="1"/>
  <c r="AB2783" i="1"/>
  <c r="AB2782" i="1"/>
  <c r="AB2781" i="1"/>
  <c r="AB2780" i="1"/>
  <c r="AB2779" i="1"/>
  <c r="AB2778" i="1"/>
  <c r="AB2777" i="1"/>
  <c r="AB2776" i="1"/>
  <c r="AB2775" i="1"/>
  <c r="AB2774" i="1"/>
  <c r="AB2773" i="1"/>
  <c r="AB2772" i="1"/>
  <c r="AB2771" i="1"/>
  <c r="AB2770" i="1"/>
  <c r="AB2769" i="1"/>
  <c r="AB2768" i="1"/>
  <c r="AB2767" i="1"/>
  <c r="AB2766" i="1"/>
  <c r="AB2765" i="1"/>
  <c r="AB2764" i="1"/>
  <c r="AB2763" i="1"/>
  <c r="AB2762" i="1"/>
  <c r="AB2761" i="1"/>
  <c r="AB2760" i="1"/>
  <c r="AB2759" i="1"/>
  <c r="AB2758" i="1"/>
  <c r="AB2757" i="1"/>
  <c r="AB2756" i="1"/>
  <c r="AB2755" i="1"/>
  <c r="AB2754" i="1"/>
  <c r="AB2753" i="1"/>
  <c r="AB2752" i="1"/>
  <c r="AB2751" i="1"/>
  <c r="AB2750" i="1"/>
  <c r="AB2749" i="1"/>
  <c r="AB2748" i="1"/>
  <c r="AB2747" i="1"/>
  <c r="AB2746" i="1"/>
  <c r="AB2745" i="1"/>
  <c r="AB2744" i="1"/>
  <c r="AB2743" i="1"/>
  <c r="AB2742" i="1"/>
  <c r="AB2741" i="1"/>
  <c r="AB2740" i="1"/>
  <c r="AB2739" i="1"/>
  <c r="AB2738" i="1"/>
  <c r="AB2737" i="1"/>
  <c r="AB2736" i="1"/>
  <c r="AB2735" i="1"/>
  <c r="AB2734" i="1"/>
  <c r="AB2733" i="1"/>
  <c r="AB2732" i="1"/>
  <c r="AB2731" i="1"/>
  <c r="AB2730" i="1"/>
  <c r="AB2729" i="1"/>
  <c r="AB2728" i="1"/>
  <c r="AB2727" i="1"/>
  <c r="AB2726" i="1"/>
  <c r="AB2725" i="1"/>
  <c r="AB2724" i="1"/>
  <c r="AB2723" i="1"/>
  <c r="AB2722" i="1"/>
  <c r="AB2721" i="1"/>
  <c r="AB2720" i="1"/>
  <c r="AB2719" i="1"/>
  <c r="AB2718" i="1"/>
  <c r="AB2717" i="1"/>
  <c r="AB2716" i="1"/>
  <c r="AB2715" i="1"/>
  <c r="AB2714" i="1"/>
  <c r="AB2713" i="1"/>
  <c r="AB2712" i="1"/>
  <c r="AB2711" i="1"/>
  <c r="AB2710" i="1"/>
  <c r="AB2709" i="1"/>
  <c r="AB2708" i="1"/>
  <c r="AB2707" i="1"/>
  <c r="AB2706" i="1"/>
  <c r="AB2705" i="1"/>
  <c r="AB2704" i="1"/>
  <c r="AB2703" i="1"/>
  <c r="AB2702" i="1"/>
  <c r="AB2701" i="1"/>
  <c r="AB2700" i="1"/>
  <c r="AB2699" i="1"/>
  <c r="AB2698" i="1"/>
  <c r="AB2697" i="1"/>
  <c r="AB2696" i="1"/>
  <c r="AB2695" i="1"/>
  <c r="AB2694" i="1"/>
  <c r="AB2693" i="1"/>
  <c r="AB2692" i="1"/>
  <c r="AB2691" i="1"/>
  <c r="AB2690" i="1"/>
  <c r="AB2689" i="1"/>
  <c r="AB2688" i="1"/>
  <c r="AB2687" i="1"/>
  <c r="AB2686" i="1"/>
  <c r="AB2685" i="1"/>
  <c r="AB2684" i="1"/>
  <c r="AB2683" i="1"/>
  <c r="AB2682" i="1"/>
  <c r="AB2681" i="1"/>
  <c r="AB2680" i="1"/>
  <c r="AB2679" i="1"/>
  <c r="AB2678" i="1"/>
  <c r="AB2677" i="1"/>
  <c r="AB2676" i="1"/>
  <c r="AB2675" i="1"/>
  <c r="AB2674" i="1"/>
  <c r="AB2673" i="1"/>
  <c r="AB2672" i="1"/>
  <c r="AB2671" i="1"/>
  <c r="AB2670" i="1"/>
  <c r="AB2669" i="1"/>
  <c r="AB2668" i="1"/>
  <c r="AB2667" i="1"/>
  <c r="AB2666" i="1"/>
  <c r="AB2665" i="1"/>
  <c r="AB2664" i="1"/>
  <c r="AB2663" i="1"/>
  <c r="AB2662" i="1"/>
  <c r="AB2661" i="1"/>
  <c r="AB2660" i="1"/>
  <c r="AB2659" i="1"/>
  <c r="AB2658" i="1"/>
  <c r="AB2657" i="1"/>
  <c r="AB2656" i="1"/>
  <c r="AB2655" i="1"/>
  <c r="AB2654" i="1"/>
  <c r="AB2653" i="1"/>
  <c r="AB2652" i="1"/>
  <c r="AB2651" i="1"/>
  <c r="AB2650" i="1"/>
  <c r="AB2649" i="1"/>
  <c r="AB2648" i="1"/>
  <c r="AB2647" i="1"/>
  <c r="AB2646" i="1"/>
  <c r="AB2645" i="1"/>
  <c r="AB2644" i="1"/>
  <c r="AB2643" i="1"/>
  <c r="AB2642" i="1"/>
  <c r="AB2641" i="1"/>
  <c r="AB2640" i="1"/>
  <c r="AB2639" i="1"/>
  <c r="AB2638" i="1"/>
  <c r="AB2637" i="1"/>
  <c r="AB2636" i="1"/>
  <c r="AB2635" i="1"/>
  <c r="AB2634" i="1"/>
  <c r="AB2633" i="1"/>
  <c r="AB2632" i="1"/>
  <c r="AB2631" i="1"/>
  <c r="AB2630" i="1"/>
  <c r="AB2629" i="1"/>
  <c r="AB2628" i="1"/>
  <c r="AB2627" i="1"/>
  <c r="AB2626" i="1"/>
  <c r="AB2625" i="1"/>
  <c r="AB2624" i="1"/>
  <c r="AB2623" i="1"/>
  <c r="AB2622" i="1"/>
  <c r="AB2621" i="1"/>
  <c r="AB2620" i="1"/>
  <c r="AB2619" i="1"/>
  <c r="AB2618" i="1"/>
  <c r="AB2617" i="1"/>
  <c r="AB2616" i="1"/>
  <c r="AB2615" i="1"/>
  <c r="AB2614" i="1"/>
  <c r="AB2613" i="1"/>
  <c r="AB2612" i="1"/>
  <c r="AB2611" i="1"/>
  <c r="AB2610" i="1"/>
  <c r="AB2609" i="1"/>
  <c r="AB2608" i="1"/>
  <c r="AB2607" i="1"/>
  <c r="AB2606" i="1"/>
  <c r="AB2605" i="1"/>
  <c r="AB2604" i="1"/>
  <c r="AB2603" i="1"/>
  <c r="AB2602" i="1"/>
  <c r="AB2601" i="1"/>
  <c r="AB2600" i="1"/>
  <c r="AB2599" i="1"/>
  <c r="AB2598" i="1"/>
  <c r="AB2597" i="1"/>
  <c r="AB2596" i="1"/>
  <c r="AB2595" i="1"/>
  <c r="AB2594" i="1"/>
  <c r="AB2593" i="1"/>
  <c r="AB2592" i="1"/>
  <c r="AB2591" i="1"/>
  <c r="AB2590" i="1"/>
  <c r="AB2589" i="1"/>
  <c r="AB2588" i="1"/>
  <c r="AB2587" i="1"/>
  <c r="AB2586" i="1"/>
  <c r="AB2585" i="1"/>
  <c r="AB2584" i="1"/>
  <c r="AB2583" i="1"/>
  <c r="AB2582" i="1"/>
  <c r="AB2581" i="1"/>
  <c r="AB2580" i="1"/>
  <c r="AB2579" i="1"/>
  <c r="AB2578" i="1"/>
  <c r="AB2577" i="1"/>
  <c r="AB2576" i="1"/>
  <c r="AB2575" i="1"/>
  <c r="AB2574" i="1"/>
  <c r="AB2573" i="1"/>
  <c r="AB2572" i="1"/>
  <c r="AB2571" i="1"/>
  <c r="AB2570" i="1"/>
  <c r="AB2569" i="1"/>
  <c r="AB2568" i="1"/>
  <c r="AB2567" i="1"/>
  <c r="AB2566" i="1"/>
  <c r="AB2565" i="1"/>
  <c r="AB2564" i="1"/>
  <c r="AB2563" i="1"/>
  <c r="AB2562" i="1"/>
  <c r="AB2561" i="1"/>
  <c r="AB2560" i="1"/>
  <c r="AB2559" i="1"/>
  <c r="AB2558" i="1"/>
  <c r="AB2557" i="1"/>
  <c r="AB2556" i="1"/>
  <c r="AB2555" i="1"/>
  <c r="AB2554" i="1"/>
  <c r="AB2553" i="1"/>
  <c r="AB2552" i="1"/>
  <c r="AB2551" i="1"/>
  <c r="AB2550" i="1"/>
  <c r="AB2549" i="1"/>
  <c r="AB2548" i="1"/>
  <c r="AB2547" i="1"/>
  <c r="AB2546" i="1"/>
  <c r="AB2545" i="1"/>
  <c r="AB2544" i="1"/>
  <c r="AB2543" i="1"/>
  <c r="AB2542" i="1"/>
  <c r="AB2541" i="1"/>
  <c r="AB2540" i="1"/>
  <c r="AB2539" i="1"/>
  <c r="AB2538" i="1"/>
  <c r="AB2537" i="1"/>
  <c r="AB2536" i="1"/>
  <c r="AB2535" i="1"/>
  <c r="AB2534" i="1"/>
  <c r="AB2533" i="1"/>
  <c r="AB2532" i="1"/>
  <c r="AB2531" i="1"/>
  <c r="AB2530" i="1"/>
  <c r="AB2529" i="1"/>
  <c r="AB2528" i="1"/>
  <c r="AB2527" i="1"/>
  <c r="AB2526" i="1"/>
  <c r="AB2525" i="1"/>
  <c r="AB2524" i="1"/>
  <c r="AB2523" i="1"/>
  <c r="AB2522" i="1"/>
  <c r="AB2521" i="1"/>
  <c r="AB2520" i="1"/>
  <c r="AB2519" i="1"/>
  <c r="AB2518" i="1"/>
  <c r="AB2517" i="1"/>
  <c r="AB2516" i="1"/>
  <c r="AB2515" i="1"/>
  <c r="AB2514" i="1"/>
  <c r="AB2513" i="1"/>
  <c r="AB2512" i="1"/>
  <c r="AB2511" i="1"/>
  <c r="AB2510" i="1"/>
  <c r="AB2509" i="1"/>
  <c r="AB2508" i="1"/>
  <c r="AB2507" i="1"/>
  <c r="AB2506" i="1"/>
  <c r="AB2505" i="1"/>
  <c r="AB2504" i="1"/>
  <c r="AB2503" i="1"/>
  <c r="AB2502" i="1"/>
  <c r="AB2501" i="1"/>
  <c r="AB2500" i="1"/>
  <c r="AB2499" i="1"/>
  <c r="AB2498" i="1"/>
  <c r="AB2497" i="1"/>
  <c r="AB2496" i="1"/>
  <c r="AB2495" i="1"/>
  <c r="AB2494" i="1"/>
  <c r="AB2493" i="1"/>
  <c r="AB2492" i="1"/>
  <c r="AB2491" i="1"/>
  <c r="AB2490" i="1"/>
  <c r="AB2489" i="1"/>
  <c r="AB2488" i="1"/>
  <c r="AB2487" i="1"/>
  <c r="AB2486" i="1"/>
  <c r="AB2485" i="1"/>
  <c r="AB2484" i="1"/>
  <c r="AB2483" i="1"/>
  <c r="AB2482" i="1"/>
  <c r="AB2481" i="1"/>
  <c r="AB2480" i="1"/>
  <c r="AB2479" i="1"/>
  <c r="AB2478" i="1"/>
  <c r="AB2477" i="1"/>
  <c r="AB2476" i="1"/>
  <c r="AB2475" i="1"/>
  <c r="AB2474" i="1"/>
  <c r="AB2473" i="1"/>
  <c r="AB2472" i="1"/>
  <c r="AB2471" i="1"/>
  <c r="AB2470" i="1"/>
  <c r="AB2469" i="1"/>
  <c r="AB2468" i="1"/>
  <c r="AB2467" i="1"/>
  <c r="AB2466" i="1"/>
  <c r="AB2465" i="1"/>
  <c r="AB2464" i="1"/>
  <c r="AB2463" i="1"/>
  <c r="AB2462" i="1"/>
  <c r="AB2461" i="1"/>
  <c r="AB2460" i="1"/>
  <c r="AB2459" i="1"/>
  <c r="AB2458" i="1"/>
  <c r="AB2457" i="1"/>
  <c r="AB2456" i="1"/>
  <c r="AB2455" i="1"/>
  <c r="AB2454" i="1"/>
  <c r="AB2453" i="1"/>
  <c r="AB2452" i="1"/>
  <c r="AB2451" i="1"/>
  <c r="AB2450" i="1"/>
  <c r="AB2449" i="1"/>
  <c r="AB2448" i="1"/>
  <c r="AB2447" i="1"/>
  <c r="AB2446" i="1"/>
  <c r="AB2445" i="1"/>
  <c r="AB2444" i="1"/>
  <c r="AB2443" i="1"/>
  <c r="AB2442" i="1"/>
  <c r="AB2441" i="1"/>
  <c r="AB2440" i="1"/>
  <c r="AB2439" i="1"/>
  <c r="AB2438" i="1"/>
  <c r="AB2437" i="1"/>
  <c r="AB2436" i="1"/>
  <c r="AB2435" i="1"/>
  <c r="AB2434" i="1"/>
  <c r="AB2433" i="1"/>
  <c r="AB2432" i="1"/>
  <c r="AB2431" i="1"/>
  <c r="AB2430" i="1"/>
  <c r="AB2429" i="1"/>
  <c r="AB2428" i="1"/>
  <c r="AB2427" i="1"/>
  <c r="AB2426" i="1"/>
  <c r="AB2425" i="1"/>
  <c r="AB2424" i="1"/>
  <c r="AB2423" i="1"/>
  <c r="AB2422" i="1"/>
  <c r="AB2421" i="1"/>
  <c r="AB2420" i="1"/>
  <c r="AB2419" i="1"/>
  <c r="AB2418" i="1"/>
  <c r="AB2417" i="1"/>
  <c r="AB2416" i="1"/>
  <c r="AB2415" i="1"/>
  <c r="AB2414" i="1"/>
  <c r="AB2413" i="1"/>
  <c r="AB2412" i="1"/>
  <c r="AB2411" i="1"/>
  <c r="AB2410" i="1"/>
  <c r="AB2409" i="1"/>
  <c r="AB2408" i="1"/>
  <c r="AB2407" i="1"/>
  <c r="AB2406" i="1"/>
  <c r="AB2405" i="1"/>
  <c r="AB2404" i="1"/>
  <c r="AB2403" i="1"/>
  <c r="AB2402" i="1"/>
  <c r="AB2401" i="1"/>
  <c r="AB2400" i="1"/>
  <c r="AB2399" i="1"/>
  <c r="AB2398" i="1"/>
  <c r="AB2397" i="1"/>
  <c r="AB2396" i="1"/>
  <c r="AB2395" i="1"/>
  <c r="AB2394" i="1"/>
  <c r="AB2393" i="1"/>
  <c r="AB2392" i="1"/>
  <c r="AB2391" i="1"/>
  <c r="AB2390" i="1"/>
  <c r="AB2389" i="1"/>
  <c r="AB2388" i="1"/>
  <c r="AB2387" i="1"/>
  <c r="AB2386" i="1"/>
  <c r="AB2385" i="1"/>
  <c r="AB2384" i="1"/>
  <c r="AB2383" i="1"/>
  <c r="AB2382" i="1"/>
  <c r="AB2381" i="1"/>
  <c r="AB2380" i="1"/>
  <c r="AB2379" i="1"/>
  <c r="AB2378" i="1"/>
  <c r="AB2377" i="1"/>
  <c r="AB2376" i="1"/>
  <c r="AB2375" i="1"/>
  <c r="AB2374" i="1"/>
  <c r="AB2373" i="1"/>
  <c r="AB2372" i="1"/>
  <c r="AB2371" i="1"/>
  <c r="AB2370" i="1"/>
  <c r="AB2369" i="1"/>
  <c r="AB2368" i="1"/>
  <c r="AB2367" i="1"/>
  <c r="AB2366" i="1"/>
  <c r="AB2365" i="1"/>
  <c r="AB2364" i="1"/>
  <c r="AB2363" i="1"/>
  <c r="AB2362" i="1"/>
  <c r="AB2361" i="1"/>
  <c r="AB2360" i="1"/>
  <c r="AB2359" i="1"/>
  <c r="AB2358" i="1"/>
  <c r="AB2357" i="1"/>
  <c r="AB2356" i="1"/>
  <c r="AB2355" i="1"/>
  <c r="AB2354" i="1"/>
  <c r="AB2353" i="1"/>
  <c r="AB2352" i="1"/>
  <c r="AB2351" i="1"/>
  <c r="AB2350" i="1"/>
  <c r="AB2349" i="1"/>
  <c r="AB2348" i="1"/>
  <c r="AB2347" i="1"/>
  <c r="AB2346" i="1"/>
  <c r="AB2345" i="1"/>
  <c r="AB2344" i="1"/>
  <c r="AB2343" i="1"/>
  <c r="AB2342" i="1"/>
  <c r="AB2341" i="1"/>
  <c r="AB2340" i="1"/>
  <c r="AB2339" i="1"/>
  <c r="AB2338" i="1"/>
  <c r="AB2337" i="1"/>
  <c r="AB2336" i="1"/>
  <c r="AB2335" i="1"/>
  <c r="AB2334" i="1"/>
  <c r="AB2333" i="1"/>
  <c r="AB2332" i="1"/>
  <c r="AB2331" i="1"/>
  <c r="AB2330" i="1"/>
  <c r="AB2329" i="1"/>
  <c r="AB2328" i="1"/>
  <c r="AB2327" i="1"/>
  <c r="AB2326" i="1"/>
  <c r="AB2325" i="1"/>
  <c r="AB2324" i="1"/>
  <c r="AB2323" i="1"/>
  <c r="AB2322" i="1"/>
  <c r="AB2321" i="1"/>
  <c r="AB2320" i="1"/>
  <c r="AB2319" i="1"/>
  <c r="AB2318" i="1"/>
  <c r="AB2317" i="1"/>
  <c r="AB2316" i="1"/>
  <c r="AB2315" i="1"/>
  <c r="AB2314" i="1"/>
  <c r="AB2313" i="1"/>
  <c r="AB2312" i="1"/>
  <c r="AB2311" i="1"/>
  <c r="AB2310" i="1"/>
  <c r="AB2309" i="1"/>
  <c r="AB2308" i="1"/>
  <c r="AB2307" i="1"/>
  <c r="AB2306" i="1"/>
  <c r="AB2305" i="1"/>
  <c r="AB2304" i="1"/>
  <c r="AB2303" i="1"/>
  <c r="AB2302" i="1"/>
  <c r="AB2301" i="1"/>
  <c r="AB2300" i="1"/>
  <c r="AB2299" i="1"/>
  <c r="AB2298" i="1"/>
  <c r="AB2297" i="1"/>
  <c r="AB2296" i="1"/>
  <c r="AB2295" i="1"/>
  <c r="AB2294" i="1"/>
  <c r="AB2293" i="1"/>
  <c r="AB2292" i="1"/>
  <c r="AB2291" i="1"/>
  <c r="AB2290" i="1"/>
  <c r="AB2289" i="1"/>
  <c r="AB2288" i="1"/>
  <c r="AB2287" i="1"/>
  <c r="AB2286" i="1"/>
  <c r="AB2285" i="1"/>
  <c r="AB2284" i="1"/>
  <c r="AB2283" i="1"/>
  <c r="AB2282" i="1"/>
  <c r="AB2281" i="1"/>
  <c r="AB2280" i="1"/>
  <c r="AB2279" i="1"/>
  <c r="AB2278" i="1"/>
  <c r="AB2277" i="1"/>
  <c r="AB2276" i="1"/>
  <c r="AB2275" i="1"/>
  <c r="AB2274" i="1"/>
  <c r="AB2273" i="1"/>
  <c r="AB2272" i="1"/>
  <c r="AB2271" i="1"/>
  <c r="AB2270" i="1"/>
  <c r="AB2269" i="1"/>
  <c r="AB2268" i="1"/>
  <c r="AB2267" i="1"/>
  <c r="AB2266" i="1"/>
  <c r="AB2265" i="1"/>
  <c r="AB2264" i="1"/>
  <c r="AB2263" i="1"/>
  <c r="AB2262" i="1"/>
  <c r="AB2261" i="1"/>
  <c r="AB2260" i="1"/>
  <c r="AB2259" i="1"/>
  <c r="AB2258" i="1"/>
  <c r="AB2257" i="1"/>
  <c r="AB2256" i="1"/>
  <c r="AB2255" i="1"/>
  <c r="AB2254" i="1"/>
  <c r="AB2253" i="1"/>
  <c r="AB2252" i="1"/>
  <c r="AB2251" i="1"/>
  <c r="AB2250" i="1"/>
  <c r="AB2249" i="1"/>
  <c r="AB2248" i="1"/>
  <c r="AB2247" i="1"/>
  <c r="AB2246" i="1"/>
  <c r="AB2245" i="1"/>
  <c r="AB2244" i="1"/>
  <c r="AB2243" i="1"/>
  <c r="AB2242" i="1"/>
  <c r="AB2241" i="1"/>
  <c r="AB2240" i="1"/>
  <c r="AB2239" i="1"/>
  <c r="AB2238" i="1"/>
  <c r="AB2237" i="1"/>
  <c r="AB2236" i="1"/>
  <c r="AB2235" i="1"/>
  <c r="AB2234" i="1"/>
  <c r="AB2233" i="1"/>
  <c r="AB2232" i="1"/>
  <c r="AB2231" i="1"/>
  <c r="AB2230" i="1"/>
  <c r="AB2229" i="1"/>
  <c r="AB2228" i="1"/>
  <c r="AB2227" i="1"/>
  <c r="AB2226" i="1"/>
  <c r="AB2225" i="1"/>
  <c r="AB2224" i="1"/>
  <c r="AB2223" i="1"/>
  <c r="AB2222" i="1"/>
  <c r="AB2221" i="1"/>
  <c r="AB2220" i="1"/>
  <c r="AB2219" i="1"/>
  <c r="AB2218" i="1"/>
  <c r="AB2217" i="1"/>
  <c r="AB2216" i="1"/>
  <c r="AB2215" i="1"/>
  <c r="AB2214" i="1"/>
  <c r="AB2213" i="1"/>
  <c r="AB2212" i="1"/>
  <c r="AB2211" i="1"/>
  <c r="AB2210" i="1"/>
  <c r="AB2209" i="1"/>
  <c r="AB2208" i="1"/>
  <c r="AB2207" i="1"/>
  <c r="AB2206" i="1"/>
  <c r="AB2205" i="1"/>
  <c r="AB2204" i="1"/>
  <c r="AB2203" i="1"/>
  <c r="AB2202" i="1"/>
  <c r="AB2201" i="1"/>
  <c r="AB2200" i="1"/>
  <c r="AB2199" i="1"/>
  <c r="AB2198" i="1"/>
  <c r="AB2197" i="1"/>
  <c r="AB2196" i="1"/>
  <c r="AB2195" i="1"/>
  <c r="AB2194" i="1"/>
  <c r="AB2193" i="1"/>
  <c r="AB2192" i="1"/>
  <c r="AB2191" i="1"/>
  <c r="AB2190" i="1"/>
  <c r="AB2189" i="1"/>
  <c r="AB2188" i="1"/>
  <c r="AB2187" i="1"/>
  <c r="AB2186" i="1"/>
  <c r="AB2185" i="1"/>
  <c r="AB2184" i="1"/>
  <c r="AB2183" i="1"/>
  <c r="AB2182" i="1"/>
  <c r="AB2181" i="1"/>
  <c r="AB2180" i="1"/>
  <c r="AB2179" i="1"/>
  <c r="AB2178" i="1"/>
  <c r="AB2177" i="1"/>
  <c r="AB2176" i="1"/>
  <c r="AB2175" i="1"/>
  <c r="AB2174" i="1"/>
  <c r="AB2173" i="1"/>
  <c r="AB2172" i="1"/>
  <c r="AB2171" i="1"/>
  <c r="AB2170" i="1"/>
  <c r="AB2169" i="1"/>
  <c r="AB2168" i="1"/>
  <c r="AB2167" i="1"/>
  <c r="AB2166" i="1"/>
  <c r="AB2165" i="1"/>
  <c r="AB2164" i="1"/>
  <c r="AB2163" i="1"/>
  <c r="AB2162" i="1"/>
  <c r="AB2161" i="1"/>
  <c r="AB2160" i="1"/>
  <c r="AB2159" i="1"/>
  <c r="AB2158" i="1"/>
  <c r="AB2157" i="1"/>
  <c r="AB2156" i="1"/>
  <c r="AB2155" i="1"/>
  <c r="AB2154" i="1"/>
  <c r="AB2153" i="1"/>
  <c r="AB2152" i="1"/>
  <c r="AB2151" i="1"/>
  <c r="AB2150" i="1"/>
  <c r="AB2149" i="1"/>
  <c r="AB2148" i="1"/>
  <c r="AB2147" i="1"/>
  <c r="AB2146" i="1"/>
  <c r="AB2145" i="1"/>
  <c r="AB2144" i="1"/>
  <c r="AB2143" i="1"/>
  <c r="AB2142" i="1"/>
  <c r="AB2141" i="1"/>
  <c r="AB2140" i="1"/>
  <c r="AB2139" i="1"/>
  <c r="AB2138" i="1"/>
  <c r="AB2137" i="1"/>
  <c r="AB2136" i="1"/>
  <c r="AB2135" i="1"/>
  <c r="AB2134" i="1"/>
  <c r="AB2133" i="1"/>
  <c r="AB2132" i="1"/>
  <c r="AB2131" i="1"/>
  <c r="AB2130" i="1"/>
  <c r="AB2129" i="1"/>
  <c r="AB2128" i="1"/>
  <c r="AB2127" i="1"/>
  <c r="AB2126" i="1"/>
  <c r="AB2125" i="1"/>
  <c r="AB2124" i="1"/>
  <c r="AB2123" i="1"/>
  <c r="AB2122" i="1"/>
  <c r="AB2121" i="1"/>
  <c r="AB2120" i="1"/>
  <c r="AB2119" i="1"/>
  <c r="AB2118" i="1"/>
  <c r="AB2117" i="1"/>
  <c r="AB2116" i="1"/>
  <c r="AB2115" i="1"/>
  <c r="AB2114" i="1"/>
  <c r="AB2113" i="1"/>
  <c r="AB2112" i="1"/>
  <c r="AB2111" i="1"/>
  <c r="AB2110" i="1"/>
  <c r="AB2109" i="1"/>
  <c r="AB2108" i="1"/>
  <c r="AB2107" i="1"/>
  <c r="AB2106" i="1"/>
  <c r="AB2105" i="1"/>
  <c r="AB2104" i="1"/>
  <c r="AB2103" i="1"/>
  <c r="AB2102" i="1"/>
  <c r="AB2101" i="1"/>
  <c r="AB2100" i="1"/>
  <c r="AB2099" i="1"/>
  <c r="AB2098" i="1"/>
  <c r="AB2097" i="1"/>
  <c r="AB2096" i="1"/>
  <c r="AB2095" i="1"/>
  <c r="AB2094" i="1"/>
  <c r="AB2093" i="1"/>
  <c r="AB2092" i="1"/>
  <c r="AB2091" i="1"/>
  <c r="AB2090" i="1"/>
  <c r="AB2089" i="1"/>
  <c r="AB2088" i="1"/>
  <c r="AB2087" i="1"/>
  <c r="AB2086" i="1"/>
  <c r="AB2085" i="1"/>
  <c r="AB2084" i="1"/>
  <c r="AB2083" i="1"/>
  <c r="AB2082" i="1"/>
  <c r="AB2081" i="1"/>
  <c r="AB2080" i="1"/>
  <c r="AB2079" i="1"/>
  <c r="AB2078" i="1"/>
  <c r="AB2077" i="1"/>
  <c r="AB2076" i="1"/>
  <c r="AB2075" i="1"/>
  <c r="AB2074" i="1"/>
  <c r="AB2073" i="1"/>
  <c r="AB2072" i="1"/>
  <c r="AB2071" i="1"/>
  <c r="AB2070" i="1"/>
  <c r="AB2069" i="1"/>
  <c r="AB2068" i="1"/>
  <c r="AB2067" i="1"/>
  <c r="AB2066" i="1"/>
  <c r="AB2065" i="1"/>
  <c r="AB2064" i="1"/>
  <c r="AB2063" i="1"/>
  <c r="AB2062" i="1"/>
  <c r="AB2061" i="1"/>
  <c r="AB2060" i="1"/>
  <c r="AB2059" i="1"/>
  <c r="AB2058" i="1"/>
  <c r="AB2057" i="1"/>
  <c r="AB2056" i="1"/>
  <c r="AB2055" i="1"/>
  <c r="AB2054" i="1"/>
  <c r="AB2053" i="1"/>
  <c r="AB2052" i="1"/>
  <c r="AB2051" i="1"/>
  <c r="AB2050" i="1"/>
  <c r="AB2049" i="1"/>
  <c r="AB2048" i="1"/>
  <c r="AB2047" i="1"/>
  <c r="AB2046" i="1"/>
  <c r="AB2045" i="1"/>
  <c r="AB2044" i="1"/>
  <c r="AB2043" i="1"/>
  <c r="AB2042" i="1"/>
  <c r="AB2041" i="1"/>
  <c r="AB2040" i="1"/>
  <c r="AB2039" i="1"/>
  <c r="AB2038" i="1"/>
  <c r="AB2037" i="1"/>
  <c r="AB2036" i="1"/>
  <c r="AB2035" i="1"/>
  <c r="AB2034" i="1"/>
  <c r="AB2033" i="1"/>
  <c r="AB2032" i="1"/>
  <c r="AB2031" i="1"/>
  <c r="AB2030" i="1"/>
  <c r="AB2029" i="1"/>
  <c r="AB2028" i="1"/>
  <c r="AB2027" i="1"/>
  <c r="AB2026" i="1"/>
  <c r="AB2025" i="1"/>
  <c r="AB2024" i="1"/>
  <c r="AB2023" i="1"/>
  <c r="AB2022" i="1"/>
  <c r="AB2021" i="1"/>
  <c r="AB2020" i="1"/>
  <c r="AB2019" i="1"/>
  <c r="AB2018" i="1"/>
  <c r="AB2017" i="1"/>
  <c r="AB2016" i="1"/>
  <c r="AB2015" i="1"/>
  <c r="AB2014" i="1"/>
  <c r="AB2013" i="1"/>
  <c r="AB2012" i="1"/>
  <c r="AB2011" i="1"/>
  <c r="AB2010" i="1"/>
  <c r="AB2009" i="1"/>
  <c r="AB2008" i="1"/>
  <c r="AB2007" i="1"/>
  <c r="AB2006" i="1"/>
  <c r="AB2005" i="1"/>
  <c r="AB2004" i="1"/>
  <c r="AB2003" i="1"/>
  <c r="AB2002" i="1"/>
  <c r="AB2001" i="1"/>
  <c r="AB2000" i="1"/>
  <c r="AB1999" i="1"/>
  <c r="AB1998" i="1"/>
  <c r="AB1997" i="1"/>
  <c r="AB1996" i="1"/>
  <c r="AB1995" i="1"/>
  <c r="AB1994" i="1"/>
  <c r="AB1993" i="1"/>
  <c r="AB1992" i="1"/>
  <c r="AB1991" i="1"/>
  <c r="AB1990" i="1"/>
  <c r="AB1989" i="1"/>
  <c r="AB1988" i="1"/>
  <c r="AB1987" i="1"/>
  <c r="AB1986" i="1"/>
  <c r="AB1985" i="1"/>
  <c r="AB1984" i="1"/>
  <c r="AB1983" i="1"/>
  <c r="AB1982" i="1"/>
  <c r="AB1981" i="1"/>
  <c r="AB1980" i="1"/>
  <c r="AB1979" i="1"/>
  <c r="AB1978" i="1"/>
  <c r="AB1977" i="1"/>
  <c r="AB1976" i="1"/>
  <c r="AB1975" i="1"/>
  <c r="AB1974" i="1"/>
  <c r="AB1973" i="1"/>
  <c r="AB1972" i="1"/>
  <c r="AB1971" i="1"/>
  <c r="AB1970" i="1"/>
  <c r="AB1969" i="1"/>
  <c r="AB1968" i="1"/>
  <c r="AB1967" i="1"/>
  <c r="AB1966" i="1"/>
  <c r="AB1965" i="1"/>
  <c r="AB1964" i="1"/>
  <c r="AB1963" i="1"/>
  <c r="AB1962" i="1"/>
  <c r="AB1961" i="1"/>
  <c r="AB1960" i="1"/>
  <c r="AB1959" i="1"/>
  <c r="AB1958" i="1"/>
  <c r="AB1957" i="1"/>
  <c r="AB1956" i="1"/>
  <c r="AB1955" i="1"/>
  <c r="AB1954" i="1"/>
  <c r="AB1953" i="1"/>
  <c r="AB1952" i="1"/>
  <c r="AB1951" i="1"/>
  <c r="AB1950" i="1"/>
  <c r="AB1949" i="1"/>
  <c r="AB1948" i="1"/>
  <c r="AB1947" i="1"/>
  <c r="AB1946" i="1"/>
  <c r="AB1945" i="1"/>
  <c r="AB1944" i="1"/>
  <c r="AB1943" i="1"/>
  <c r="AB1942" i="1"/>
  <c r="AB1941" i="1"/>
  <c r="AB1940" i="1"/>
  <c r="AB1939" i="1"/>
  <c r="AB1938" i="1"/>
  <c r="AB1937" i="1"/>
  <c r="AB1936" i="1"/>
  <c r="AB1935" i="1"/>
  <c r="AB1934" i="1"/>
  <c r="AB1933" i="1"/>
  <c r="AB1932" i="1"/>
  <c r="AB1931" i="1"/>
  <c r="AB1930" i="1"/>
  <c r="AB1929" i="1"/>
  <c r="AB1928" i="1"/>
  <c r="AB1927" i="1"/>
  <c r="AB1926" i="1"/>
  <c r="AB1925" i="1"/>
  <c r="AB1924" i="1"/>
  <c r="AB1923" i="1"/>
  <c r="AB1922" i="1"/>
  <c r="AB1921" i="1"/>
  <c r="AB1920" i="1"/>
  <c r="AB1919" i="1"/>
  <c r="AB1918" i="1"/>
  <c r="AB1917" i="1"/>
  <c r="AB1916" i="1"/>
  <c r="AB1915" i="1"/>
  <c r="AB1914" i="1"/>
  <c r="AB1913" i="1"/>
  <c r="AB1912" i="1"/>
  <c r="AB1911" i="1"/>
  <c r="AB1910" i="1"/>
  <c r="AB1909" i="1"/>
  <c r="AB1908" i="1"/>
  <c r="AB1907" i="1"/>
  <c r="AB1906" i="1"/>
  <c r="AB1905" i="1"/>
  <c r="AB1904" i="1"/>
  <c r="AB1903" i="1"/>
  <c r="AB1902" i="1"/>
  <c r="AB1901" i="1"/>
  <c r="AB1900" i="1"/>
  <c r="AB1899" i="1"/>
  <c r="AB1898" i="1"/>
  <c r="AB1897" i="1"/>
  <c r="AB1896" i="1"/>
  <c r="AB1895" i="1"/>
  <c r="AB1894" i="1"/>
  <c r="AB1893" i="1"/>
  <c r="AB1892" i="1"/>
  <c r="AB1891" i="1"/>
  <c r="AB1890" i="1"/>
  <c r="AB1889" i="1"/>
  <c r="AB1888" i="1"/>
  <c r="AB1887" i="1"/>
  <c r="AB1886" i="1"/>
  <c r="AB1885" i="1"/>
  <c r="AB1884" i="1"/>
  <c r="AB1883" i="1"/>
  <c r="AB1882" i="1"/>
  <c r="AB1881" i="1"/>
  <c r="AB1880" i="1"/>
  <c r="AB1879" i="1"/>
  <c r="AB1878" i="1"/>
  <c r="AB1877" i="1"/>
  <c r="AB1876" i="1"/>
  <c r="AB1875" i="1"/>
  <c r="AB1874" i="1"/>
  <c r="AB1873" i="1"/>
  <c r="AB1872" i="1"/>
  <c r="AB1871" i="1"/>
  <c r="AB1870" i="1"/>
  <c r="AB1869" i="1"/>
  <c r="AB1868" i="1"/>
  <c r="AB1867" i="1"/>
  <c r="AB1866" i="1"/>
  <c r="AB1865" i="1"/>
  <c r="AB1864" i="1"/>
  <c r="AB1863" i="1"/>
  <c r="AB1862" i="1"/>
  <c r="AB1861" i="1"/>
  <c r="AB1860" i="1"/>
  <c r="AB1859" i="1"/>
  <c r="AB1858" i="1"/>
  <c r="AB1857" i="1"/>
  <c r="AB1856" i="1"/>
  <c r="AB1855" i="1"/>
  <c r="AB1854" i="1"/>
  <c r="AB1853" i="1"/>
  <c r="AB1852" i="1"/>
  <c r="AB1851" i="1"/>
  <c r="AB1850" i="1"/>
  <c r="AB1849" i="1"/>
  <c r="AB1848" i="1"/>
  <c r="AB1847" i="1"/>
  <c r="AB1846" i="1"/>
  <c r="AB1845" i="1"/>
  <c r="AB1844" i="1"/>
  <c r="AB1843" i="1"/>
  <c r="AB1842" i="1"/>
  <c r="AB1841" i="1"/>
  <c r="AB1840" i="1"/>
  <c r="AB1839" i="1"/>
  <c r="AB1838" i="1"/>
  <c r="AB1837" i="1"/>
  <c r="AB1836" i="1"/>
  <c r="AB1835" i="1"/>
  <c r="AB1834" i="1"/>
  <c r="AB1833" i="1"/>
  <c r="AB1832" i="1"/>
  <c r="AB1831" i="1"/>
  <c r="AB1830" i="1"/>
  <c r="AB1829" i="1"/>
  <c r="AB1828" i="1"/>
  <c r="AB1827" i="1"/>
  <c r="AB1826" i="1"/>
  <c r="AB1825" i="1"/>
  <c r="AB1824" i="1"/>
  <c r="AB1823" i="1"/>
  <c r="AB1822" i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803" i="1"/>
  <c r="AB1802" i="1"/>
  <c r="AB1801" i="1"/>
  <c r="AB1800" i="1"/>
  <c r="AB1799" i="1"/>
  <c r="AB1798" i="1"/>
  <c r="AB1797" i="1"/>
  <c r="AB1796" i="1"/>
  <c r="AB1795" i="1"/>
  <c r="AB1794" i="1"/>
  <c r="AB1793" i="1"/>
  <c r="AB1792" i="1"/>
  <c r="AB1791" i="1"/>
  <c r="AB1790" i="1"/>
  <c r="AB1789" i="1"/>
  <c r="AB1788" i="1"/>
  <c r="AB1787" i="1"/>
  <c r="AB1786" i="1"/>
  <c r="AB1785" i="1"/>
  <c r="AB1784" i="1"/>
  <c r="AB1783" i="1"/>
  <c r="AB1782" i="1"/>
  <c r="AB1781" i="1"/>
  <c r="AB1780" i="1"/>
  <c r="AB1779" i="1"/>
  <c r="AB1778" i="1"/>
  <c r="AB1777" i="1"/>
  <c r="AB1776" i="1"/>
  <c r="AB1775" i="1"/>
  <c r="AB1774" i="1"/>
  <c r="AB1773" i="1"/>
  <c r="AB1772" i="1"/>
  <c r="AB1771" i="1"/>
  <c r="AB1770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749" i="1"/>
  <c r="AB1748" i="1"/>
  <c r="AB1747" i="1"/>
  <c r="AB1746" i="1"/>
  <c r="AB1745" i="1"/>
  <c r="AB1744" i="1"/>
  <c r="AB1743" i="1"/>
  <c r="AB1742" i="1"/>
  <c r="AB1741" i="1"/>
  <c r="AB1740" i="1"/>
  <c r="AB1739" i="1"/>
  <c r="AB1738" i="1"/>
  <c r="AB1737" i="1"/>
  <c r="AB1736" i="1"/>
  <c r="AB1735" i="1"/>
  <c r="AB1734" i="1"/>
  <c r="AB1733" i="1"/>
  <c r="AB1732" i="1"/>
  <c r="AB1731" i="1"/>
  <c r="AB1730" i="1"/>
  <c r="AB1729" i="1"/>
  <c r="AB1728" i="1"/>
  <c r="AB1727" i="1"/>
  <c r="AB1726" i="1"/>
  <c r="AB1725" i="1"/>
  <c r="AB1724" i="1"/>
  <c r="AB1723" i="1"/>
  <c r="AB1722" i="1"/>
  <c r="AB1721" i="1"/>
  <c r="AB1720" i="1"/>
  <c r="AB1719" i="1"/>
  <c r="AB1718" i="1"/>
  <c r="AB1717" i="1"/>
  <c r="AB1716" i="1"/>
  <c r="AB1715" i="1"/>
  <c r="AB1714" i="1"/>
  <c r="AB1713" i="1"/>
  <c r="AB1712" i="1"/>
  <c r="AB1711" i="1"/>
  <c r="AB1710" i="1"/>
  <c r="AB1709" i="1"/>
  <c r="AB1708" i="1"/>
  <c r="AB1707" i="1"/>
  <c r="AB1706" i="1"/>
  <c r="AB1705" i="1"/>
  <c r="AB1704" i="1"/>
  <c r="AB1703" i="1"/>
  <c r="AB1702" i="1"/>
  <c r="AB1701" i="1"/>
  <c r="AB1700" i="1"/>
  <c r="AB1699" i="1"/>
  <c r="AB1698" i="1"/>
  <c r="AB1697" i="1"/>
  <c r="AB1696" i="1"/>
  <c r="AB1695" i="1"/>
  <c r="AB1694" i="1"/>
  <c r="AB1693" i="1"/>
  <c r="AB1692" i="1"/>
  <c r="AB1691" i="1"/>
  <c r="AB1690" i="1"/>
  <c r="AB1689" i="1"/>
  <c r="AB1688" i="1"/>
  <c r="AB1687" i="1"/>
  <c r="AB1686" i="1"/>
  <c r="AB1685" i="1"/>
  <c r="AB1684" i="1"/>
  <c r="AB1683" i="1"/>
  <c r="AB1682" i="1"/>
  <c r="AB1681" i="1"/>
  <c r="AB1680" i="1"/>
  <c r="AB1679" i="1"/>
  <c r="AB1678" i="1"/>
  <c r="AB1677" i="1"/>
  <c r="AB1676" i="1"/>
  <c r="AB1675" i="1"/>
  <c r="AB1674" i="1"/>
  <c r="AB1673" i="1"/>
  <c r="AB1672" i="1"/>
  <c r="AB1671" i="1"/>
  <c r="AB1670" i="1"/>
  <c r="AB1669" i="1"/>
  <c r="AB1668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9" i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AB1481" i="1"/>
  <c r="AB1480" i="1"/>
  <c r="AB1479" i="1"/>
  <c r="AB1478" i="1"/>
  <c r="AB1477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AB1445" i="1"/>
  <c r="AB1444" i="1"/>
  <c r="AB1443" i="1"/>
  <c r="AB1442" i="1"/>
  <c r="AB1441" i="1"/>
  <c r="AB1440" i="1"/>
  <c r="AB1439" i="1"/>
  <c r="AB1438" i="1"/>
  <c r="AB1437" i="1"/>
  <c r="AB1436" i="1"/>
  <c r="AB1435" i="1"/>
  <c r="AB1434" i="1"/>
  <c r="AB1433" i="1"/>
  <c r="AB1432" i="1"/>
  <c r="AB1431" i="1"/>
  <c r="AB1430" i="1"/>
  <c r="AB1429" i="1"/>
  <c r="AB1428" i="1"/>
  <c r="AB1427" i="1"/>
  <c r="AB1426" i="1"/>
  <c r="AB1425" i="1"/>
  <c r="AB1424" i="1"/>
  <c r="AB1423" i="1"/>
  <c r="AB1422" i="1"/>
  <c r="AB1421" i="1"/>
  <c r="AB1420" i="1"/>
  <c r="AB1419" i="1"/>
  <c r="AB1418" i="1"/>
  <c r="AB1417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G24" i="2" l="1"/>
  <c r="H45" i="2"/>
  <c r="O72" i="2"/>
  <c r="O73" i="2" s="1"/>
  <c r="O74" i="2" s="1"/>
  <c r="O75" i="2" s="1"/>
  <c r="O76" i="2" s="1"/>
  <c r="O77" i="2" s="1"/>
  <c r="O78" i="2" s="1"/>
  <c r="O79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H372" i="2"/>
  <c r="H632" i="2"/>
  <c r="H720" i="2"/>
  <c r="H1068" i="2"/>
  <c r="H1088" i="2"/>
  <c r="H2459" i="2"/>
  <c r="H2807" i="2"/>
  <c r="H2895" i="2"/>
  <c r="H2915" i="2"/>
  <c r="H3067" i="2"/>
  <c r="H220" i="2"/>
  <c r="H525" i="2"/>
  <c r="H589" i="2"/>
  <c r="H677" i="2"/>
  <c r="H937" i="2"/>
  <c r="H981" i="2"/>
  <c r="H1720" i="2"/>
  <c r="H1852" i="2"/>
  <c r="H1872" i="2"/>
  <c r="H2024" i="2"/>
  <c r="H2112" i="2"/>
  <c r="H2132" i="2"/>
  <c r="H2176" i="2"/>
  <c r="H2416" i="2"/>
  <c r="H2612" i="2"/>
  <c r="H2720" i="2"/>
  <c r="H3024" i="2"/>
  <c r="H3112" i="2"/>
  <c r="H1437" i="2"/>
  <c r="H1263" i="2"/>
  <c r="H1591" i="2"/>
  <c r="H1611" i="2"/>
  <c r="H1763" i="2"/>
  <c r="H2547" i="2"/>
  <c r="H177" i="2"/>
  <c r="H197" i="2"/>
  <c r="H286" i="2"/>
  <c r="H350" i="2"/>
  <c r="H482" i="2"/>
  <c r="H502" i="2"/>
  <c r="H654" i="2"/>
  <c r="H742" i="2"/>
  <c r="H786" i="2"/>
  <c r="H850" i="2"/>
  <c r="H1154" i="2"/>
  <c r="H1525" i="2"/>
  <c r="H1677" i="2"/>
  <c r="H1697" i="2"/>
  <c r="H1829" i="2"/>
  <c r="H1937" i="2"/>
  <c r="H1981" i="2"/>
  <c r="H2285" i="2"/>
  <c r="H2481" i="2"/>
  <c r="H2525" i="2"/>
  <c r="H2677" i="2"/>
  <c r="H2697" i="2"/>
  <c r="H2829" i="2"/>
  <c r="H2937" i="2"/>
  <c r="H2981" i="2"/>
  <c r="H1350" i="2"/>
  <c r="H1242" i="2"/>
  <c r="G244" i="2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H263" i="2"/>
  <c r="H154" i="2"/>
  <c r="H242" i="2"/>
  <c r="H459" i="2"/>
  <c r="H547" i="2"/>
  <c r="H567" i="2"/>
  <c r="H611" i="2"/>
  <c r="H827" i="2"/>
  <c r="H915" i="2"/>
  <c r="H959" i="2"/>
  <c r="H1047" i="2"/>
  <c r="H1111" i="2"/>
  <c r="H1285" i="2"/>
  <c r="H1372" i="2"/>
  <c r="H1482" i="2"/>
  <c r="H1502" i="2"/>
  <c r="H1654" i="2"/>
  <c r="H1742" i="2"/>
  <c r="H1786" i="2"/>
  <c r="H2090" i="2"/>
  <c r="H2154" i="2"/>
  <c r="H2242" i="2"/>
  <c r="H2590" i="2"/>
  <c r="H2634" i="2"/>
  <c r="H2654" i="2"/>
  <c r="H2742" i="2"/>
  <c r="H2786" i="2"/>
  <c r="H3090" i="2"/>
  <c r="H1329" i="2"/>
  <c r="H1416" i="2"/>
  <c r="AE3133" i="1"/>
  <c r="AJ3133" i="1"/>
  <c r="AF3133" i="1"/>
  <c r="AD3133" i="1"/>
  <c r="D3133" i="1" l="1"/>
  <c r="D3138" i="1"/>
  <c r="C3138" i="1"/>
  <c r="B3138" i="1"/>
  <c r="A313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9" i="1"/>
  <c r="A20" i="1"/>
  <c r="A21" i="1"/>
  <c r="A22" i="1"/>
  <c r="A23" i="1"/>
  <c r="A24" i="1"/>
  <c r="A25" i="1"/>
  <c r="A11" i="1"/>
  <c r="A12" i="1"/>
  <c r="A13" i="1"/>
  <c r="A14" i="1"/>
  <c r="A15" i="1"/>
  <c r="A16" i="1"/>
  <c r="A17" i="1"/>
  <c r="A18" i="1"/>
  <c r="A3" i="1"/>
  <c r="A4" i="1"/>
  <c r="A5" i="1"/>
  <c r="A6" i="1"/>
  <c r="A7" i="1"/>
  <c r="A8" i="1"/>
  <c r="A9" i="1"/>
  <c r="A10" i="1"/>
  <c r="A2" i="1"/>
  <c r="A3134" i="1"/>
  <c r="E3138" i="1" s="1"/>
  <c r="G3133" i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E2518" i="2" s="1"/>
  <c r="E2519" i="2" s="1"/>
  <c r="E2520" i="2" s="1"/>
  <c r="E2521" i="2" s="1"/>
  <c r="E2522" i="2" s="1"/>
  <c r="E2523" i="2" s="1"/>
  <c r="E2524" i="2" s="1"/>
  <c r="E2525" i="2" s="1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E2545" i="2" s="1"/>
  <c r="E2546" i="2" s="1"/>
  <c r="E2547" i="2" s="1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E2573" i="2" s="1"/>
  <c r="E2574" i="2" s="1"/>
  <c r="E2575" i="2" s="1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E2603" i="2" s="1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2723" i="2" s="1"/>
  <c r="E2724" i="2" s="1"/>
  <c r="E2725" i="2" s="1"/>
  <c r="E2726" i="2" s="1"/>
  <c r="E2727" i="2" s="1"/>
  <c r="E2728" i="2" s="1"/>
  <c r="E2729" i="2" s="1"/>
  <c r="E2730" i="2" s="1"/>
  <c r="E2731" i="2" s="1"/>
  <c r="E2732" i="2" s="1"/>
  <c r="E2733" i="2" s="1"/>
  <c r="E2734" i="2" s="1"/>
  <c r="E2735" i="2" s="1"/>
  <c r="E2736" i="2" s="1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62" i="2" s="1"/>
  <c r="E2763" i="2" s="1"/>
  <c r="E2764" i="2" s="1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E2783" i="2" s="1"/>
  <c r="E2784" i="2" s="1"/>
  <c r="E2785" i="2" s="1"/>
  <c r="E2786" i="2" s="1"/>
  <c r="E2787" i="2" s="1"/>
  <c r="E2788" i="2" s="1"/>
  <c r="E2789" i="2" s="1"/>
  <c r="E2790" i="2" s="1"/>
  <c r="E2791" i="2" s="1"/>
  <c r="E2792" i="2" s="1"/>
  <c r="E2793" i="2" s="1"/>
  <c r="E2794" i="2" s="1"/>
  <c r="E2795" i="2" s="1"/>
  <c r="E2796" i="2" s="1"/>
  <c r="E2797" i="2" s="1"/>
  <c r="E2798" i="2" s="1"/>
  <c r="E2799" i="2" s="1"/>
  <c r="E2800" i="2" s="1"/>
  <c r="E2801" i="2" s="1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823" i="2" s="1"/>
  <c r="E2824" i="2" s="1"/>
  <c r="E2825" i="2" s="1"/>
  <c r="E2826" i="2" s="1"/>
  <c r="E2827" i="2" s="1"/>
  <c r="E2828" i="2" s="1"/>
  <c r="E2829" i="2" s="1"/>
  <c r="E2830" i="2" s="1"/>
  <c r="E2831" i="2" s="1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E2843" i="2" s="1"/>
  <c r="E2844" i="2" s="1"/>
  <c r="E2845" i="2" s="1"/>
  <c r="E2846" i="2" s="1"/>
  <c r="E2847" i="2" s="1"/>
  <c r="E2848" i="2" s="1"/>
  <c r="E2849" i="2" s="1"/>
  <c r="E2850" i="2" s="1"/>
  <c r="E2851" i="2" s="1"/>
  <c r="E2852" i="2" s="1"/>
  <c r="E2853" i="2" s="1"/>
  <c r="E2854" i="2" s="1"/>
  <c r="E2855" i="2" s="1"/>
  <c r="E2856" i="2" s="1"/>
  <c r="E2857" i="2" s="1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E2873" i="2" s="1"/>
  <c r="E2874" i="2" s="1"/>
  <c r="E2875" i="2" s="1"/>
  <c r="E2876" i="2" s="1"/>
  <c r="E2877" i="2" s="1"/>
  <c r="E2878" i="2" s="1"/>
  <c r="E2879" i="2" s="1"/>
  <c r="E2880" i="2" s="1"/>
  <c r="E2881" i="2" s="1"/>
  <c r="E2882" i="2" s="1"/>
  <c r="E2883" i="2" s="1"/>
  <c r="E2884" i="2" s="1"/>
  <c r="E2885" i="2" s="1"/>
  <c r="E2886" i="2" s="1"/>
  <c r="E2887" i="2" s="1"/>
  <c r="E2888" i="2" s="1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03" i="2" s="1"/>
  <c r="E2904" i="2" s="1"/>
  <c r="E2905" i="2" s="1"/>
  <c r="E2906" i="2" s="1"/>
  <c r="E2907" i="2" s="1"/>
  <c r="E2908" i="2" s="1"/>
  <c r="E2909" i="2" s="1"/>
  <c r="E2910" i="2" s="1"/>
  <c r="E2911" i="2" s="1"/>
  <c r="E2912" i="2" s="1"/>
  <c r="E2913" i="2" s="1"/>
  <c r="E2914" i="2" s="1"/>
  <c r="E2915" i="2" s="1"/>
  <c r="E2916" i="2" s="1"/>
  <c r="E2917" i="2" s="1"/>
  <c r="E2918" i="2" s="1"/>
  <c r="E2919" i="2" s="1"/>
  <c r="E2920" i="2" s="1"/>
  <c r="E2921" i="2" s="1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E2932" i="2" s="1"/>
  <c r="E2933" i="2" s="1"/>
  <c r="E2934" i="2" s="1"/>
  <c r="E2935" i="2" s="1"/>
  <c r="E2936" i="2" s="1"/>
  <c r="E2937" i="2" s="1"/>
  <c r="E2938" i="2" s="1"/>
  <c r="E2939" i="2" s="1"/>
  <c r="E2940" i="2" s="1"/>
  <c r="E2941" i="2" s="1"/>
  <c r="E2942" i="2" s="1"/>
  <c r="E2943" i="2" s="1"/>
  <c r="E2944" i="2" s="1"/>
  <c r="E2945" i="2" s="1"/>
  <c r="E2946" i="2" s="1"/>
  <c r="E2947" i="2" s="1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E2963" i="2" s="1"/>
  <c r="E2964" i="2" s="1"/>
  <c r="E2965" i="2" s="1"/>
  <c r="E2966" i="2" s="1"/>
  <c r="E2967" i="2" s="1"/>
  <c r="E2968" i="2" s="1"/>
  <c r="E2969" i="2" s="1"/>
  <c r="E2970" i="2" s="1"/>
  <c r="E2971" i="2" s="1"/>
  <c r="E2972" i="2" s="1"/>
  <c r="E2973" i="2" s="1"/>
  <c r="E2974" i="2" s="1"/>
  <c r="E2975" i="2" s="1"/>
  <c r="E2976" i="2" s="1"/>
  <c r="E2977" i="2" s="1"/>
  <c r="E2978" i="2" s="1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E2993" i="2" s="1"/>
  <c r="E2994" i="2" s="1"/>
  <c r="E2995" i="2" s="1"/>
  <c r="E2996" i="2" s="1"/>
  <c r="E2997" i="2" s="1"/>
  <c r="E2998" i="2" s="1"/>
  <c r="E2999" i="2" s="1"/>
  <c r="E3000" i="2" s="1"/>
  <c r="E3001" i="2" s="1"/>
  <c r="E3002" i="2" s="1"/>
  <c r="E3003" i="2" s="1"/>
  <c r="E3004" i="2" s="1"/>
  <c r="E3005" i="2" s="1"/>
  <c r="E3006" i="2" s="1"/>
  <c r="E3007" i="2" s="1"/>
  <c r="E3008" i="2" s="1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3020" i="2" s="1"/>
  <c r="E3021" i="2" s="1"/>
  <c r="E3022" i="2" s="1"/>
  <c r="E3023" i="2" s="1"/>
  <c r="E3024" i="2" s="1"/>
  <c r="E3025" i="2" s="1"/>
  <c r="E3026" i="2" s="1"/>
  <c r="E3027" i="2" s="1"/>
  <c r="E3028" i="2" s="1"/>
  <c r="E3029" i="2" s="1"/>
  <c r="E3030" i="2" s="1"/>
  <c r="E3031" i="2" s="1"/>
  <c r="E3032" i="2" s="1"/>
  <c r="E3033" i="2" s="1"/>
  <c r="E3034" i="2" s="1"/>
  <c r="E3035" i="2" s="1"/>
  <c r="E3036" i="2" s="1"/>
  <c r="E3037" i="2" s="1"/>
  <c r="E3038" i="2" s="1"/>
  <c r="E3039" i="2" s="1"/>
  <c r="E3040" i="2" s="1"/>
  <c r="E3041" i="2" s="1"/>
  <c r="E3042" i="2" s="1"/>
  <c r="E3043" i="2" s="1"/>
  <c r="E3044" i="2" s="1"/>
  <c r="E3045" i="2" s="1"/>
  <c r="E3046" i="2" s="1"/>
  <c r="E3047" i="2" s="1"/>
  <c r="E3048" i="2" s="1"/>
  <c r="E3049" i="2" s="1"/>
  <c r="E3050" i="2" s="1"/>
  <c r="E3051" i="2" s="1"/>
  <c r="E3052" i="2" s="1"/>
  <c r="E3053" i="2" s="1"/>
  <c r="E3054" i="2" s="1"/>
  <c r="E3055" i="2" s="1"/>
  <c r="E3056" i="2" s="1"/>
  <c r="E3057" i="2" s="1"/>
  <c r="E3058" i="2" s="1"/>
  <c r="E3059" i="2" s="1"/>
  <c r="E3060" i="2" s="1"/>
  <c r="E3061" i="2" s="1"/>
  <c r="E3062" i="2" s="1"/>
  <c r="E3063" i="2" s="1"/>
  <c r="E3064" i="2" s="1"/>
  <c r="E3065" i="2" s="1"/>
  <c r="E3066" i="2" s="1"/>
  <c r="E3067" i="2" s="1"/>
  <c r="E3068" i="2" s="1"/>
  <c r="E3069" i="2" s="1"/>
  <c r="E3070" i="2" s="1"/>
  <c r="E3071" i="2" s="1"/>
  <c r="E3072" i="2" s="1"/>
  <c r="E3073" i="2" s="1"/>
  <c r="E3074" i="2" s="1"/>
  <c r="E3075" i="2" s="1"/>
  <c r="E3076" i="2" s="1"/>
  <c r="E3077" i="2" s="1"/>
  <c r="E3078" i="2" s="1"/>
  <c r="E3079" i="2" s="1"/>
  <c r="E3080" i="2" s="1"/>
  <c r="E3081" i="2" s="1"/>
  <c r="E3082" i="2" s="1"/>
  <c r="E3083" i="2" s="1"/>
  <c r="E3084" i="2" s="1"/>
  <c r="E3085" i="2" s="1"/>
  <c r="E3086" i="2" s="1"/>
  <c r="E3087" i="2" s="1"/>
  <c r="E3088" i="2" s="1"/>
  <c r="E3089" i="2" s="1"/>
  <c r="E3090" i="2" s="1"/>
  <c r="E3091" i="2" s="1"/>
  <c r="E3092" i="2" s="1"/>
  <c r="E3093" i="2" s="1"/>
  <c r="E3094" i="2" s="1"/>
  <c r="E3095" i="2" s="1"/>
  <c r="E3096" i="2" s="1"/>
  <c r="E3097" i="2" s="1"/>
  <c r="E3098" i="2" s="1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 s="1"/>
  <c r="E3110" i="2" s="1"/>
  <c r="E3111" i="2" s="1"/>
  <c r="E3112" i="2" s="1"/>
  <c r="E3113" i="2" s="1"/>
  <c r="E3114" i="2" s="1"/>
  <c r="E3115" i="2" s="1"/>
  <c r="E3116" i="2" s="1"/>
  <c r="E3117" i="2" s="1"/>
  <c r="E3118" i="2" s="1"/>
  <c r="E3119" i="2" s="1"/>
  <c r="E3120" i="2" s="1"/>
  <c r="E3121" i="2" s="1"/>
  <c r="E3122" i="2" s="1"/>
  <c r="E3123" i="2" s="1"/>
  <c r="E3124" i="2" s="1"/>
  <c r="E3125" i="2" s="1"/>
  <c r="E3126" i="2" s="1"/>
  <c r="E3127" i="2" s="1"/>
  <c r="E3128" i="2" s="1"/>
  <c r="E3129" i="2" s="1"/>
  <c r="E3130" i="2" s="1"/>
  <c r="E3131" i="2" s="1"/>
  <c r="E3132" i="2" s="1"/>
  <c r="B3134" i="1" l="1"/>
  <c r="E3133" i="2"/>
  <c r="R159" i="2" l="1"/>
  <c r="Q159" i="2"/>
  <c r="P159" i="2"/>
  <c r="R158" i="2"/>
  <c r="Q158" i="2"/>
  <c r="P158" i="2"/>
  <c r="R157" i="2"/>
  <c r="Q157" i="2"/>
  <c r="P157" i="2"/>
  <c r="R156" i="2"/>
  <c r="Q156" i="2"/>
  <c r="P156" i="2"/>
  <c r="R155" i="2"/>
  <c r="Q155" i="2"/>
  <c r="P155" i="2"/>
  <c r="R154" i="2"/>
  <c r="Q154" i="2"/>
  <c r="P154" i="2"/>
  <c r="R153" i="2"/>
  <c r="Q153" i="2"/>
  <c r="P153" i="2"/>
  <c r="R152" i="2"/>
  <c r="Q152" i="2"/>
  <c r="P152" i="2"/>
  <c r="R151" i="2"/>
  <c r="Q151" i="2"/>
  <c r="P151" i="2"/>
  <c r="R150" i="2"/>
  <c r="Q150" i="2"/>
  <c r="P150" i="2"/>
  <c r="R149" i="2"/>
  <c r="Q149" i="2"/>
  <c r="P149" i="2"/>
  <c r="R148" i="2"/>
  <c r="Q148" i="2"/>
  <c r="P148" i="2"/>
  <c r="R147" i="2"/>
  <c r="Q147" i="2"/>
  <c r="P147" i="2"/>
  <c r="R146" i="2"/>
  <c r="Q146" i="2"/>
  <c r="P146" i="2"/>
  <c r="R145" i="2"/>
  <c r="Q145" i="2"/>
  <c r="P145" i="2"/>
  <c r="R144" i="2"/>
  <c r="Q144" i="2"/>
  <c r="P144" i="2"/>
  <c r="R143" i="2"/>
  <c r="Q143" i="2"/>
  <c r="P143" i="2"/>
  <c r="R142" i="2"/>
  <c r="Q142" i="2"/>
  <c r="P142" i="2"/>
  <c r="R141" i="2"/>
  <c r="Q141" i="2"/>
  <c r="P141" i="2"/>
  <c r="R140" i="2"/>
  <c r="Q140" i="2"/>
  <c r="P140" i="2"/>
  <c r="R139" i="2"/>
  <c r="Q139" i="2"/>
  <c r="P139" i="2"/>
  <c r="R138" i="2"/>
  <c r="Q138" i="2"/>
  <c r="P138" i="2"/>
  <c r="R137" i="2"/>
  <c r="Q137" i="2"/>
  <c r="P137" i="2"/>
  <c r="R136" i="2"/>
  <c r="Q136" i="2"/>
  <c r="P136" i="2"/>
  <c r="R135" i="2"/>
  <c r="Q135" i="2"/>
  <c r="P135" i="2"/>
  <c r="R134" i="2"/>
  <c r="Q134" i="2"/>
  <c r="P134" i="2"/>
  <c r="R133" i="2"/>
  <c r="Q133" i="2"/>
  <c r="P133" i="2"/>
  <c r="R132" i="2"/>
  <c r="Q132" i="2"/>
  <c r="P132" i="2"/>
  <c r="R131" i="2"/>
  <c r="Q131" i="2"/>
  <c r="P131" i="2"/>
  <c r="R130" i="2"/>
  <c r="Q130" i="2"/>
  <c r="P130" i="2"/>
  <c r="R129" i="2"/>
  <c r="Q129" i="2"/>
  <c r="P129" i="2"/>
  <c r="R128" i="2"/>
  <c r="Q128" i="2"/>
  <c r="P128" i="2"/>
  <c r="R127" i="2"/>
  <c r="Q127" i="2"/>
  <c r="P127" i="2"/>
  <c r="R126" i="2"/>
  <c r="Q126" i="2"/>
  <c r="P126" i="2"/>
  <c r="R125" i="2"/>
  <c r="Q125" i="2"/>
  <c r="P125" i="2"/>
  <c r="R124" i="2"/>
  <c r="Q124" i="2"/>
  <c r="P124" i="2"/>
  <c r="R123" i="2"/>
  <c r="Q123" i="2"/>
  <c r="P123" i="2"/>
  <c r="R122" i="2"/>
  <c r="Q122" i="2"/>
  <c r="P122" i="2"/>
  <c r="R121" i="2"/>
  <c r="Q121" i="2"/>
  <c r="P121" i="2"/>
  <c r="R120" i="2"/>
  <c r="Q120" i="2"/>
  <c r="P120" i="2"/>
  <c r="R119" i="2"/>
  <c r="Q119" i="2"/>
  <c r="P119" i="2"/>
  <c r="R118" i="2"/>
  <c r="Q118" i="2"/>
  <c r="P118" i="2"/>
  <c r="R117" i="2"/>
  <c r="Q117" i="2"/>
  <c r="P117" i="2"/>
  <c r="R116" i="2"/>
  <c r="Q116" i="2"/>
  <c r="P116" i="2"/>
  <c r="R115" i="2"/>
  <c r="Q115" i="2"/>
  <c r="P115" i="2"/>
  <c r="R114" i="2"/>
  <c r="Q114" i="2"/>
  <c r="P114" i="2"/>
  <c r="R113" i="2"/>
  <c r="Q113" i="2"/>
  <c r="P113" i="2"/>
  <c r="R112" i="2"/>
  <c r="Q112" i="2"/>
  <c r="P112" i="2"/>
  <c r="R111" i="2"/>
  <c r="Q111" i="2"/>
  <c r="P111" i="2"/>
  <c r="R110" i="2"/>
  <c r="Q110" i="2"/>
  <c r="P110" i="2"/>
  <c r="R109" i="2"/>
  <c r="Q109" i="2"/>
  <c r="P109" i="2"/>
  <c r="R108" i="2"/>
  <c r="Q108" i="2"/>
  <c r="P108" i="2"/>
  <c r="R107" i="2"/>
  <c r="Q107" i="2"/>
  <c r="P107" i="2"/>
  <c r="R106" i="2"/>
  <c r="Q106" i="2"/>
  <c r="P106" i="2"/>
  <c r="R105" i="2"/>
  <c r="Q105" i="2"/>
  <c r="P105" i="2"/>
  <c r="R104" i="2"/>
  <c r="Q104" i="2"/>
  <c r="P104" i="2"/>
  <c r="R103" i="2"/>
  <c r="Q103" i="2"/>
  <c r="P103" i="2"/>
  <c r="R102" i="2"/>
  <c r="Q102" i="2"/>
  <c r="P102" i="2"/>
  <c r="R101" i="2"/>
  <c r="Q101" i="2"/>
  <c r="P101" i="2"/>
  <c r="R100" i="2"/>
  <c r="Q100" i="2"/>
  <c r="P100" i="2"/>
  <c r="R99" i="2"/>
  <c r="Q99" i="2"/>
  <c r="P99" i="2"/>
  <c r="R98" i="2"/>
  <c r="Q98" i="2"/>
  <c r="P98" i="2"/>
  <c r="R97" i="2"/>
  <c r="Q97" i="2"/>
  <c r="P97" i="2"/>
  <c r="R96" i="2"/>
  <c r="Q96" i="2"/>
  <c r="P96" i="2"/>
  <c r="R95" i="2"/>
  <c r="Q95" i="2"/>
  <c r="P95" i="2"/>
  <c r="R94" i="2"/>
  <c r="Q94" i="2"/>
  <c r="P94" i="2"/>
  <c r="R93" i="2"/>
  <c r="Q93" i="2"/>
  <c r="P93" i="2"/>
  <c r="R92" i="2"/>
  <c r="Q92" i="2"/>
  <c r="P92" i="2"/>
  <c r="R91" i="2"/>
  <c r="Q91" i="2"/>
  <c r="P91" i="2"/>
  <c r="R90" i="2"/>
  <c r="Q90" i="2"/>
  <c r="P90" i="2"/>
  <c r="R89" i="2"/>
  <c r="Q89" i="2"/>
  <c r="P89" i="2"/>
  <c r="R88" i="2"/>
  <c r="Q88" i="2"/>
  <c r="P88" i="2"/>
  <c r="R87" i="2"/>
  <c r="Q87" i="2"/>
  <c r="P87" i="2"/>
  <c r="R86" i="2"/>
  <c r="Q86" i="2"/>
  <c r="P86" i="2"/>
  <c r="R85" i="2"/>
  <c r="Q85" i="2"/>
  <c r="P85" i="2"/>
  <c r="R84" i="2"/>
  <c r="Q84" i="2"/>
  <c r="P84" i="2"/>
  <c r="R83" i="2"/>
  <c r="Q83" i="2"/>
  <c r="P83" i="2"/>
  <c r="R82" i="2"/>
  <c r="Q82" i="2"/>
  <c r="P82" i="2"/>
  <c r="R81" i="2"/>
  <c r="Q81" i="2"/>
  <c r="P81" i="2"/>
  <c r="R80" i="2"/>
  <c r="Q80" i="2"/>
  <c r="P80" i="2"/>
  <c r="R79" i="2"/>
  <c r="Q79" i="2"/>
  <c r="P79" i="2"/>
  <c r="R78" i="2"/>
  <c r="Q78" i="2"/>
  <c r="P78" i="2"/>
  <c r="R77" i="2"/>
  <c r="Q77" i="2"/>
  <c r="P77" i="2"/>
  <c r="R76" i="2"/>
  <c r="Q76" i="2"/>
  <c r="P76" i="2"/>
  <c r="R75" i="2"/>
  <c r="Q75" i="2"/>
  <c r="P75" i="2"/>
  <c r="R74" i="2"/>
  <c r="Q74" i="2"/>
  <c r="P74" i="2"/>
  <c r="R73" i="2"/>
  <c r="Q73" i="2"/>
  <c r="P73" i="2"/>
  <c r="R72" i="2"/>
  <c r="Q72" i="2"/>
  <c r="P72" i="2"/>
  <c r="R71" i="2"/>
  <c r="Q71" i="2"/>
  <c r="P71" i="2"/>
  <c r="R70" i="2"/>
  <c r="Q70" i="2"/>
  <c r="P70" i="2"/>
  <c r="R69" i="2"/>
  <c r="Q69" i="2"/>
  <c r="P69" i="2"/>
  <c r="R68" i="2"/>
  <c r="Q68" i="2"/>
  <c r="P68" i="2"/>
  <c r="R67" i="2"/>
  <c r="Q67" i="2"/>
  <c r="P67" i="2"/>
  <c r="R66" i="2"/>
  <c r="Q66" i="2"/>
  <c r="P66" i="2"/>
  <c r="R65" i="2"/>
  <c r="Q65" i="2"/>
  <c r="P65" i="2"/>
  <c r="R64" i="2"/>
  <c r="Q64" i="2"/>
  <c r="P64" i="2"/>
  <c r="R63" i="2"/>
  <c r="Q63" i="2"/>
  <c r="P63" i="2"/>
  <c r="R62" i="2"/>
  <c r="Q62" i="2"/>
  <c r="P62" i="2"/>
  <c r="R61" i="2"/>
  <c r="Q61" i="2"/>
  <c r="P61" i="2"/>
  <c r="R60" i="2"/>
  <c r="Q60" i="2"/>
  <c r="P60" i="2"/>
  <c r="R59" i="2"/>
  <c r="Q59" i="2"/>
  <c r="P59" i="2"/>
  <c r="R58" i="2"/>
  <c r="Q58" i="2"/>
  <c r="P58" i="2"/>
  <c r="R57" i="2"/>
  <c r="Q57" i="2"/>
  <c r="P57" i="2"/>
  <c r="R56" i="2"/>
  <c r="Q56" i="2"/>
  <c r="P56" i="2"/>
  <c r="R55" i="2"/>
  <c r="Q55" i="2"/>
  <c r="P55" i="2"/>
  <c r="R54" i="2"/>
  <c r="Q54" i="2"/>
  <c r="P54" i="2"/>
  <c r="R53" i="2"/>
  <c r="Q53" i="2"/>
  <c r="P53" i="2"/>
  <c r="R52" i="2"/>
  <c r="Q52" i="2"/>
  <c r="P52" i="2"/>
  <c r="R51" i="2"/>
  <c r="Q51" i="2"/>
  <c r="P51" i="2"/>
  <c r="R50" i="2"/>
  <c r="Q50" i="2"/>
  <c r="P50" i="2"/>
  <c r="R49" i="2"/>
  <c r="Q49" i="2"/>
  <c r="P49" i="2"/>
  <c r="R48" i="2"/>
  <c r="Q48" i="2"/>
  <c r="P48" i="2"/>
  <c r="R47" i="2"/>
  <c r="Q47" i="2"/>
  <c r="P47" i="2"/>
  <c r="R46" i="2"/>
  <c r="Q46" i="2"/>
  <c r="P46" i="2"/>
  <c r="R45" i="2"/>
  <c r="Q45" i="2"/>
  <c r="P45" i="2"/>
  <c r="R44" i="2"/>
  <c r="Q44" i="2"/>
  <c r="P44" i="2"/>
  <c r="R43" i="2"/>
  <c r="Q43" i="2"/>
  <c r="P43" i="2"/>
  <c r="R42" i="2"/>
  <c r="Q42" i="2"/>
  <c r="P42" i="2"/>
  <c r="R41" i="2"/>
  <c r="Q41" i="2"/>
  <c r="P41" i="2"/>
  <c r="R40" i="2"/>
  <c r="Q40" i="2"/>
  <c r="P40" i="2"/>
  <c r="R39" i="2"/>
  <c r="Q39" i="2"/>
  <c r="P39" i="2"/>
  <c r="R38" i="2"/>
  <c r="Q38" i="2"/>
  <c r="P38" i="2"/>
  <c r="R37" i="2"/>
  <c r="Q37" i="2"/>
  <c r="P37" i="2"/>
  <c r="R36" i="2"/>
  <c r="Q36" i="2"/>
  <c r="P36" i="2"/>
  <c r="R35" i="2"/>
  <c r="Q35" i="2"/>
  <c r="P35" i="2"/>
  <c r="R34" i="2"/>
  <c r="Q34" i="2"/>
  <c r="P34" i="2"/>
  <c r="R33" i="2"/>
  <c r="Q33" i="2"/>
  <c r="P33" i="2"/>
  <c r="R32" i="2"/>
  <c r="Q32" i="2"/>
  <c r="P32" i="2"/>
  <c r="R31" i="2"/>
  <c r="Q31" i="2"/>
  <c r="P31" i="2"/>
  <c r="R30" i="2"/>
  <c r="Q30" i="2"/>
  <c r="P30" i="2"/>
  <c r="R29" i="2"/>
  <c r="Q29" i="2"/>
  <c r="P29" i="2"/>
  <c r="R28" i="2"/>
  <c r="Q28" i="2"/>
  <c r="P28" i="2"/>
  <c r="R27" i="2"/>
  <c r="Q27" i="2"/>
  <c r="P27" i="2"/>
  <c r="Q26" i="2"/>
  <c r="P26" i="2"/>
  <c r="Q25" i="2"/>
  <c r="P25" i="2"/>
  <c r="R24" i="2"/>
  <c r="Q24" i="2"/>
  <c r="P24" i="2"/>
  <c r="R23" i="2"/>
  <c r="Q23" i="2"/>
  <c r="P23" i="2"/>
  <c r="R22" i="2"/>
  <c r="Q22" i="2"/>
  <c r="P22" i="2"/>
  <c r="R21" i="2"/>
  <c r="Q21" i="2"/>
  <c r="P21" i="2"/>
  <c r="R20" i="2"/>
  <c r="Q20" i="2"/>
  <c r="P20" i="2"/>
  <c r="R19" i="2"/>
  <c r="Q19" i="2"/>
  <c r="P19" i="2"/>
  <c r="R18" i="2"/>
  <c r="Q18" i="2"/>
  <c r="P18" i="2"/>
  <c r="R17" i="2"/>
  <c r="Q17" i="2"/>
  <c r="P17" i="2"/>
  <c r="R16" i="2"/>
  <c r="Q16" i="2"/>
  <c r="P16" i="2"/>
  <c r="R13" i="2"/>
  <c r="Q13" i="2"/>
  <c r="P13" i="2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2" i="2"/>
  <c r="Q2" i="2"/>
  <c r="P2" i="2"/>
  <c r="F3" i="2"/>
  <c r="W17" i="2" l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V16" i="2"/>
  <c r="X16" i="2" s="1"/>
  <c r="S2" i="2"/>
  <c r="T2" i="2" s="1"/>
  <c r="U16" i="2"/>
  <c r="S16" i="2"/>
  <c r="F5" i="2"/>
  <c r="F4" i="2"/>
  <c r="Q3" i="1"/>
  <c r="V17" i="2" l="1"/>
  <c r="S3" i="2"/>
  <c r="S4" i="2" s="1"/>
  <c r="T16" i="2"/>
  <c r="S17" i="2"/>
  <c r="F6" i="2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Q1734" i="1" s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Q1802" i="1" s="1"/>
  <c r="Q1803" i="1" s="1"/>
  <c r="Q1804" i="1" s="1"/>
  <c r="Q1805" i="1" s="1"/>
  <c r="Q1806" i="1" s="1"/>
  <c r="Q1807" i="1" s="1"/>
  <c r="Q1808" i="1" s="1"/>
  <c r="Q1809" i="1" s="1"/>
  <c r="Q1810" i="1" s="1"/>
  <c r="Q1811" i="1" s="1"/>
  <c r="Q1812" i="1" s="1"/>
  <c r="Q1813" i="1" s="1"/>
  <c r="Q1814" i="1" s="1"/>
  <c r="Q1815" i="1" s="1"/>
  <c r="Q1816" i="1" s="1"/>
  <c r="Q1817" i="1" s="1"/>
  <c r="Q1818" i="1" s="1"/>
  <c r="Q1819" i="1" s="1"/>
  <c r="Q1820" i="1" s="1"/>
  <c r="Q1821" i="1" s="1"/>
  <c r="Q1822" i="1" s="1"/>
  <c r="Q1823" i="1" s="1"/>
  <c r="Q1824" i="1" s="1"/>
  <c r="Q1825" i="1" s="1"/>
  <c r="Q1826" i="1" s="1"/>
  <c r="Q1827" i="1" s="1"/>
  <c r="Q1828" i="1" s="1"/>
  <c r="Q1829" i="1" s="1"/>
  <c r="Q1830" i="1" s="1"/>
  <c r="Q1831" i="1" s="1"/>
  <c r="Q1832" i="1" s="1"/>
  <c r="Q1833" i="1" s="1"/>
  <c r="Q1834" i="1" s="1"/>
  <c r="Q1835" i="1" s="1"/>
  <c r="Q1836" i="1" s="1"/>
  <c r="Q1837" i="1" s="1"/>
  <c r="Q1838" i="1" s="1"/>
  <c r="Q1839" i="1" s="1"/>
  <c r="Q1840" i="1" s="1"/>
  <c r="Q1841" i="1" s="1"/>
  <c r="Q1842" i="1" s="1"/>
  <c r="Q1843" i="1" s="1"/>
  <c r="Q1844" i="1" s="1"/>
  <c r="Q1845" i="1" s="1"/>
  <c r="Q1846" i="1" s="1"/>
  <c r="Q1847" i="1" s="1"/>
  <c r="Q1848" i="1" s="1"/>
  <c r="Q1849" i="1" s="1"/>
  <c r="Q1850" i="1" s="1"/>
  <c r="Q1851" i="1" s="1"/>
  <c r="Q1852" i="1" s="1"/>
  <c r="Q1853" i="1" s="1"/>
  <c r="Q1854" i="1" s="1"/>
  <c r="Q1855" i="1" s="1"/>
  <c r="Q1856" i="1" s="1"/>
  <c r="Q1857" i="1" s="1"/>
  <c r="Q1858" i="1" s="1"/>
  <c r="Q1859" i="1" s="1"/>
  <c r="Q1860" i="1" s="1"/>
  <c r="Q1861" i="1" s="1"/>
  <c r="Q1862" i="1" s="1"/>
  <c r="Q1863" i="1" s="1"/>
  <c r="Q1864" i="1" s="1"/>
  <c r="Q1865" i="1" s="1"/>
  <c r="Q1866" i="1" s="1"/>
  <c r="Q1867" i="1" s="1"/>
  <c r="Q1868" i="1" s="1"/>
  <c r="Q1869" i="1" s="1"/>
  <c r="Q1870" i="1" s="1"/>
  <c r="Q1871" i="1" s="1"/>
  <c r="Q1872" i="1" s="1"/>
  <c r="Q1873" i="1" s="1"/>
  <c r="Q1874" i="1" s="1"/>
  <c r="Q1875" i="1" s="1"/>
  <c r="Q1876" i="1" s="1"/>
  <c r="Q1877" i="1" s="1"/>
  <c r="Q1878" i="1" s="1"/>
  <c r="Q1879" i="1" s="1"/>
  <c r="Q1880" i="1" s="1"/>
  <c r="Q1881" i="1" s="1"/>
  <c r="Q1882" i="1" s="1"/>
  <c r="Q1883" i="1" s="1"/>
  <c r="Q1884" i="1" s="1"/>
  <c r="Q1885" i="1" s="1"/>
  <c r="Q1886" i="1" s="1"/>
  <c r="Q1887" i="1" s="1"/>
  <c r="Q1888" i="1" s="1"/>
  <c r="Q1889" i="1" s="1"/>
  <c r="Q1890" i="1" s="1"/>
  <c r="Q1891" i="1" s="1"/>
  <c r="Q1892" i="1" s="1"/>
  <c r="Q1893" i="1" s="1"/>
  <c r="Q1894" i="1" s="1"/>
  <c r="Q1895" i="1" s="1"/>
  <c r="Q1896" i="1" s="1"/>
  <c r="Q1897" i="1" s="1"/>
  <c r="Q1898" i="1" s="1"/>
  <c r="Q1899" i="1" s="1"/>
  <c r="Q1900" i="1" s="1"/>
  <c r="Q1901" i="1" s="1"/>
  <c r="Q1902" i="1" s="1"/>
  <c r="Q1903" i="1" s="1"/>
  <c r="Q1904" i="1" s="1"/>
  <c r="Q1905" i="1" s="1"/>
  <c r="Q1906" i="1" s="1"/>
  <c r="Q1907" i="1" s="1"/>
  <c r="Q1908" i="1" s="1"/>
  <c r="Q1909" i="1" s="1"/>
  <c r="Q1910" i="1" s="1"/>
  <c r="Q1911" i="1" s="1"/>
  <c r="Q1912" i="1" s="1"/>
  <c r="Q1913" i="1" s="1"/>
  <c r="Q1914" i="1" s="1"/>
  <c r="Q1915" i="1" s="1"/>
  <c r="Q1916" i="1" s="1"/>
  <c r="Q1917" i="1" s="1"/>
  <c r="Q1918" i="1" s="1"/>
  <c r="Q1919" i="1" s="1"/>
  <c r="Q1920" i="1" s="1"/>
  <c r="Q1921" i="1" s="1"/>
  <c r="Q1922" i="1" s="1"/>
  <c r="Q1923" i="1" s="1"/>
  <c r="Q1924" i="1" s="1"/>
  <c r="Q1925" i="1" s="1"/>
  <c r="Q1926" i="1" s="1"/>
  <c r="Q1927" i="1" s="1"/>
  <c r="Q1928" i="1" s="1"/>
  <c r="Q1929" i="1" s="1"/>
  <c r="Q1930" i="1" s="1"/>
  <c r="Q1931" i="1" s="1"/>
  <c r="Q1932" i="1" s="1"/>
  <c r="Q1933" i="1" s="1"/>
  <c r="Q1934" i="1" s="1"/>
  <c r="Q1935" i="1" s="1"/>
  <c r="Q1936" i="1" s="1"/>
  <c r="Q1937" i="1" s="1"/>
  <c r="Q1938" i="1" s="1"/>
  <c r="Q1939" i="1" s="1"/>
  <c r="Q1940" i="1" s="1"/>
  <c r="Q1941" i="1" s="1"/>
  <c r="Q1942" i="1" s="1"/>
  <c r="Q1943" i="1" s="1"/>
  <c r="Q1944" i="1" s="1"/>
  <c r="Q1945" i="1" s="1"/>
  <c r="Q1946" i="1" s="1"/>
  <c r="Q1947" i="1" s="1"/>
  <c r="Q1948" i="1" s="1"/>
  <c r="Q1949" i="1" s="1"/>
  <c r="Q1950" i="1" s="1"/>
  <c r="Q1951" i="1" s="1"/>
  <c r="Q1952" i="1" s="1"/>
  <c r="Q1953" i="1" s="1"/>
  <c r="Q1954" i="1" s="1"/>
  <c r="Q1955" i="1" s="1"/>
  <c r="Q1956" i="1" s="1"/>
  <c r="Q1957" i="1" s="1"/>
  <c r="Q1958" i="1" s="1"/>
  <c r="Q1959" i="1" s="1"/>
  <c r="Q1960" i="1" s="1"/>
  <c r="Q1961" i="1" s="1"/>
  <c r="Q1962" i="1" s="1"/>
  <c r="Q1963" i="1" s="1"/>
  <c r="Q1964" i="1" s="1"/>
  <c r="Q1965" i="1" s="1"/>
  <c r="Q1966" i="1" s="1"/>
  <c r="Q1967" i="1" s="1"/>
  <c r="Q1968" i="1" s="1"/>
  <c r="Q1969" i="1" s="1"/>
  <c r="Q1970" i="1" s="1"/>
  <c r="Q1971" i="1" s="1"/>
  <c r="Q1972" i="1" s="1"/>
  <c r="Q1973" i="1" s="1"/>
  <c r="Q1974" i="1" s="1"/>
  <c r="Q1975" i="1" s="1"/>
  <c r="Q1976" i="1" s="1"/>
  <c r="Q1977" i="1" s="1"/>
  <c r="Q1978" i="1" s="1"/>
  <c r="Q1979" i="1" s="1"/>
  <c r="Q1980" i="1" s="1"/>
  <c r="Q1981" i="1" s="1"/>
  <c r="Q1982" i="1" s="1"/>
  <c r="Q1983" i="1" s="1"/>
  <c r="Q1984" i="1" s="1"/>
  <c r="Q1985" i="1" s="1"/>
  <c r="Q1986" i="1" s="1"/>
  <c r="Q1987" i="1" s="1"/>
  <c r="Q1988" i="1" s="1"/>
  <c r="Q1989" i="1" s="1"/>
  <c r="Q1990" i="1" s="1"/>
  <c r="Q1991" i="1" s="1"/>
  <c r="Q1992" i="1" s="1"/>
  <c r="Q1993" i="1" s="1"/>
  <c r="Q1994" i="1" s="1"/>
  <c r="Q1995" i="1" s="1"/>
  <c r="Q1996" i="1" s="1"/>
  <c r="Q1997" i="1" s="1"/>
  <c r="Q1998" i="1" s="1"/>
  <c r="Q1999" i="1" s="1"/>
  <c r="Q2000" i="1" s="1"/>
  <c r="Q2001" i="1" s="1"/>
  <c r="Q2002" i="1" s="1"/>
  <c r="Q2003" i="1" s="1"/>
  <c r="Q2004" i="1" s="1"/>
  <c r="Q2005" i="1" s="1"/>
  <c r="Q2006" i="1" s="1"/>
  <c r="Q2007" i="1" s="1"/>
  <c r="Q2008" i="1" s="1"/>
  <c r="Q2009" i="1" s="1"/>
  <c r="Q2010" i="1" s="1"/>
  <c r="Q2011" i="1" s="1"/>
  <c r="Q2012" i="1" s="1"/>
  <c r="Q2013" i="1" s="1"/>
  <c r="Q2014" i="1" s="1"/>
  <c r="Q2015" i="1" s="1"/>
  <c r="Q2016" i="1" s="1"/>
  <c r="Q2017" i="1" s="1"/>
  <c r="Q2018" i="1" s="1"/>
  <c r="Q2019" i="1" s="1"/>
  <c r="Q2020" i="1" s="1"/>
  <c r="Q2021" i="1" s="1"/>
  <c r="Q2022" i="1" s="1"/>
  <c r="Q2023" i="1" s="1"/>
  <c r="Q2024" i="1" s="1"/>
  <c r="Q2025" i="1" s="1"/>
  <c r="Q2026" i="1" s="1"/>
  <c r="Q2027" i="1" s="1"/>
  <c r="Q2028" i="1" s="1"/>
  <c r="Q2029" i="1" s="1"/>
  <c r="Q2030" i="1" s="1"/>
  <c r="Q2031" i="1" s="1"/>
  <c r="Q2032" i="1" s="1"/>
  <c r="Q2033" i="1" s="1"/>
  <c r="Q2034" i="1" s="1"/>
  <c r="Q2035" i="1" s="1"/>
  <c r="Q2036" i="1" s="1"/>
  <c r="Q2037" i="1" s="1"/>
  <c r="Q2038" i="1" s="1"/>
  <c r="Q2039" i="1" s="1"/>
  <c r="Q2040" i="1" s="1"/>
  <c r="Q2041" i="1" s="1"/>
  <c r="Q2042" i="1" s="1"/>
  <c r="Q2043" i="1" s="1"/>
  <c r="Q2044" i="1" s="1"/>
  <c r="Q2045" i="1" s="1"/>
  <c r="Q2046" i="1" s="1"/>
  <c r="Q2047" i="1" s="1"/>
  <c r="Q2048" i="1" s="1"/>
  <c r="Q2049" i="1" s="1"/>
  <c r="Q2050" i="1" s="1"/>
  <c r="Q2051" i="1" s="1"/>
  <c r="Q2052" i="1" s="1"/>
  <c r="Q2053" i="1" s="1"/>
  <c r="Q2054" i="1" s="1"/>
  <c r="Q2055" i="1" s="1"/>
  <c r="Q2056" i="1" s="1"/>
  <c r="Q2057" i="1" s="1"/>
  <c r="Q2058" i="1" s="1"/>
  <c r="Q2059" i="1" s="1"/>
  <c r="Q2060" i="1" s="1"/>
  <c r="Q2061" i="1" s="1"/>
  <c r="Q2062" i="1" s="1"/>
  <c r="Q2063" i="1" s="1"/>
  <c r="Q2064" i="1" s="1"/>
  <c r="Q2065" i="1" s="1"/>
  <c r="Q2066" i="1" s="1"/>
  <c r="Q2067" i="1" s="1"/>
  <c r="Q2068" i="1" s="1"/>
  <c r="Q2069" i="1" s="1"/>
  <c r="Q2070" i="1" s="1"/>
  <c r="Q2071" i="1" s="1"/>
  <c r="Q2072" i="1" s="1"/>
  <c r="Q2073" i="1" s="1"/>
  <c r="Q2074" i="1" s="1"/>
  <c r="Q2075" i="1" s="1"/>
  <c r="Q2076" i="1" s="1"/>
  <c r="Q2077" i="1" s="1"/>
  <c r="Q2078" i="1" s="1"/>
  <c r="Q2079" i="1" s="1"/>
  <c r="Q2080" i="1" s="1"/>
  <c r="Q2081" i="1" s="1"/>
  <c r="Q2082" i="1" s="1"/>
  <c r="Q2083" i="1" s="1"/>
  <c r="Q2084" i="1" s="1"/>
  <c r="Q2085" i="1" s="1"/>
  <c r="Q2086" i="1" s="1"/>
  <c r="Q2087" i="1" s="1"/>
  <c r="Q2088" i="1" s="1"/>
  <c r="Q2089" i="1" s="1"/>
  <c r="Q2090" i="1" s="1"/>
  <c r="Q2091" i="1" s="1"/>
  <c r="Q2092" i="1" s="1"/>
  <c r="Q2093" i="1" s="1"/>
  <c r="Q2094" i="1" s="1"/>
  <c r="Q2095" i="1" s="1"/>
  <c r="Q2096" i="1" s="1"/>
  <c r="Q2097" i="1" s="1"/>
  <c r="Q2098" i="1" s="1"/>
  <c r="Q2099" i="1" s="1"/>
  <c r="Q2100" i="1" s="1"/>
  <c r="Q2101" i="1" s="1"/>
  <c r="Q2102" i="1" s="1"/>
  <c r="Q2103" i="1" s="1"/>
  <c r="Q2104" i="1" s="1"/>
  <c r="Q2105" i="1" s="1"/>
  <c r="Q2106" i="1" s="1"/>
  <c r="Q2107" i="1" s="1"/>
  <c r="Q2108" i="1" s="1"/>
  <c r="Q2109" i="1" s="1"/>
  <c r="Q2110" i="1" s="1"/>
  <c r="Q2111" i="1" s="1"/>
  <c r="Q2112" i="1" s="1"/>
  <c r="Q2113" i="1" s="1"/>
  <c r="Q2114" i="1" s="1"/>
  <c r="Q2115" i="1" s="1"/>
  <c r="Q2116" i="1" s="1"/>
  <c r="Q2117" i="1" s="1"/>
  <c r="Q2118" i="1" s="1"/>
  <c r="Q2119" i="1" s="1"/>
  <c r="Q2120" i="1" s="1"/>
  <c r="Q2121" i="1" s="1"/>
  <c r="Q2122" i="1" s="1"/>
  <c r="Q2123" i="1" s="1"/>
  <c r="Q2124" i="1" s="1"/>
  <c r="Q2125" i="1" s="1"/>
  <c r="Q2126" i="1" s="1"/>
  <c r="Q2127" i="1" s="1"/>
  <c r="Q2128" i="1" s="1"/>
  <c r="Q2129" i="1" s="1"/>
  <c r="Q2130" i="1" s="1"/>
  <c r="Q2131" i="1" s="1"/>
  <c r="Q2132" i="1" s="1"/>
  <c r="Q2133" i="1" s="1"/>
  <c r="Q2134" i="1" s="1"/>
  <c r="Q2135" i="1" s="1"/>
  <c r="Q2136" i="1" s="1"/>
  <c r="Q2137" i="1" s="1"/>
  <c r="Q2138" i="1" s="1"/>
  <c r="Q2139" i="1" s="1"/>
  <c r="Q2140" i="1" s="1"/>
  <c r="Q2141" i="1" s="1"/>
  <c r="Q2142" i="1" s="1"/>
  <c r="Q2143" i="1" s="1"/>
  <c r="Q2144" i="1" s="1"/>
  <c r="Q2145" i="1" s="1"/>
  <c r="Q2146" i="1" s="1"/>
  <c r="Q2147" i="1" s="1"/>
  <c r="Q2148" i="1" s="1"/>
  <c r="Q2149" i="1" s="1"/>
  <c r="Q2150" i="1" s="1"/>
  <c r="Q2151" i="1" s="1"/>
  <c r="Q2152" i="1" s="1"/>
  <c r="Q2153" i="1" s="1"/>
  <c r="Q2154" i="1" s="1"/>
  <c r="Q2155" i="1" s="1"/>
  <c r="Q2156" i="1" s="1"/>
  <c r="Q2157" i="1" s="1"/>
  <c r="Q2158" i="1" s="1"/>
  <c r="Q2159" i="1" s="1"/>
  <c r="Q2160" i="1" s="1"/>
  <c r="Q2161" i="1" s="1"/>
  <c r="Q2162" i="1" s="1"/>
  <c r="Q2163" i="1" s="1"/>
  <c r="Q2164" i="1" s="1"/>
  <c r="Q2165" i="1" s="1"/>
  <c r="Q2166" i="1" s="1"/>
  <c r="Q2167" i="1" s="1"/>
  <c r="Q2168" i="1" s="1"/>
  <c r="Q2169" i="1" s="1"/>
  <c r="Q2170" i="1" s="1"/>
  <c r="Q2171" i="1" s="1"/>
  <c r="Q2172" i="1" s="1"/>
  <c r="Q2173" i="1" s="1"/>
  <c r="Q2174" i="1" s="1"/>
  <c r="Q2175" i="1" s="1"/>
  <c r="Q2176" i="1" s="1"/>
  <c r="Q2177" i="1" s="1"/>
  <c r="Q2178" i="1" s="1"/>
  <c r="Q2179" i="1" s="1"/>
  <c r="Q2180" i="1" s="1"/>
  <c r="Q2181" i="1" s="1"/>
  <c r="Q2182" i="1" s="1"/>
  <c r="Q2183" i="1" s="1"/>
  <c r="Q2184" i="1" s="1"/>
  <c r="Q2185" i="1" s="1"/>
  <c r="Q2186" i="1" s="1"/>
  <c r="Q2187" i="1" s="1"/>
  <c r="Q2188" i="1" s="1"/>
  <c r="Q2189" i="1" s="1"/>
  <c r="Q2190" i="1" s="1"/>
  <c r="Q2191" i="1" s="1"/>
  <c r="Q2192" i="1" s="1"/>
  <c r="Q2193" i="1" s="1"/>
  <c r="Q2194" i="1" s="1"/>
  <c r="Q2195" i="1" s="1"/>
  <c r="Q2196" i="1" s="1"/>
  <c r="Q2197" i="1" s="1"/>
  <c r="Q2198" i="1" s="1"/>
  <c r="Q2199" i="1" s="1"/>
  <c r="Q2200" i="1" s="1"/>
  <c r="Q2201" i="1" s="1"/>
  <c r="Q2202" i="1" s="1"/>
  <c r="Q2203" i="1" s="1"/>
  <c r="Q2204" i="1" s="1"/>
  <c r="Q2205" i="1" s="1"/>
  <c r="Q2206" i="1" s="1"/>
  <c r="Q2207" i="1" s="1"/>
  <c r="Q2208" i="1" s="1"/>
  <c r="Q2209" i="1" s="1"/>
  <c r="Q2210" i="1" s="1"/>
  <c r="Q2211" i="1" s="1"/>
  <c r="Q2212" i="1" s="1"/>
  <c r="Q2213" i="1" s="1"/>
  <c r="Q2214" i="1" s="1"/>
  <c r="Q2215" i="1" s="1"/>
  <c r="Q2216" i="1" s="1"/>
  <c r="Q2217" i="1" s="1"/>
  <c r="Q2218" i="1" s="1"/>
  <c r="Q2219" i="1" s="1"/>
  <c r="Q2220" i="1" s="1"/>
  <c r="Q2221" i="1" s="1"/>
  <c r="Q2222" i="1" s="1"/>
  <c r="Q2223" i="1" s="1"/>
  <c r="Q2224" i="1" s="1"/>
  <c r="Q2225" i="1" s="1"/>
  <c r="Q2226" i="1" s="1"/>
  <c r="Q2227" i="1" s="1"/>
  <c r="Q2228" i="1" s="1"/>
  <c r="Q2229" i="1" s="1"/>
  <c r="Q2230" i="1" s="1"/>
  <c r="Q2231" i="1" s="1"/>
  <c r="Q2232" i="1" s="1"/>
  <c r="Q2233" i="1" s="1"/>
  <c r="Q2234" i="1" s="1"/>
  <c r="Q2235" i="1" s="1"/>
  <c r="Q2236" i="1" s="1"/>
  <c r="Q2237" i="1" s="1"/>
  <c r="Q2238" i="1" s="1"/>
  <c r="Q2239" i="1" s="1"/>
  <c r="Q2240" i="1" s="1"/>
  <c r="Q2241" i="1" s="1"/>
  <c r="Q2242" i="1" s="1"/>
  <c r="Q2243" i="1" s="1"/>
  <c r="Q2244" i="1" s="1"/>
  <c r="Q2245" i="1" s="1"/>
  <c r="Q2246" i="1" s="1"/>
  <c r="Q2247" i="1" s="1"/>
  <c r="Q2248" i="1" s="1"/>
  <c r="Q2249" i="1" s="1"/>
  <c r="Q2250" i="1" s="1"/>
  <c r="Q2251" i="1" s="1"/>
  <c r="Q2252" i="1" s="1"/>
  <c r="Q2253" i="1" s="1"/>
  <c r="Q2254" i="1" s="1"/>
  <c r="Q2255" i="1" s="1"/>
  <c r="Q2256" i="1" s="1"/>
  <c r="Q2257" i="1" s="1"/>
  <c r="Q2258" i="1" s="1"/>
  <c r="Q2259" i="1" s="1"/>
  <c r="Q2260" i="1" s="1"/>
  <c r="Q2261" i="1" s="1"/>
  <c r="Q2262" i="1" s="1"/>
  <c r="Q2263" i="1" s="1"/>
  <c r="Q2264" i="1" s="1"/>
  <c r="Q2265" i="1" s="1"/>
  <c r="Q2266" i="1" s="1"/>
  <c r="Q2267" i="1" s="1"/>
  <c r="Q2268" i="1" s="1"/>
  <c r="Q2269" i="1" s="1"/>
  <c r="Q2270" i="1" s="1"/>
  <c r="Q2271" i="1" s="1"/>
  <c r="Q2272" i="1" s="1"/>
  <c r="Q2273" i="1" s="1"/>
  <c r="Q2274" i="1" s="1"/>
  <c r="Q2275" i="1" s="1"/>
  <c r="Q2276" i="1" s="1"/>
  <c r="Q2277" i="1" s="1"/>
  <c r="Q2278" i="1" s="1"/>
  <c r="Q2279" i="1" s="1"/>
  <c r="Q2280" i="1" s="1"/>
  <c r="Q2281" i="1" s="1"/>
  <c r="Q2282" i="1" s="1"/>
  <c r="Q2283" i="1" s="1"/>
  <c r="Q2284" i="1" s="1"/>
  <c r="Q2285" i="1" s="1"/>
  <c r="Q2286" i="1" s="1"/>
  <c r="Q2287" i="1" s="1"/>
  <c r="Q2288" i="1" s="1"/>
  <c r="Q2289" i="1" s="1"/>
  <c r="Q2290" i="1" s="1"/>
  <c r="Q2291" i="1" s="1"/>
  <c r="Q2292" i="1" s="1"/>
  <c r="Q2293" i="1" s="1"/>
  <c r="Q2294" i="1" s="1"/>
  <c r="Q2295" i="1" s="1"/>
  <c r="Q2296" i="1" s="1"/>
  <c r="Q2297" i="1" s="1"/>
  <c r="Q2298" i="1" s="1"/>
  <c r="Q2299" i="1" s="1"/>
  <c r="Q2300" i="1" s="1"/>
  <c r="Q2301" i="1" s="1"/>
  <c r="Q2302" i="1" s="1"/>
  <c r="Q2303" i="1" s="1"/>
  <c r="Q2304" i="1" s="1"/>
  <c r="Q2305" i="1" s="1"/>
  <c r="Q2306" i="1" s="1"/>
  <c r="Q2307" i="1" s="1"/>
  <c r="Q2308" i="1" s="1"/>
  <c r="Q2309" i="1" s="1"/>
  <c r="Q2310" i="1" s="1"/>
  <c r="Q2311" i="1" s="1"/>
  <c r="Q2312" i="1" s="1"/>
  <c r="Q2313" i="1" s="1"/>
  <c r="Q2314" i="1" s="1"/>
  <c r="Q2315" i="1" s="1"/>
  <c r="Q2316" i="1" s="1"/>
  <c r="Q2317" i="1" s="1"/>
  <c r="Q2318" i="1" s="1"/>
  <c r="Q2319" i="1" s="1"/>
  <c r="Q2320" i="1" s="1"/>
  <c r="Q2321" i="1" s="1"/>
  <c r="Q2322" i="1" s="1"/>
  <c r="Q2323" i="1" s="1"/>
  <c r="Q2324" i="1" s="1"/>
  <c r="Q2325" i="1" s="1"/>
  <c r="Q2326" i="1" s="1"/>
  <c r="Q2327" i="1" s="1"/>
  <c r="Q2328" i="1" s="1"/>
  <c r="Q2329" i="1" s="1"/>
  <c r="Q2330" i="1" s="1"/>
  <c r="Q2331" i="1" s="1"/>
  <c r="Q2332" i="1" s="1"/>
  <c r="Q2333" i="1" s="1"/>
  <c r="Q2334" i="1" s="1"/>
  <c r="Q2335" i="1" s="1"/>
  <c r="Q2336" i="1" s="1"/>
  <c r="Q2337" i="1" s="1"/>
  <c r="Q2338" i="1" s="1"/>
  <c r="Q2339" i="1" s="1"/>
  <c r="Q2340" i="1" s="1"/>
  <c r="Q2341" i="1" s="1"/>
  <c r="Q2342" i="1" s="1"/>
  <c r="Q2343" i="1" s="1"/>
  <c r="Q2344" i="1" s="1"/>
  <c r="Q2345" i="1" s="1"/>
  <c r="Q2346" i="1" s="1"/>
  <c r="Q2347" i="1" s="1"/>
  <c r="Q2348" i="1" s="1"/>
  <c r="Q2349" i="1" s="1"/>
  <c r="Q2350" i="1" s="1"/>
  <c r="Q2351" i="1" s="1"/>
  <c r="Q2352" i="1" s="1"/>
  <c r="Q2353" i="1" s="1"/>
  <c r="Q2354" i="1" s="1"/>
  <c r="Q2355" i="1" s="1"/>
  <c r="Q2356" i="1" s="1"/>
  <c r="Q2357" i="1" s="1"/>
  <c r="Q2358" i="1" s="1"/>
  <c r="Q2359" i="1" s="1"/>
  <c r="Q2360" i="1" s="1"/>
  <c r="Q2361" i="1" s="1"/>
  <c r="Q2362" i="1" s="1"/>
  <c r="Q2363" i="1" s="1"/>
  <c r="Q2364" i="1" s="1"/>
  <c r="Q2365" i="1" s="1"/>
  <c r="Q2366" i="1" s="1"/>
  <c r="Q2367" i="1" s="1"/>
  <c r="Q2368" i="1" s="1"/>
  <c r="Q2369" i="1" s="1"/>
  <c r="Q2370" i="1" s="1"/>
  <c r="Q2371" i="1" s="1"/>
  <c r="Q2372" i="1" s="1"/>
  <c r="Q2373" i="1" s="1"/>
  <c r="Q2374" i="1" s="1"/>
  <c r="Q2375" i="1" s="1"/>
  <c r="Q2376" i="1" s="1"/>
  <c r="Q2377" i="1" s="1"/>
  <c r="Q2378" i="1" s="1"/>
  <c r="Q2379" i="1" s="1"/>
  <c r="Q2380" i="1" s="1"/>
  <c r="Q2381" i="1" s="1"/>
  <c r="Q2382" i="1" s="1"/>
  <c r="Q2383" i="1" s="1"/>
  <c r="Q2384" i="1" s="1"/>
  <c r="Q2385" i="1" s="1"/>
  <c r="Q2386" i="1" s="1"/>
  <c r="Q2387" i="1" s="1"/>
  <c r="Q2388" i="1" s="1"/>
  <c r="Q2389" i="1" s="1"/>
  <c r="Q2390" i="1" s="1"/>
  <c r="Q2391" i="1" s="1"/>
  <c r="Q2392" i="1" s="1"/>
  <c r="Q2393" i="1" s="1"/>
  <c r="Q2394" i="1" s="1"/>
  <c r="Q2395" i="1" s="1"/>
  <c r="Q2396" i="1" s="1"/>
  <c r="Q2397" i="1" s="1"/>
  <c r="Q2398" i="1" s="1"/>
  <c r="Q2399" i="1" s="1"/>
  <c r="Q2400" i="1" s="1"/>
  <c r="Q2401" i="1" s="1"/>
  <c r="Q2402" i="1" s="1"/>
  <c r="Q2403" i="1" s="1"/>
  <c r="Q2404" i="1" s="1"/>
  <c r="Q2405" i="1" s="1"/>
  <c r="Q2406" i="1" s="1"/>
  <c r="Q2407" i="1" s="1"/>
  <c r="Q2408" i="1" s="1"/>
  <c r="Q2409" i="1" s="1"/>
  <c r="Q2410" i="1" s="1"/>
  <c r="Q2411" i="1" s="1"/>
  <c r="Q2412" i="1" s="1"/>
  <c r="Q2413" i="1" s="1"/>
  <c r="Q2414" i="1" s="1"/>
  <c r="Q2415" i="1" s="1"/>
  <c r="Q2416" i="1" s="1"/>
  <c r="Q2417" i="1" s="1"/>
  <c r="Q2418" i="1" s="1"/>
  <c r="Q2419" i="1" s="1"/>
  <c r="Q2420" i="1" s="1"/>
  <c r="Q2421" i="1" s="1"/>
  <c r="Q2422" i="1" s="1"/>
  <c r="Q2423" i="1" s="1"/>
  <c r="Q2424" i="1" s="1"/>
  <c r="Q2425" i="1" s="1"/>
  <c r="Q2426" i="1" s="1"/>
  <c r="Q2427" i="1" s="1"/>
  <c r="Q2428" i="1" s="1"/>
  <c r="Q2429" i="1" s="1"/>
  <c r="Q2430" i="1" s="1"/>
  <c r="Q2431" i="1" s="1"/>
  <c r="Q2432" i="1" s="1"/>
  <c r="Q2433" i="1" s="1"/>
  <c r="Q2434" i="1" s="1"/>
  <c r="Q2435" i="1" s="1"/>
  <c r="Q2436" i="1" s="1"/>
  <c r="Q2437" i="1" s="1"/>
  <c r="Q2438" i="1" s="1"/>
  <c r="Q2439" i="1" s="1"/>
  <c r="Q2440" i="1" s="1"/>
  <c r="Q2441" i="1" s="1"/>
  <c r="Q2442" i="1" s="1"/>
  <c r="Q2443" i="1" s="1"/>
  <c r="Q2444" i="1" s="1"/>
  <c r="Q2445" i="1" s="1"/>
  <c r="Q2446" i="1" s="1"/>
  <c r="Q2447" i="1" s="1"/>
  <c r="Q2448" i="1" s="1"/>
  <c r="Q2449" i="1" s="1"/>
  <c r="Q2450" i="1" s="1"/>
  <c r="Q2451" i="1" s="1"/>
  <c r="Q2452" i="1" s="1"/>
  <c r="Q2453" i="1" s="1"/>
  <c r="Q2454" i="1" s="1"/>
  <c r="Q2455" i="1" s="1"/>
  <c r="Q2456" i="1" s="1"/>
  <c r="Q2457" i="1" s="1"/>
  <c r="Q2458" i="1" s="1"/>
  <c r="Q2459" i="1" s="1"/>
  <c r="Q2460" i="1" s="1"/>
  <c r="Q2461" i="1" s="1"/>
  <c r="Q2462" i="1" s="1"/>
  <c r="Q2463" i="1" s="1"/>
  <c r="Q2464" i="1" s="1"/>
  <c r="Q2465" i="1" s="1"/>
  <c r="Q2466" i="1" s="1"/>
  <c r="Q2467" i="1" s="1"/>
  <c r="Q2468" i="1" s="1"/>
  <c r="Q2469" i="1" s="1"/>
  <c r="Q2470" i="1" s="1"/>
  <c r="Q2471" i="1" s="1"/>
  <c r="Q2472" i="1" s="1"/>
  <c r="Q2473" i="1" s="1"/>
  <c r="Q2474" i="1" s="1"/>
  <c r="Q2475" i="1" s="1"/>
  <c r="Q2476" i="1" s="1"/>
  <c r="Q2477" i="1" s="1"/>
  <c r="Q2478" i="1" s="1"/>
  <c r="Q2479" i="1" s="1"/>
  <c r="Q2480" i="1" s="1"/>
  <c r="Q2481" i="1" s="1"/>
  <c r="Q2482" i="1" s="1"/>
  <c r="Q2483" i="1" s="1"/>
  <c r="Q2484" i="1" s="1"/>
  <c r="Q2485" i="1" s="1"/>
  <c r="Q2486" i="1" s="1"/>
  <c r="Q2487" i="1" s="1"/>
  <c r="Q2488" i="1" s="1"/>
  <c r="Q2489" i="1" s="1"/>
  <c r="Q2490" i="1" s="1"/>
  <c r="Q2491" i="1" s="1"/>
  <c r="Q2492" i="1" s="1"/>
  <c r="Q2493" i="1" s="1"/>
  <c r="Q2494" i="1" s="1"/>
  <c r="Q2495" i="1" s="1"/>
  <c r="Q2496" i="1" s="1"/>
  <c r="Q2497" i="1" s="1"/>
  <c r="Q2498" i="1" s="1"/>
  <c r="Q2499" i="1" s="1"/>
  <c r="Q2500" i="1" s="1"/>
  <c r="Q2501" i="1" s="1"/>
  <c r="Q2502" i="1" s="1"/>
  <c r="Q2503" i="1" s="1"/>
  <c r="Q2504" i="1" s="1"/>
  <c r="Q2505" i="1" s="1"/>
  <c r="Q2506" i="1" s="1"/>
  <c r="Q2507" i="1" s="1"/>
  <c r="Q2508" i="1" s="1"/>
  <c r="Q2509" i="1" s="1"/>
  <c r="Q2510" i="1" s="1"/>
  <c r="Q2511" i="1" s="1"/>
  <c r="Q2512" i="1" s="1"/>
  <c r="Q2513" i="1" s="1"/>
  <c r="Q2514" i="1" s="1"/>
  <c r="Q2515" i="1" s="1"/>
  <c r="Q2516" i="1" s="1"/>
  <c r="Q2517" i="1" s="1"/>
  <c r="Q2518" i="1" s="1"/>
  <c r="Q2519" i="1" s="1"/>
  <c r="Q2520" i="1" s="1"/>
  <c r="Q2521" i="1" s="1"/>
  <c r="Q2522" i="1" s="1"/>
  <c r="Q2523" i="1" s="1"/>
  <c r="Q2524" i="1" s="1"/>
  <c r="Q2525" i="1" s="1"/>
  <c r="Q2526" i="1" s="1"/>
  <c r="Q2527" i="1" s="1"/>
  <c r="Q2528" i="1" s="1"/>
  <c r="Q2529" i="1" s="1"/>
  <c r="Q2530" i="1" s="1"/>
  <c r="Q2531" i="1" s="1"/>
  <c r="Q2532" i="1" s="1"/>
  <c r="Q2533" i="1" s="1"/>
  <c r="Q2534" i="1" s="1"/>
  <c r="Q2535" i="1" s="1"/>
  <c r="Q2536" i="1" s="1"/>
  <c r="Q2537" i="1" s="1"/>
  <c r="Q2538" i="1" s="1"/>
  <c r="Q2539" i="1" s="1"/>
  <c r="Q2540" i="1" s="1"/>
  <c r="Q2541" i="1" s="1"/>
  <c r="Q2542" i="1" s="1"/>
  <c r="Q2543" i="1" s="1"/>
  <c r="Q2544" i="1" s="1"/>
  <c r="Q2545" i="1" s="1"/>
  <c r="Q2546" i="1" s="1"/>
  <c r="Q2547" i="1" s="1"/>
  <c r="Q2548" i="1" s="1"/>
  <c r="Q2549" i="1" s="1"/>
  <c r="Q2550" i="1" s="1"/>
  <c r="Q2551" i="1" s="1"/>
  <c r="Q2552" i="1" s="1"/>
  <c r="Q2553" i="1" s="1"/>
  <c r="Q2554" i="1" s="1"/>
  <c r="Q2555" i="1" s="1"/>
  <c r="Q2556" i="1" s="1"/>
  <c r="Q2557" i="1" s="1"/>
  <c r="Q2558" i="1" s="1"/>
  <c r="Q2559" i="1" s="1"/>
  <c r="Q2560" i="1" s="1"/>
  <c r="Q2561" i="1" s="1"/>
  <c r="Q2562" i="1" s="1"/>
  <c r="Q2563" i="1" s="1"/>
  <c r="Q2564" i="1" s="1"/>
  <c r="Q2565" i="1" s="1"/>
  <c r="Q2566" i="1" s="1"/>
  <c r="Q2567" i="1" s="1"/>
  <c r="Q2568" i="1" s="1"/>
  <c r="Q2569" i="1" s="1"/>
  <c r="Q2570" i="1" s="1"/>
  <c r="Q2571" i="1" s="1"/>
  <c r="Q2572" i="1" s="1"/>
  <c r="Q2573" i="1" s="1"/>
  <c r="Q2574" i="1" s="1"/>
  <c r="Q2575" i="1" s="1"/>
  <c r="Q2576" i="1" s="1"/>
  <c r="Q2577" i="1" s="1"/>
  <c r="Q2578" i="1" s="1"/>
  <c r="Q2579" i="1" s="1"/>
  <c r="Q2580" i="1" s="1"/>
  <c r="Q2581" i="1" s="1"/>
  <c r="Q2582" i="1" s="1"/>
  <c r="Q2583" i="1" s="1"/>
  <c r="Q2584" i="1" s="1"/>
  <c r="Q2585" i="1" s="1"/>
  <c r="Q2586" i="1" s="1"/>
  <c r="Q2587" i="1" s="1"/>
  <c r="Q2588" i="1" s="1"/>
  <c r="Q2589" i="1" s="1"/>
  <c r="Q2590" i="1" s="1"/>
  <c r="Q2591" i="1" s="1"/>
  <c r="Q2592" i="1" s="1"/>
  <c r="Q2593" i="1" s="1"/>
  <c r="Q2594" i="1" s="1"/>
  <c r="Q2595" i="1" s="1"/>
  <c r="Q2596" i="1" s="1"/>
  <c r="Q2597" i="1" s="1"/>
  <c r="Q2598" i="1" s="1"/>
  <c r="Q2599" i="1" s="1"/>
  <c r="Q2600" i="1" s="1"/>
  <c r="Q2601" i="1" s="1"/>
  <c r="Q2602" i="1" s="1"/>
  <c r="Q2603" i="1" s="1"/>
  <c r="Q2604" i="1" s="1"/>
  <c r="Q2605" i="1" s="1"/>
  <c r="Q2606" i="1" s="1"/>
  <c r="Q2607" i="1" s="1"/>
  <c r="Q2608" i="1" s="1"/>
  <c r="Q2609" i="1" s="1"/>
  <c r="Q2610" i="1" s="1"/>
  <c r="Q2611" i="1" s="1"/>
  <c r="Q2612" i="1" s="1"/>
  <c r="Q2613" i="1" s="1"/>
  <c r="Q2614" i="1" s="1"/>
  <c r="Q2615" i="1" s="1"/>
  <c r="Q2616" i="1" s="1"/>
  <c r="Q2617" i="1" s="1"/>
  <c r="Q2618" i="1" s="1"/>
  <c r="Q2619" i="1" s="1"/>
  <c r="Q2620" i="1" s="1"/>
  <c r="Q2621" i="1" s="1"/>
  <c r="Q2622" i="1" s="1"/>
  <c r="Q2623" i="1" s="1"/>
  <c r="Q2624" i="1" s="1"/>
  <c r="Q2625" i="1" s="1"/>
  <c r="Q2626" i="1" s="1"/>
  <c r="Q2627" i="1" s="1"/>
  <c r="Q2628" i="1" s="1"/>
  <c r="Q2629" i="1" s="1"/>
  <c r="Q2630" i="1" s="1"/>
  <c r="Q2631" i="1" s="1"/>
  <c r="Q2632" i="1" s="1"/>
  <c r="Q2633" i="1" s="1"/>
  <c r="Q2634" i="1" s="1"/>
  <c r="Q2635" i="1" s="1"/>
  <c r="Q2636" i="1" s="1"/>
  <c r="Q2637" i="1" s="1"/>
  <c r="Q2638" i="1" s="1"/>
  <c r="Q2639" i="1" s="1"/>
  <c r="Q2640" i="1" s="1"/>
  <c r="Q2641" i="1" s="1"/>
  <c r="Q2642" i="1" s="1"/>
  <c r="Q2643" i="1" s="1"/>
  <c r="Q2644" i="1" s="1"/>
  <c r="Q2645" i="1" s="1"/>
  <c r="Q2646" i="1" s="1"/>
  <c r="Q2647" i="1" s="1"/>
  <c r="Q2648" i="1" s="1"/>
  <c r="Q2649" i="1" s="1"/>
  <c r="Q2650" i="1" s="1"/>
  <c r="Q2651" i="1" s="1"/>
  <c r="Q2652" i="1" s="1"/>
  <c r="Q2653" i="1" s="1"/>
  <c r="Q2654" i="1" s="1"/>
  <c r="Q2655" i="1" s="1"/>
  <c r="Q2656" i="1" s="1"/>
  <c r="Q2657" i="1" s="1"/>
  <c r="Q2658" i="1" s="1"/>
  <c r="Q2659" i="1" s="1"/>
  <c r="Q2660" i="1" s="1"/>
  <c r="Q2661" i="1" s="1"/>
  <c r="Q2662" i="1" s="1"/>
  <c r="Q2663" i="1" s="1"/>
  <c r="Q2664" i="1" s="1"/>
  <c r="Q2665" i="1" s="1"/>
  <c r="Q2666" i="1" s="1"/>
  <c r="Q2667" i="1" s="1"/>
  <c r="Q2668" i="1" s="1"/>
  <c r="Q2669" i="1" s="1"/>
  <c r="Q2670" i="1" s="1"/>
  <c r="Q2671" i="1" s="1"/>
  <c r="Q2672" i="1" s="1"/>
  <c r="Q2673" i="1" s="1"/>
  <c r="Q2674" i="1" s="1"/>
  <c r="Q2675" i="1" s="1"/>
  <c r="Q2676" i="1" s="1"/>
  <c r="Q2677" i="1" s="1"/>
  <c r="Q2678" i="1" s="1"/>
  <c r="Q2679" i="1" s="1"/>
  <c r="Q2680" i="1" s="1"/>
  <c r="Q2681" i="1" s="1"/>
  <c r="Q2682" i="1" s="1"/>
  <c r="Q2683" i="1" s="1"/>
  <c r="Q2684" i="1" s="1"/>
  <c r="Q2685" i="1" s="1"/>
  <c r="Q2686" i="1" s="1"/>
  <c r="Q2687" i="1" s="1"/>
  <c r="Q2688" i="1" s="1"/>
  <c r="Q2689" i="1" s="1"/>
  <c r="Q2690" i="1" s="1"/>
  <c r="Q2691" i="1" s="1"/>
  <c r="Q2692" i="1" s="1"/>
  <c r="Q2693" i="1" s="1"/>
  <c r="Q2694" i="1" s="1"/>
  <c r="Q2695" i="1" s="1"/>
  <c r="Q2696" i="1" s="1"/>
  <c r="Q2697" i="1" s="1"/>
  <c r="Q2698" i="1" s="1"/>
  <c r="Q2699" i="1" s="1"/>
  <c r="Q2700" i="1" s="1"/>
  <c r="Q2701" i="1" s="1"/>
  <c r="Q2702" i="1" s="1"/>
  <c r="Q2703" i="1" s="1"/>
  <c r="Q2704" i="1" s="1"/>
  <c r="Q2705" i="1" s="1"/>
  <c r="Q2706" i="1" s="1"/>
  <c r="Q2707" i="1" s="1"/>
  <c r="Q2708" i="1" s="1"/>
  <c r="Q2709" i="1" s="1"/>
  <c r="Q2710" i="1" s="1"/>
  <c r="Q2711" i="1" s="1"/>
  <c r="Q2712" i="1" s="1"/>
  <c r="Q2713" i="1" s="1"/>
  <c r="Q2714" i="1" s="1"/>
  <c r="Q2715" i="1" s="1"/>
  <c r="Q2716" i="1" s="1"/>
  <c r="Q2717" i="1" s="1"/>
  <c r="Q2718" i="1" s="1"/>
  <c r="Q2719" i="1" s="1"/>
  <c r="Q2720" i="1" s="1"/>
  <c r="Q2721" i="1" s="1"/>
  <c r="Q2722" i="1" s="1"/>
  <c r="Q2723" i="1" s="1"/>
  <c r="Q2724" i="1" s="1"/>
  <c r="Q2725" i="1" s="1"/>
  <c r="Q2726" i="1" s="1"/>
  <c r="Q2727" i="1" s="1"/>
  <c r="Q2728" i="1" s="1"/>
  <c r="Q2729" i="1" s="1"/>
  <c r="Q2730" i="1" s="1"/>
  <c r="Q2731" i="1" s="1"/>
  <c r="Q2732" i="1" s="1"/>
  <c r="Q2733" i="1" s="1"/>
  <c r="Q2734" i="1" s="1"/>
  <c r="Q2735" i="1" s="1"/>
  <c r="Q2736" i="1" s="1"/>
  <c r="Q2737" i="1" s="1"/>
  <c r="Q2738" i="1" s="1"/>
  <c r="Q2739" i="1" s="1"/>
  <c r="Q2740" i="1" s="1"/>
  <c r="Q2741" i="1" s="1"/>
  <c r="Q2742" i="1" s="1"/>
  <c r="Q2743" i="1" s="1"/>
  <c r="Q2744" i="1" s="1"/>
  <c r="Q2745" i="1" s="1"/>
  <c r="Q2746" i="1" s="1"/>
  <c r="Q2747" i="1" s="1"/>
  <c r="Q2748" i="1" s="1"/>
  <c r="Q2749" i="1" s="1"/>
  <c r="Q2750" i="1" s="1"/>
  <c r="Q2751" i="1" s="1"/>
  <c r="Q2752" i="1" s="1"/>
  <c r="Q2753" i="1" s="1"/>
  <c r="Q2754" i="1" s="1"/>
  <c r="Q2755" i="1" s="1"/>
  <c r="Q2756" i="1" s="1"/>
  <c r="Q2757" i="1" s="1"/>
  <c r="Q2758" i="1" s="1"/>
  <c r="Q2759" i="1" s="1"/>
  <c r="Q2760" i="1" s="1"/>
  <c r="Q2761" i="1" s="1"/>
  <c r="Q2762" i="1" s="1"/>
  <c r="Q2763" i="1" s="1"/>
  <c r="Q2764" i="1" s="1"/>
  <c r="Q2765" i="1" s="1"/>
  <c r="Q2766" i="1" s="1"/>
  <c r="Q2767" i="1" s="1"/>
  <c r="Q2768" i="1" s="1"/>
  <c r="Q2769" i="1" s="1"/>
  <c r="Q2770" i="1" s="1"/>
  <c r="Q2771" i="1" s="1"/>
  <c r="Q2772" i="1" s="1"/>
  <c r="Q2773" i="1" s="1"/>
  <c r="Q2774" i="1" s="1"/>
  <c r="Q2775" i="1" s="1"/>
  <c r="Q2776" i="1" s="1"/>
  <c r="Q2777" i="1" s="1"/>
  <c r="Q2778" i="1" s="1"/>
  <c r="Q2779" i="1" s="1"/>
  <c r="Q2780" i="1" s="1"/>
  <c r="Q2781" i="1" s="1"/>
  <c r="Q2782" i="1" s="1"/>
  <c r="Q2783" i="1" s="1"/>
  <c r="Q2784" i="1" s="1"/>
  <c r="Q2785" i="1" s="1"/>
  <c r="Q2786" i="1" s="1"/>
  <c r="Q2787" i="1" s="1"/>
  <c r="Q2788" i="1" s="1"/>
  <c r="Q2789" i="1" s="1"/>
  <c r="Q2790" i="1" s="1"/>
  <c r="Q2791" i="1" s="1"/>
  <c r="Q2792" i="1" s="1"/>
  <c r="Q2793" i="1" s="1"/>
  <c r="Q2794" i="1" s="1"/>
  <c r="Q2795" i="1" s="1"/>
  <c r="Q2796" i="1" s="1"/>
  <c r="Q2797" i="1" s="1"/>
  <c r="Q2798" i="1" s="1"/>
  <c r="Q2799" i="1" s="1"/>
  <c r="Q2800" i="1" s="1"/>
  <c r="Q2801" i="1" s="1"/>
  <c r="Q2802" i="1" s="1"/>
  <c r="Q2803" i="1" s="1"/>
  <c r="Q2804" i="1" s="1"/>
  <c r="Q2805" i="1" s="1"/>
  <c r="Q2806" i="1" s="1"/>
  <c r="Q2807" i="1" s="1"/>
  <c r="Q2808" i="1" s="1"/>
  <c r="Q2809" i="1" s="1"/>
  <c r="Q2810" i="1" s="1"/>
  <c r="Q2811" i="1" s="1"/>
  <c r="Q2812" i="1" s="1"/>
  <c r="Q2813" i="1" s="1"/>
  <c r="Q2814" i="1" s="1"/>
  <c r="Q2815" i="1" s="1"/>
  <c r="Q2816" i="1" s="1"/>
  <c r="Q2817" i="1" s="1"/>
  <c r="Q2818" i="1" s="1"/>
  <c r="Q2819" i="1" s="1"/>
  <c r="Q2820" i="1" s="1"/>
  <c r="Q2821" i="1" s="1"/>
  <c r="Q2822" i="1" s="1"/>
  <c r="Q2823" i="1" s="1"/>
  <c r="Q2824" i="1" s="1"/>
  <c r="Q2825" i="1" s="1"/>
  <c r="Q2826" i="1" s="1"/>
  <c r="Q2827" i="1" s="1"/>
  <c r="Q2828" i="1" s="1"/>
  <c r="Q2829" i="1" s="1"/>
  <c r="Q2830" i="1" s="1"/>
  <c r="Q2831" i="1" s="1"/>
  <c r="Q2832" i="1" s="1"/>
  <c r="Q2833" i="1" s="1"/>
  <c r="Q2834" i="1" s="1"/>
  <c r="Q2835" i="1" s="1"/>
  <c r="Q2836" i="1" s="1"/>
  <c r="Q2837" i="1" s="1"/>
  <c r="Q2838" i="1" s="1"/>
  <c r="Q2839" i="1" s="1"/>
  <c r="Q2840" i="1" s="1"/>
  <c r="Q2841" i="1" s="1"/>
  <c r="Q2842" i="1" s="1"/>
  <c r="Q2843" i="1" s="1"/>
  <c r="Q2844" i="1" s="1"/>
  <c r="Q2845" i="1" s="1"/>
  <c r="Q2846" i="1" s="1"/>
  <c r="Q2847" i="1" s="1"/>
  <c r="Q2848" i="1" s="1"/>
  <c r="Q2849" i="1" s="1"/>
  <c r="Q2850" i="1" s="1"/>
  <c r="Q2851" i="1" s="1"/>
  <c r="Q2852" i="1" s="1"/>
  <c r="Q2853" i="1" s="1"/>
  <c r="Q2854" i="1" s="1"/>
  <c r="Q2855" i="1" s="1"/>
  <c r="Q2856" i="1" s="1"/>
  <c r="Q2857" i="1" s="1"/>
  <c r="Q2858" i="1" s="1"/>
  <c r="Q2859" i="1" s="1"/>
  <c r="Q2860" i="1" s="1"/>
  <c r="Q2861" i="1" s="1"/>
  <c r="Q2862" i="1" s="1"/>
  <c r="Q2863" i="1" s="1"/>
  <c r="Q2864" i="1" s="1"/>
  <c r="Q2865" i="1" s="1"/>
  <c r="Q2866" i="1" s="1"/>
  <c r="Q2867" i="1" s="1"/>
  <c r="Q2868" i="1" s="1"/>
  <c r="Q2869" i="1" s="1"/>
  <c r="Q2870" i="1" s="1"/>
  <c r="Q2871" i="1" s="1"/>
  <c r="Q2872" i="1" s="1"/>
  <c r="Q2873" i="1" s="1"/>
  <c r="Q2874" i="1" s="1"/>
  <c r="Q2875" i="1" s="1"/>
  <c r="Q2876" i="1" s="1"/>
  <c r="Q2877" i="1" s="1"/>
  <c r="Q2878" i="1" s="1"/>
  <c r="Q2879" i="1" s="1"/>
  <c r="Q2880" i="1" s="1"/>
  <c r="Q2881" i="1" s="1"/>
  <c r="Q2882" i="1" s="1"/>
  <c r="Q2883" i="1" s="1"/>
  <c r="Q2884" i="1" s="1"/>
  <c r="Q2885" i="1" s="1"/>
  <c r="Q2886" i="1" s="1"/>
  <c r="Q2887" i="1" s="1"/>
  <c r="Q2888" i="1" s="1"/>
  <c r="Q2889" i="1" s="1"/>
  <c r="Q2890" i="1" s="1"/>
  <c r="Q2891" i="1" s="1"/>
  <c r="Q2892" i="1" s="1"/>
  <c r="Q2893" i="1" s="1"/>
  <c r="Q2894" i="1" s="1"/>
  <c r="Q2895" i="1" s="1"/>
  <c r="Q2896" i="1" s="1"/>
  <c r="Q2897" i="1" s="1"/>
  <c r="Q2898" i="1" s="1"/>
  <c r="Q2899" i="1" s="1"/>
  <c r="Q2900" i="1" s="1"/>
  <c r="Q2901" i="1" s="1"/>
  <c r="Q2902" i="1" s="1"/>
  <c r="Q2903" i="1" s="1"/>
  <c r="Q2904" i="1" s="1"/>
  <c r="Q2905" i="1" s="1"/>
  <c r="Q2906" i="1" s="1"/>
  <c r="Q2907" i="1" s="1"/>
  <c r="Q2908" i="1" s="1"/>
  <c r="Q2909" i="1" s="1"/>
  <c r="Q2910" i="1" s="1"/>
  <c r="Q2911" i="1" s="1"/>
  <c r="Q2912" i="1" s="1"/>
  <c r="Q2913" i="1" s="1"/>
  <c r="Q2914" i="1" s="1"/>
  <c r="Q2915" i="1" s="1"/>
  <c r="Q2916" i="1" s="1"/>
  <c r="Q2917" i="1" s="1"/>
  <c r="Q2918" i="1" s="1"/>
  <c r="Q2919" i="1" s="1"/>
  <c r="Q2920" i="1" s="1"/>
  <c r="Q2921" i="1" s="1"/>
  <c r="Q2922" i="1" s="1"/>
  <c r="Q2923" i="1" s="1"/>
  <c r="Q2924" i="1" s="1"/>
  <c r="Q2925" i="1" s="1"/>
  <c r="Q2926" i="1" s="1"/>
  <c r="Q2927" i="1" s="1"/>
  <c r="Q2928" i="1" s="1"/>
  <c r="Q2929" i="1" s="1"/>
  <c r="Q2930" i="1" s="1"/>
  <c r="Q2931" i="1" s="1"/>
  <c r="Q2932" i="1" s="1"/>
  <c r="Q2933" i="1" s="1"/>
  <c r="Q2934" i="1" s="1"/>
  <c r="Q2935" i="1" s="1"/>
  <c r="Q2936" i="1" s="1"/>
  <c r="Q2937" i="1" s="1"/>
  <c r="Q2938" i="1" s="1"/>
  <c r="Q2939" i="1" s="1"/>
  <c r="Q2940" i="1" s="1"/>
  <c r="Q2941" i="1" s="1"/>
  <c r="Q2942" i="1" s="1"/>
  <c r="Q2943" i="1" s="1"/>
  <c r="Q2944" i="1" s="1"/>
  <c r="Q2945" i="1" s="1"/>
  <c r="Q2946" i="1" s="1"/>
  <c r="Q2947" i="1" s="1"/>
  <c r="Q2948" i="1" s="1"/>
  <c r="Q2949" i="1" s="1"/>
  <c r="Q2950" i="1" s="1"/>
  <c r="Q2951" i="1" s="1"/>
  <c r="Q2952" i="1" s="1"/>
  <c r="Q2953" i="1" s="1"/>
  <c r="Q2954" i="1" s="1"/>
  <c r="Q2955" i="1" s="1"/>
  <c r="Q2956" i="1" s="1"/>
  <c r="Q2957" i="1" s="1"/>
  <c r="Q2958" i="1" s="1"/>
  <c r="Q2959" i="1" s="1"/>
  <c r="Q2960" i="1" s="1"/>
  <c r="Q2961" i="1" s="1"/>
  <c r="Q2962" i="1" s="1"/>
  <c r="Q2963" i="1" s="1"/>
  <c r="Q2964" i="1" s="1"/>
  <c r="Q2965" i="1" s="1"/>
  <c r="Q2966" i="1" s="1"/>
  <c r="Q2967" i="1" s="1"/>
  <c r="Q2968" i="1" s="1"/>
  <c r="Q2969" i="1" s="1"/>
  <c r="Q2970" i="1" s="1"/>
  <c r="Q2971" i="1" s="1"/>
  <c r="Q2972" i="1" s="1"/>
  <c r="Q2973" i="1" s="1"/>
  <c r="Q2974" i="1" s="1"/>
  <c r="Q2975" i="1" s="1"/>
  <c r="Q2976" i="1" s="1"/>
  <c r="Q2977" i="1" s="1"/>
  <c r="Q2978" i="1" s="1"/>
  <c r="Q2979" i="1" s="1"/>
  <c r="Q2980" i="1" s="1"/>
  <c r="Q2981" i="1" s="1"/>
  <c r="Q2982" i="1" s="1"/>
  <c r="Q2983" i="1" s="1"/>
  <c r="Q2984" i="1" s="1"/>
  <c r="Q2985" i="1" s="1"/>
  <c r="Q2986" i="1" s="1"/>
  <c r="Q2987" i="1" s="1"/>
  <c r="Q2988" i="1" s="1"/>
  <c r="Q2989" i="1" s="1"/>
  <c r="Q2990" i="1" s="1"/>
  <c r="Q2991" i="1" s="1"/>
  <c r="Q2992" i="1" s="1"/>
  <c r="Q2993" i="1" s="1"/>
  <c r="Q2994" i="1" s="1"/>
  <c r="Q2995" i="1" s="1"/>
  <c r="Q2996" i="1" s="1"/>
  <c r="Q2997" i="1" s="1"/>
  <c r="Q2998" i="1" s="1"/>
  <c r="Q2999" i="1" s="1"/>
  <c r="Q3000" i="1" s="1"/>
  <c r="Q3001" i="1" s="1"/>
  <c r="Q3002" i="1" s="1"/>
  <c r="Q3003" i="1" s="1"/>
  <c r="Q3004" i="1" s="1"/>
  <c r="Q3005" i="1" s="1"/>
  <c r="Q3006" i="1" s="1"/>
  <c r="Q3007" i="1" s="1"/>
  <c r="Q3008" i="1" s="1"/>
  <c r="Q3009" i="1" s="1"/>
  <c r="Q3010" i="1" s="1"/>
  <c r="Q3011" i="1" s="1"/>
  <c r="Q3012" i="1" s="1"/>
  <c r="Q3013" i="1" s="1"/>
  <c r="Q3014" i="1" s="1"/>
  <c r="Q3015" i="1" s="1"/>
  <c r="Q3016" i="1" s="1"/>
  <c r="Q3017" i="1" s="1"/>
  <c r="Q3018" i="1" s="1"/>
  <c r="Q3019" i="1" s="1"/>
  <c r="Q3020" i="1" s="1"/>
  <c r="Q3021" i="1" s="1"/>
  <c r="Q3022" i="1" s="1"/>
  <c r="Q3023" i="1" s="1"/>
  <c r="Q3024" i="1" s="1"/>
  <c r="Q3025" i="1" s="1"/>
  <c r="Q3026" i="1" s="1"/>
  <c r="Q3027" i="1" s="1"/>
  <c r="Q3028" i="1" s="1"/>
  <c r="Q3029" i="1" s="1"/>
  <c r="Q3030" i="1" s="1"/>
  <c r="Q3031" i="1" s="1"/>
  <c r="Q3032" i="1" s="1"/>
  <c r="Q3033" i="1" s="1"/>
  <c r="Q3034" i="1" s="1"/>
  <c r="Q3035" i="1" s="1"/>
  <c r="Q3036" i="1" s="1"/>
  <c r="Q3037" i="1" s="1"/>
  <c r="Q3038" i="1" s="1"/>
  <c r="Q3039" i="1" s="1"/>
  <c r="Q3040" i="1" s="1"/>
  <c r="Q3041" i="1" s="1"/>
  <c r="Q3042" i="1" s="1"/>
  <c r="Q3043" i="1" s="1"/>
  <c r="Q3044" i="1" s="1"/>
  <c r="Q3045" i="1" s="1"/>
  <c r="Q3046" i="1" s="1"/>
  <c r="Q3047" i="1" s="1"/>
  <c r="Q3048" i="1" s="1"/>
  <c r="Q3049" i="1" s="1"/>
  <c r="Q3050" i="1" s="1"/>
  <c r="Q3051" i="1" s="1"/>
  <c r="Q3052" i="1" s="1"/>
  <c r="Q3053" i="1" s="1"/>
  <c r="Q3054" i="1" s="1"/>
  <c r="Q3055" i="1" s="1"/>
  <c r="Q3056" i="1" s="1"/>
  <c r="Q3057" i="1" s="1"/>
  <c r="Q3058" i="1" s="1"/>
  <c r="Q3059" i="1" s="1"/>
  <c r="Q3060" i="1" s="1"/>
  <c r="Q3061" i="1" s="1"/>
  <c r="Q3062" i="1" s="1"/>
  <c r="Q3063" i="1" s="1"/>
  <c r="Q3064" i="1" s="1"/>
  <c r="Q3065" i="1" s="1"/>
  <c r="Q3066" i="1" s="1"/>
  <c r="Q3067" i="1" s="1"/>
  <c r="Q3068" i="1" s="1"/>
  <c r="Q3069" i="1" s="1"/>
  <c r="Q3070" i="1" s="1"/>
  <c r="Q3071" i="1" s="1"/>
  <c r="Q3072" i="1" s="1"/>
  <c r="Q3073" i="1" s="1"/>
  <c r="Q3074" i="1" s="1"/>
  <c r="Q3075" i="1" s="1"/>
  <c r="Q3076" i="1" s="1"/>
  <c r="Q3077" i="1" s="1"/>
  <c r="Q3078" i="1" s="1"/>
  <c r="Q3079" i="1" s="1"/>
  <c r="Q3080" i="1" s="1"/>
  <c r="Q3081" i="1" s="1"/>
  <c r="Q3082" i="1" s="1"/>
  <c r="Q3083" i="1" s="1"/>
  <c r="Q3084" i="1" s="1"/>
  <c r="Q3085" i="1" s="1"/>
  <c r="Q3086" i="1" s="1"/>
  <c r="Q3087" i="1" s="1"/>
  <c r="Q3088" i="1" s="1"/>
  <c r="Q3089" i="1" s="1"/>
  <c r="Q3090" i="1" s="1"/>
  <c r="Q3091" i="1" s="1"/>
  <c r="Q3092" i="1" s="1"/>
  <c r="Q3093" i="1" s="1"/>
  <c r="Q3094" i="1" s="1"/>
  <c r="Q3095" i="1" s="1"/>
  <c r="Q3096" i="1" s="1"/>
  <c r="Q3097" i="1" s="1"/>
  <c r="Q3098" i="1" s="1"/>
  <c r="Q3099" i="1" s="1"/>
  <c r="Q3100" i="1" s="1"/>
  <c r="Q3101" i="1" s="1"/>
  <c r="Q3102" i="1" s="1"/>
  <c r="Q3103" i="1" s="1"/>
  <c r="Q3104" i="1" s="1"/>
  <c r="Q3105" i="1" s="1"/>
  <c r="Q3106" i="1" s="1"/>
  <c r="Q3107" i="1" s="1"/>
  <c r="Q3108" i="1" s="1"/>
  <c r="Q3109" i="1" s="1"/>
  <c r="Q3110" i="1" s="1"/>
  <c r="Q3111" i="1" s="1"/>
  <c r="Q3112" i="1" s="1"/>
  <c r="Q3113" i="1" s="1"/>
  <c r="Q3114" i="1" s="1"/>
  <c r="Q3115" i="1" s="1"/>
  <c r="Q3116" i="1" s="1"/>
  <c r="Q3117" i="1" s="1"/>
  <c r="Q3118" i="1" s="1"/>
  <c r="Q3119" i="1" s="1"/>
  <c r="Q3120" i="1" s="1"/>
  <c r="Q3121" i="1" s="1"/>
  <c r="Q3122" i="1" s="1"/>
  <c r="Q3123" i="1" s="1"/>
  <c r="Q3124" i="1" s="1"/>
  <c r="Q3125" i="1" s="1"/>
  <c r="Q3126" i="1" s="1"/>
  <c r="Q3127" i="1" s="1"/>
  <c r="Q3128" i="1" s="1"/>
  <c r="Q3129" i="1" s="1"/>
  <c r="Q3130" i="1" s="1"/>
  <c r="Q3131" i="1" s="1"/>
  <c r="Q3132" i="1" s="1"/>
  <c r="T3" i="2" l="1"/>
  <c r="X17" i="2"/>
  <c r="V18" i="2"/>
  <c r="S18" i="2"/>
  <c r="T17" i="2"/>
  <c r="S5" i="2"/>
  <c r="T4" i="2"/>
  <c r="F7" i="2"/>
  <c r="Q3133" i="1"/>
  <c r="V19" i="2" l="1"/>
  <c r="X18" i="2"/>
  <c r="T5" i="2"/>
  <c r="S6" i="2"/>
  <c r="T18" i="2"/>
  <c r="S19" i="2"/>
  <c r="F8" i="2"/>
  <c r="V20" i="2" l="1"/>
  <c r="X19" i="2"/>
  <c r="T19" i="2"/>
  <c r="S20" i="2"/>
  <c r="T6" i="2"/>
  <c r="S7" i="2"/>
  <c r="F9" i="2"/>
  <c r="V21" i="2" l="1"/>
  <c r="X20" i="2"/>
  <c r="T20" i="2"/>
  <c r="S21" i="2"/>
  <c r="S8" i="2"/>
  <c r="T7" i="2"/>
  <c r="F10" i="2"/>
  <c r="V22" i="2" l="1"/>
  <c r="X21" i="2"/>
  <c r="S9" i="2"/>
  <c r="T8" i="2"/>
  <c r="S22" i="2"/>
  <c r="T21" i="2"/>
  <c r="F11" i="2"/>
  <c r="V23" i="2" l="1"/>
  <c r="X22" i="2"/>
  <c r="T9" i="2"/>
  <c r="S10" i="2"/>
  <c r="T22" i="2"/>
  <c r="S23" i="2"/>
  <c r="F12" i="2"/>
  <c r="V24" i="2" l="1"/>
  <c r="X23" i="2"/>
  <c r="T23" i="2"/>
  <c r="S24" i="2"/>
  <c r="T10" i="2"/>
  <c r="S11" i="2"/>
  <c r="F13" i="2"/>
  <c r="V25" i="2" l="1"/>
  <c r="X24" i="2"/>
  <c r="S12" i="2"/>
  <c r="T11" i="2"/>
  <c r="T24" i="2"/>
  <c r="S25" i="2"/>
  <c r="F14" i="2"/>
  <c r="V26" i="2" l="1"/>
  <c r="X25" i="2"/>
  <c r="S26" i="2"/>
  <c r="T25" i="2"/>
  <c r="S13" i="2"/>
  <c r="T13" i="2" s="1"/>
  <c r="T12" i="2"/>
  <c r="F15" i="2"/>
  <c r="V27" i="2" l="1"/>
  <c r="X26" i="2"/>
  <c r="T26" i="2"/>
  <c r="S27" i="2"/>
  <c r="F16" i="2"/>
  <c r="V28" i="2" l="1"/>
  <c r="X27" i="2"/>
  <c r="T27" i="2"/>
  <c r="S28" i="2"/>
  <c r="F17" i="2"/>
  <c r="V29" i="2" l="1"/>
  <c r="X28" i="2"/>
  <c r="T28" i="2"/>
  <c r="S29" i="2"/>
  <c r="F18" i="2"/>
  <c r="V30" i="2" l="1"/>
  <c r="X29" i="2"/>
  <c r="S30" i="2"/>
  <c r="T29" i="2"/>
  <c r="F19" i="2"/>
  <c r="V31" i="2" l="1"/>
  <c r="X30" i="2"/>
  <c r="T30" i="2"/>
  <c r="S31" i="2"/>
  <c r="F20" i="2"/>
  <c r="V32" i="2" l="1"/>
  <c r="X31" i="2"/>
  <c r="T31" i="2"/>
  <c r="S32" i="2"/>
  <c r="F21" i="2"/>
  <c r="V33" i="2" l="1"/>
  <c r="X32" i="2"/>
  <c r="T32" i="2"/>
  <c r="S33" i="2"/>
  <c r="F22" i="2"/>
  <c r="V34" i="2" l="1"/>
  <c r="X33" i="2"/>
  <c r="S34" i="2"/>
  <c r="T33" i="2"/>
  <c r="F23" i="2"/>
  <c r="V35" i="2" l="1"/>
  <c r="X34" i="2"/>
  <c r="T34" i="2"/>
  <c r="S35" i="2"/>
  <c r="F24" i="2"/>
  <c r="V36" i="2" l="1"/>
  <c r="X35" i="2"/>
  <c r="T35" i="2"/>
  <c r="S36" i="2"/>
  <c r="F25" i="2"/>
  <c r="V37" i="2" l="1"/>
  <c r="X36" i="2"/>
  <c r="T36" i="2"/>
  <c r="S37" i="2"/>
  <c r="F26" i="2"/>
  <c r="V38" i="2" l="1"/>
  <c r="X37" i="2"/>
  <c r="S38" i="2"/>
  <c r="T37" i="2"/>
  <c r="F27" i="2"/>
  <c r="V39" i="2" l="1"/>
  <c r="X38" i="2"/>
  <c r="T38" i="2"/>
  <c r="S39" i="2"/>
  <c r="F28" i="2"/>
  <c r="V40" i="2" l="1"/>
  <c r="X39" i="2"/>
  <c r="T39" i="2"/>
  <c r="S40" i="2"/>
  <c r="F29" i="2"/>
  <c r="V41" i="2" l="1"/>
  <c r="X40" i="2"/>
  <c r="T40" i="2"/>
  <c r="S41" i="2"/>
  <c r="F30" i="2"/>
  <c r="V42" i="2" l="1"/>
  <c r="X41" i="2"/>
  <c r="S42" i="2"/>
  <c r="T41" i="2"/>
  <c r="F31" i="2"/>
  <c r="V43" i="2" l="1"/>
  <c r="X42" i="2"/>
  <c r="T42" i="2"/>
  <c r="S43" i="2"/>
  <c r="F32" i="2"/>
  <c r="V44" i="2" l="1"/>
  <c r="X43" i="2"/>
  <c r="T43" i="2"/>
  <c r="S44" i="2"/>
  <c r="F33" i="2"/>
  <c r="V45" i="2" l="1"/>
  <c r="X44" i="2"/>
  <c r="T44" i="2"/>
  <c r="S45" i="2"/>
  <c r="F34" i="2"/>
  <c r="V46" i="2" l="1"/>
  <c r="X45" i="2"/>
  <c r="S46" i="2"/>
  <c r="T45" i="2"/>
  <c r="F35" i="2"/>
  <c r="V47" i="2" l="1"/>
  <c r="X46" i="2"/>
  <c r="T46" i="2"/>
  <c r="S47" i="2"/>
  <c r="F36" i="2"/>
  <c r="V48" i="2" l="1"/>
  <c r="X47" i="2"/>
  <c r="T47" i="2"/>
  <c r="S48" i="2"/>
  <c r="F37" i="2"/>
  <c r="V49" i="2" l="1"/>
  <c r="X48" i="2"/>
  <c r="T48" i="2"/>
  <c r="S49" i="2"/>
  <c r="F38" i="2"/>
  <c r="V50" i="2" l="1"/>
  <c r="X49" i="2"/>
  <c r="S50" i="2"/>
  <c r="T49" i="2"/>
  <c r="F39" i="2"/>
  <c r="V51" i="2" l="1"/>
  <c r="X50" i="2"/>
  <c r="T50" i="2"/>
  <c r="S51" i="2"/>
  <c r="F40" i="2"/>
  <c r="V52" i="2" l="1"/>
  <c r="X51" i="2"/>
  <c r="T51" i="2"/>
  <c r="S52" i="2"/>
  <c r="F41" i="2"/>
  <c r="V53" i="2" l="1"/>
  <c r="X52" i="2"/>
  <c r="T52" i="2"/>
  <c r="S53" i="2"/>
  <c r="F42" i="2"/>
  <c r="V54" i="2" l="1"/>
  <c r="X53" i="2"/>
  <c r="S54" i="2"/>
  <c r="T53" i="2"/>
  <c r="F43" i="2"/>
  <c r="V55" i="2" l="1"/>
  <c r="X54" i="2"/>
  <c r="T54" i="2"/>
  <c r="S55" i="2"/>
  <c r="F44" i="2"/>
  <c r="V56" i="2" l="1"/>
  <c r="X55" i="2"/>
  <c r="T55" i="2"/>
  <c r="S56" i="2"/>
  <c r="F45" i="2"/>
  <c r="V57" i="2" l="1"/>
  <c r="X56" i="2"/>
  <c r="T56" i="2"/>
  <c r="S57" i="2"/>
  <c r="F46" i="2"/>
  <c r="V58" i="2" l="1"/>
  <c r="X57" i="2"/>
  <c r="S58" i="2"/>
  <c r="T57" i="2"/>
  <c r="F47" i="2"/>
  <c r="V59" i="2" l="1"/>
  <c r="X58" i="2"/>
  <c r="T58" i="2"/>
  <c r="S59" i="2"/>
  <c r="F48" i="2"/>
  <c r="V60" i="2" l="1"/>
  <c r="X59" i="2"/>
  <c r="T59" i="2"/>
  <c r="S60" i="2"/>
  <c r="F49" i="2"/>
  <c r="V61" i="2" l="1"/>
  <c r="X60" i="2"/>
  <c r="T60" i="2"/>
  <c r="S61" i="2"/>
  <c r="F50" i="2"/>
  <c r="V62" i="2" l="1"/>
  <c r="X61" i="2"/>
  <c r="S62" i="2"/>
  <c r="T61" i="2"/>
  <c r="F51" i="2"/>
  <c r="V63" i="2" l="1"/>
  <c r="X62" i="2"/>
  <c r="T62" i="2"/>
  <c r="S63" i="2"/>
  <c r="F52" i="2"/>
  <c r="V64" i="2" l="1"/>
  <c r="X63" i="2"/>
  <c r="T63" i="2"/>
  <c r="S64" i="2"/>
  <c r="F53" i="2"/>
  <c r="V65" i="2" l="1"/>
  <c r="X64" i="2"/>
  <c r="T64" i="2"/>
  <c r="S65" i="2"/>
  <c r="F54" i="2"/>
  <c r="V66" i="2" l="1"/>
  <c r="X65" i="2"/>
  <c r="S66" i="2"/>
  <c r="T65" i="2"/>
  <c r="F55" i="2"/>
  <c r="V67" i="2" l="1"/>
  <c r="X66" i="2"/>
  <c r="T66" i="2"/>
  <c r="S67" i="2"/>
  <c r="F56" i="2"/>
  <c r="V68" i="2" l="1"/>
  <c r="X67" i="2"/>
  <c r="T67" i="2"/>
  <c r="S68" i="2"/>
  <c r="F57" i="2"/>
  <c r="V69" i="2" l="1"/>
  <c r="X68" i="2"/>
  <c r="T68" i="2"/>
  <c r="S69" i="2"/>
  <c r="F58" i="2"/>
  <c r="V70" i="2" l="1"/>
  <c r="X69" i="2"/>
  <c r="S70" i="2"/>
  <c r="T69" i="2"/>
  <c r="F59" i="2"/>
  <c r="V71" i="2" l="1"/>
  <c r="X70" i="2"/>
  <c r="T70" i="2"/>
  <c r="S71" i="2"/>
  <c r="F60" i="2"/>
  <c r="V72" i="2" l="1"/>
  <c r="X71" i="2"/>
  <c r="T71" i="2"/>
  <c r="S72" i="2"/>
  <c r="F61" i="2"/>
  <c r="V73" i="2" l="1"/>
  <c r="X72" i="2"/>
  <c r="T72" i="2"/>
  <c r="S73" i="2"/>
  <c r="F62" i="2"/>
  <c r="V74" i="2" l="1"/>
  <c r="X73" i="2"/>
  <c r="S74" i="2"/>
  <c r="T73" i="2"/>
  <c r="F63" i="2"/>
  <c r="V75" i="2" l="1"/>
  <c r="X74" i="2"/>
  <c r="T74" i="2"/>
  <c r="S75" i="2"/>
  <c r="F64" i="2"/>
  <c r="V76" i="2" l="1"/>
  <c r="X75" i="2"/>
  <c r="T75" i="2"/>
  <c r="S76" i="2"/>
  <c r="F65" i="2"/>
  <c r="V77" i="2" l="1"/>
  <c r="X76" i="2"/>
  <c r="T76" i="2"/>
  <c r="S77" i="2"/>
  <c r="F66" i="2"/>
  <c r="V78" i="2" l="1"/>
  <c r="X77" i="2"/>
  <c r="S78" i="2"/>
  <c r="T77" i="2"/>
  <c r="F67" i="2"/>
  <c r="V79" i="2" l="1"/>
  <c r="X78" i="2"/>
  <c r="T78" i="2"/>
  <c r="S79" i="2"/>
  <c r="F68" i="2"/>
  <c r="V80" i="2" l="1"/>
  <c r="X79" i="2"/>
  <c r="T79" i="2"/>
  <c r="S80" i="2"/>
  <c r="F69" i="2"/>
  <c r="V81" i="2" l="1"/>
  <c r="X80" i="2"/>
  <c r="T80" i="2"/>
  <c r="S81" i="2"/>
  <c r="F70" i="2"/>
  <c r="V82" i="2" l="1"/>
  <c r="X81" i="2"/>
  <c r="S82" i="2"/>
  <c r="T81" i="2"/>
  <c r="F71" i="2"/>
  <c r="V83" i="2" l="1"/>
  <c r="X82" i="2"/>
  <c r="T82" i="2"/>
  <c r="S83" i="2"/>
  <c r="F72" i="2"/>
  <c r="V84" i="2" l="1"/>
  <c r="X83" i="2"/>
  <c r="T83" i="2"/>
  <c r="S84" i="2"/>
  <c r="F73" i="2"/>
  <c r="V85" i="2" l="1"/>
  <c r="X84" i="2"/>
  <c r="T84" i="2"/>
  <c r="S85" i="2"/>
  <c r="F74" i="2"/>
  <c r="V86" i="2" l="1"/>
  <c r="X85" i="2"/>
  <c r="S86" i="2"/>
  <c r="T85" i="2"/>
  <c r="F75" i="2"/>
  <c r="V87" i="2" l="1"/>
  <c r="X86" i="2"/>
  <c r="T86" i="2"/>
  <c r="S87" i="2"/>
  <c r="F76" i="2"/>
  <c r="V88" i="2" l="1"/>
  <c r="X87" i="2"/>
  <c r="T87" i="2"/>
  <c r="S88" i="2"/>
  <c r="F77" i="2"/>
  <c r="V89" i="2" l="1"/>
  <c r="X88" i="2"/>
  <c r="T88" i="2"/>
  <c r="S89" i="2"/>
  <c r="F78" i="2"/>
  <c r="V90" i="2" l="1"/>
  <c r="X89" i="2"/>
  <c r="S90" i="2"/>
  <c r="T89" i="2"/>
  <c r="F79" i="2"/>
  <c r="V91" i="2" l="1"/>
  <c r="X90" i="2"/>
  <c r="T90" i="2"/>
  <c r="S91" i="2"/>
  <c r="F80" i="2"/>
  <c r="V92" i="2" l="1"/>
  <c r="X91" i="2"/>
  <c r="T91" i="2"/>
  <c r="S92" i="2"/>
  <c r="F81" i="2"/>
  <c r="V93" i="2" l="1"/>
  <c r="X92" i="2"/>
  <c r="T92" i="2"/>
  <c r="S93" i="2"/>
  <c r="F82" i="2"/>
  <c r="V94" i="2" l="1"/>
  <c r="X93" i="2"/>
  <c r="S94" i="2"/>
  <c r="T93" i="2"/>
  <c r="F83" i="2"/>
  <c r="V95" i="2" l="1"/>
  <c r="X94" i="2"/>
  <c r="T94" i="2"/>
  <c r="S95" i="2"/>
  <c r="F84" i="2"/>
  <c r="V96" i="2" l="1"/>
  <c r="X95" i="2"/>
  <c r="T95" i="2"/>
  <c r="S96" i="2"/>
  <c r="F85" i="2"/>
  <c r="V97" i="2" l="1"/>
  <c r="X96" i="2"/>
  <c r="T96" i="2"/>
  <c r="S97" i="2"/>
  <c r="F86" i="2"/>
  <c r="V98" i="2" l="1"/>
  <c r="X97" i="2"/>
  <c r="S98" i="2"/>
  <c r="T97" i="2"/>
  <c r="F87" i="2"/>
  <c r="V99" i="2" l="1"/>
  <c r="X98" i="2"/>
  <c r="T98" i="2"/>
  <c r="S99" i="2"/>
  <c r="F88" i="2"/>
  <c r="V100" i="2" l="1"/>
  <c r="X99" i="2"/>
  <c r="T99" i="2"/>
  <c r="S100" i="2"/>
  <c r="F89" i="2"/>
  <c r="V101" i="2" l="1"/>
  <c r="X100" i="2"/>
  <c r="T100" i="2"/>
  <c r="S101" i="2"/>
  <c r="F90" i="2"/>
  <c r="V102" i="2" l="1"/>
  <c r="X101" i="2"/>
  <c r="S102" i="2"/>
  <c r="T101" i="2"/>
  <c r="F91" i="2"/>
  <c r="V103" i="2" l="1"/>
  <c r="X102" i="2"/>
  <c r="T102" i="2"/>
  <c r="S103" i="2"/>
  <c r="F92" i="2"/>
  <c r="V104" i="2" l="1"/>
  <c r="X103" i="2"/>
  <c r="T103" i="2"/>
  <c r="S104" i="2"/>
  <c r="F93" i="2"/>
  <c r="V105" i="2" l="1"/>
  <c r="X104" i="2"/>
  <c r="T104" i="2"/>
  <c r="S105" i="2"/>
  <c r="F94" i="2"/>
  <c r="V106" i="2" l="1"/>
  <c r="X105" i="2"/>
  <c r="S106" i="2"/>
  <c r="T105" i="2"/>
  <c r="F95" i="2"/>
  <c r="V107" i="2" l="1"/>
  <c r="X106" i="2"/>
  <c r="T106" i="2"/>
  <c r="S107" i="2"/>
  <c r="F96" i="2"/>
  <c r="V108" i="2" l="1"/>
  <c r="X107" i="2"/>
  <c r="T107" i="2"/>
  <c r="S108" i="2"/>
  <c r="F97" i="2"/>
  <c r="V109" i="2" l="1"/>
  <c r="X108" i="2"/>
  <c r="T108" i="2"/>
  <c r="S109" i="2"/>
  <c r="F98" i="2"/>
  <c r="V110" i="2" l="1"/>
  <c r="X109" i="2"/>
  <c r="S110" i="2"/>
  <c r="T109" i="2"/>
  <c r="F99" i="2"/>
  <c r="V111" i="2" l="1"/>
  <c r="X110" i="2"/>
  <c r="T110" i="2"/>
  <c r="S111" i="2"/>
  <c r="F100" i="2"/>
  <c r="V112" i="2" l="1"/>
  <c r="X111" i="2"/>
  <c r="T111" i="2"/>
  <c r="S112" i="2"/>
  <c r="F101" i="2"/>
  <c r="V113" i="2" l="1"/>
  <c r="X112" i="2"/>
  <c r="T112" i="2"/>
  <c r="S113" i="2"/>
  <c r="F102" i="2"/>
  <c r="V114" i="2" l="1"/>
  <c r="X113" i="2"/>
  <c r="S114" i="2"/>
  <c r="T113" i="2"/>
  <c r="F103" i="2"/>
  <c r="V115" i="2" l="1"/>
  <c r="X114" i="2"/>
  <c r="T114" i="2"/>
  <c r="S115" i="2"/>
  <c r="F104" i="2"/>
  <c r="V116" i="2" l="1"/>
  <c r="X115" i="2"/>
  <c r="T115" i="2"/>
  <c r="S116" i="2"/>
  <c r="F105" i="2"/>
  <c r="V117" i="2" l="1"/>
  <c r="X116" i="2"/>
  <c r="T116" i="2"/>
  <c r="S117" i="2"/>
  <c r="F106" i="2"/>
  <c r="V118" i="2" l="1"/>
  <c r="X117" i="2"/>
  <c r="S118" i="2"/>
  <c r="T117" i="2"/>
  <c r="F107" i="2"/>
  <c r="V119" i="2" l="1"/>
  <c r="X118" i="2"/>
  <c r="T118" i="2"/>
  <c r="S119" i="2"/>
  <c r="F108" i="2"/>
  <c r="V120" i="2" l="1"/>
  <c r="X119" i="2"/>
  <c r="T119" i="2"/>
  <c r="S120" i="2"/>
  <c r="F109" i="2"/>
  <c r="V121" i="2" l="1"/>
  <c r="X120" i="2"/>
  <c r="T120" i="2"/>
  <c r="S121" i="2"/>
  <c r="F110" i="2"/>
  <c r="V122" i="2" l="1"/>
  <c r="X121" i="2"/>
  <c r="S122" i="2"/>
  <c r="T121" i="2"/>
  <c r="F111" i="2"/>
  <c r="V123" i="2" l="1"/>
  <c r="X122" i="2"/>
  <c r="T122" i="2"/>
  <c r="S123" i="2"/>
  <c r="F112" i="2"/>
  <c r="V124" i="2" l="1"/>
  <c r="X123" i="2"/>
  <c r="T123" i="2"/>
  <c r="S124" i="2"/>
  <c r="F113" i="2"/>
  <c r="V125" i="2" l="1"/>
  <c r="X124" i="2"/>
  <c r="T124" i="2"/>
  <c r="S125" i="2"/>
  <c r="F114" i="2"/>
  <c r="V126" i="2" l="1"/>
  <c r="X125" i="2"/>
  <c r="S126" i="2"/>
  <c r="T125" i="2"/>
  <c r="F115" i="2"/>
  <c r="V127" i="2" l="1"/>
  <c r="X126" i="2"/>
  <c r="T126" i="2"/>
  <c r="S127" i="2"/>
  <c r="F116" i="2"/>
  <c r="V128" i="2" l="1"/>
  <c r="X127" i="2"/>
  <c r="T127" i="2"/>
  <c r="S128" i="2"/>
  <c r="F117" i="2"/>
  <c r="V129" i="2" l="1"/>
  <c r="X128" i="2"/>
  <c r="T128" i="2"/>
  <c r="S129" i="2"/>
  <c r="F118" i="2"/>
  <c r="V130" i="2" l="1"/>
  <c r="X129" i="2"/>
  <c r="S130" i="2"/>
  <c r="T129" i="2"/>
  <c r="F119" i="2"/>
  <c r="V131" i="2" l="1"/>
  <c r="X130" i="2"/>
  <c r="T130" i="2"/>
  <c r="S131" i="2"/>
  <c r="F120" i="2"/>
  <c r="V132" i="2" l="1"/>
  <c r="X131" i="2"/>
  <c r="T131" i="2"/>
  <c r="S132" i="2"/>
  <c r="F121" i="2"/>
  <c r="V133" i="2" l="1"/>
  <c r="X132" i="2"/>
  <c r="T132" i="2"/>
  <c r="S133" i="2"/>
  <c r="F122" i="2"/>
  <c r="V134" i="2" l="1"/>
  <c r="X133" i="2"/>
  <c r="S134" i="2"/>
  <c r="T133" i="2"/>
  <c r="F123" i="2"/>
  <c r="V135" i="2" l="1"/>
  <c r="X134" i="2"/>
  <c r="T134" i="2"/>
  <c r="S135" i="2"/>
  <c r="F124" i="2"/>
  <c r="V136" i="2" l="1"/>
  <c r="X135" i="2"/>
  <c r="T135" i="2"/>
  <c r="S136" i="2"/>
  <c r="F125" i="2"/>
  <c r="V137" i="2" l="1"/>
  <c r="X136" i="2"/>
  <c r="T136" i="2"/>
  <c r="S137" i="2"/>
  <c r="F126" i="2"/>
  <c r="V138" i="2" l="1"/>
  <c r="X137" i="2"/>
  <c r="T137" i="2"/>
  <c r="S138" i="2"/>
  <c r="F127" i="2"/>
  <c r="V139" i="2" l="1"/>
  <c r="X138" i="2"/>
  <c r="T138" i="2"/>
  <c r="S139" i="2"/>
  <c r="F128" i="2"/>
  <c r="V140" i="2" l="1"/>
  <c r="X139" i="2"/>
  <c r="T139" i="2"/>
  <c r="S140" i="2"/>
  <c r="F129" i="2"/>
  <c r="V141" i="2" l="1"/>
  <c r="X140" i="2"/>
  <c r="T140" i="2"/>
  <c r="S141" i="2"/>
  <c r="F130" i="2"/>
  <c r="V142" i="2" l="1"/>
  <c r="X141" i="2"/>
  <c r="S142" i="2"/>
  <c r="T141" i="2"/>
  <c r="F131" i="2"/>
  <c r="V143" i="2" l="1"/>
  <c r="X142" i="2"/>
  <c r="T142" i="2"/>
  <c r="S143" i="2"/>
  <c r="F132" i="2"/>
  <c r="V144" i="2" l="1"/>
  <c r="X143" i="2"/>
  <c r="T143" i="2"/>
  <c r="S144" i="2"/>
  <c r="F133" i="2"/>
  <c r="V145" i="2" l="1"/>
  <c r="X144" i="2"/>
  <c r="T144" i="2"/>
  <c r="S145" i="2"/>
  <c r="F134" i="2"/>
  <c r="V146" i="2" l="1"/>
  <c r="X145" i="2"/>
  <c r="S146" i="2"/>
  <c r="T145" i="2"/>
  <c r="F135" i="2"/>
  <c r="V147" i="2" l="1"/>
  <c r="X146" i="2"/>
  <c r="T146" i="2"/>
  <c r="S147" i="2"/>
  <c r="F136" i="2"/>
  <c r="V148" i="2" l="1"/>
  <c r="X147" i="2"/>
  <c r="T147" i="2"/>
  <c r="S148" i="2"/>
  <c r="F137" i="2"/>
  <c r="V149" i="2" l="1"/>
  <c r="X148" i="2"/>
  <c r="T148" i="2"/>
  <c r="S149" i="2"/>
  <c r="F138" i="2"/>
  <c r="V150" i="2" l="1"/>
  <c r="X149" i="2"/>
  <c r="T149" i="2"/>
  <c r="S150" i="2"/>
  <c r="F139" i="2"/>
  <c r="V151" i="2" l="1"/>
  <c r="X150" i="2"/>
  <c r="T150" i="2"/>
  <c r="S151" i="2"/>
  <c r="F140" i="2"/>
  <c r="V152" i="2" l="1"/>
  <c r="X151" i="2"/>
  <c r="T151" i="2"/>
  <c r="S152" i="2"/>
  <c r="F141" i="2"/>
  <c r="V153" i="2" l="1"/>
  <c r="X152" i="2"/>
  <c r="T152" i="2"/>
  <c r="S153" i="2"/>
  <c r="F142" i="2"/>
  <c r="V154" i="2" l="1"/>
  <c r="X153" i="2"/>
  <c r="S154" i="2"/>
  <c r="T153" i="2"/>
  <c r="F143" i="2"/>
  <c r="V155" i="2" l="1"/>
  <c r="X154" i="2"/>
  <c r="T154" i="2"/>
  <c r="S155" i="2"/>
  <c r="F144" i="2"/>
  <c r="V156" i="2" l="1"/>
  <c r="X155" i="2"/>
  <c r="T155" i="2"/>
  <c r="S156" i="2"/>
  <c r="F145" i="2"/>
  <c r="V157" i="2" l="1"/>
  <c r="X156" i="2"/>
  <c r="T156" i="2"/>
  <c r="S157" i="2"/>
  <c r="F146" i="2"/>
  <c r="V158" i="2" l="1"/>
  <c r="X157" i="2"/>
  <c r="T157" i="2"/>
  <c r="S158" i="2"/>
  <c r="F147" i="2"/>
  <c r="V159" i="2" l="1"/>
  <c r="X159" i="2" s="1"/>
  <c r="X158" i="2"/>
  <c r="T158" i="2"/>
  <c r="S159" i="2"/>
  <c r="T159" i="2" s="1"/>
  <c r="F148" i="2"/>
  <c r="X160" i="2" l="1"/>
  <c r="T160" i="2"/>
  <c r="F149" i="2"/>
  <c r="F150" i="2" l="1"/>
  <c r="F151" i="2" l="1"/>
  <c r="F152" i="2" l="1"/>
  <c r="F153" i="2" l="1"/>
  <c r="F154" i="2" l="1"/>
  <c r="F155" i="2" l="1"/>
  <c r="F156" i="2" l="1"/>
  <c r="F157" i="2" l="1"/>
  <c r="F158" i="2" l="1"/>
  <c r="F159" i="2" l="1"/>
  <c r="F160" i="2" l="1"/>
  <c r="F161" i="2" l="1"/>
  <c r="F162" i="2" l="1"/>
  <c r="F163" i="2" l="1"/>
  <c r="F164" i="2" l="1"/>
  <c r="F165" i="2" l="1"/>
  <c r="F166" i="2" l="1"/>
  <c r="F167" i="2" l="1"/>
  <c r="F168" i="2" l="1"/>
  <c r="F169" i="2" l="1"/>
  <c r="F170" i="2" l="1"/>
  <c r="F171" i="2" l="1"/>
  <c r="F172" i="2" l="1"/>
  <c r="F173" i="2" l="1"/>
  <c r="F174" i="2" l="1"/>
  <c r="F175" i="2" l="1"/>
  <c r="F176" i="2" l="1"/>
  <c r="F177" i="2" l="1"/>
  <c r="F178" i="2" l="1"/>
  <c r="F179" i="2" l="1"/>
  <c r="F180" i="2" l="1"/>
  <c r="F181" i="2" l="1"/>
  <c r="F182" i="2" l="1"/>
  <c r="F183" i="2" l="1"/>
  <c r="F184" i="2" l="1"/>
  <c r="F185" i="2" l="1"/>
  <c r="F186" i="2" l="1"/>
  <c r="F187" i="2" l="1"/>
  <c r="F188" i="2" l="1"/>
  <c r="F189" i="2" l="1"/>
  <c r="F190" i="2" l="1"/>
  <c r="F191" i="2" l="1"/>
  <c r="F192" i="2" l="1"/>
  <c r="F193" i="2" l="1"/>
  <c r="F194" i="2" l="1"/>
  <c r="F195" i="2" l="1"/>
  <c r="F196" i="2" l="1"/>
  <c r="F197" i="2" l="1"/>
  <c r="F198" i="2" l="1"/>
  <c r="F199" i="2" l="1"/>
  <c r="F200" i="2" l="1"/>
  <c r="F201" i="2" l="1"/>
  <c r="F202" i="2" l="1"/>
  <c r="F203" i="2" l="1"/>
  <c r="F204" i="2" l="1"/>
  <c r="F205" i="2" l="1"/>
  <c r="F206" i="2" l="1"/>
  <c r="F207" i="2" l="1"/>
  <c r="F208" i="2" l="1"/>
  <c r="F209" i="2" l="1"/>
  <c r="F210" i="2" l="1"/>
  <c r="F211" i="2" l="1"/>
  <c r="F212" i="2" l="1"/>
  <c r="F213" i="2" l="1"/>
  <c r="F214" i="2" l="1"/>
  <c r="F215" i="2" l="1"/>
  <c r="F216" i="2" l="1"/>
  <c r="F217" i="2" l="1"/>
  <c r="F218" i="2" l="1"/>
  <c r="F219" i="2" l="1"/>
  <c r="F220" i="2" l="1"/>
  <c r="F221" i="2" l="1"/>
  <c r="F222" i="2" l="1"/>
  <c r="F223" i="2" l="1"/>
  <c r="F224" i="2" l="1"/>
  <c r="F225" i="2" l="1"/>
  <c r="F226" i="2" l="1"/>
  <c r="F227" i="2" l="1"/>
  <c r="F228" i="2" l="1"/>
  <c r="F229" i="2" l="1"/>
  <c r="F230" i="2" l="1"/>
  <c r="F231" i="2" l="1"/>
  <c r="F232" i="2" l="1"/>
  <c r="F233" i="2" l="1"/>
  <c r="F234" i="2" l="1"/>
  <c r="F235" i="2" l="1"/>
  <c r="F236" i="2" l="1"/>
  <c r="F237" i="2" l="1"/>
  <c r="F238" i="2" l="1"/>
  <c r="F239" i="2" l="1"/>
  <c r="F240" i="2" l="1"/>
  <c r="F241" i="2" l="1"/>
  <c r="F242" i="2" l="1"/>
  <c r="F243" i="2" l="1"/>
  <c r="F244" i="2" l="1"/>
  <c r="F245" i="2" l="1"/>
  <c r="F246" i="2" l="1"/>
  <c r="F247" i="2" l="1"/>
  <c r="F248" i="2" l="1"/>
  <c r="F249" i="2" l="1"/>
  <c r="F250" i="2" l="1"/>
  <c r="F251" i="2" l="1"/>
  <c r="F252" i="2" l="1"/>
  <c r="F253" i="2" l="1"/>
  <c r="F254" i="2" l="1"/>
  <c r="F255" i="2" l="1"/>
  <c r="F256" i="2" l="1"/>
  <c r="F257" i="2" l="1"/>
  <c r="F258" i="2" l="1"/>
  <c r="F259" i="2" l="1"/>
  <c r="F260" i="2" l="1"/>
  <c r="F261" i="2" l="1"/>
  <c r="F262" i="2" l="1"/>
  <c r="F263" i="2" l="1"/>
  <c r="F264" i="2" l="1"/>
  <c r="F265" i="2" l="1"/>
  <c r="F266" i="2" l="1"/>
  <c r="F267" i="2" l="1"/>
  <c r="F268" i="2" l="1"/>
  <c r="F269" i="2" l="1"/>
  <c r="F270" i="2" l="1"/>
  <c r="F271" i="2" l="1"/>
  <c r="F272" i="2" l="1"/>
  <c r="F273" i="2" l="1"/>
  <c r="F274" i="2" l="1"/>
  <c r="F275" i="2" l="1"/>
  <c r="F276" i="2" l="1"/>
  <c r="F277" i="2" l="1"/>
  <c r="F278" i="2" l="1"/>
  <c r="F279" i="2" l="1"/>
  <c r="F280" i="2" l="1"/>
  <c r="F281" i="2" l="1"/>
  <c r="F282" i="2" l="1"/>
  <c r="F283" i="2" l="1"/>
  <c r="F284" i="2" l="1"/>
  <c r="F285" i="2" l="1"/>
  <c r="F286" i="2" l="1"/>
  <c r="F287" i="2" l="1"/>
  <c r="F288" i="2" l="1"/>
  <c r="F289" i="2" l="1"/>
  <c r="F290" i="2" l="1"/>
  <c r="F291" i="2" l="1"/>
  <c r="F292" i="2" l="1"/>
  <c r="F293" i="2" l="1"/>
  <c r="F294" i="2" l="1"/>
  <c r="F295" i="2" l="1"/>
  <c r="F296" i="2" l="1"/>
  <c r="F297" i="2" l="1"/>
  <c r="F298" i="2" l="1"/>
  <c r="F299" i="2" l="1"/>
  <c r="F300" i="2" l="1"/>
  <c r="F301" i="2" l="1"/>
  <c r="F302" i="2" l="1"/>
  <c r="F303" i="2" l="1"/>
  <c r="F304" i="2" l="1"/>
  <c r="F305" i="2" l="1"/>
  <c r="F306" i="2" l="1"/>
  <c r="F307" i="2" l="1"/>
  <c r="F308" i="2" l="1"/>
  <c r="F309" i="2" l="1"/>
  <c r="F310" i="2" l="1"/>
  <c r="F311" i="2" l="1"/>
  <c r="F312" i="2" l="1"/>
  <c r="F313" i="2" l="1"/>
  <c r="F314" i="2" l="1"/>
  <c r="F315" i="2" l="1"/>
  <c r="F316" i="2" l="1"/>
  <c r="F317" i="2" l="1"/>
  <c r="F318" i="2" l="1"/>
  <c r="F319" i="2" l="1"/>
  <c r="F320" i="2" l="1"/>
  <c r="F321" i="2" l="1"/>
  <c r="F322" i="2" l="1"/>
  <c r="F323" i="2" l="1"/>
  <c r="F324" i="2" l="1"/>
  <c r="F325" i="2" l="1"/>
  <c r="F326" i="2" l="1"/>
  <c r="F327" i="2" l="1"/>
  <c r="F328" i="2" l="1"/>
  <c r="F329" i="2" l="1"/>
  <c r="F330" i="2" l="1"/>
  <c r="F331" i="2" l="1"/>
  <c r="F332" i="2" l="1"/>
  <c r="F333" i="2" l="1"/>
  <c r="F334" i="2" l="1"/>
  <c r="F335" i="2" l="1"/>
  <c r="F336" i="2" l="1"/>
  <c r="F337" i="2" l="1"/>
  <c r="F338" i="2" l="1"/>
  <c r="F339" i="2" l="1"/>
  <c r="F340" i="2" l="1"/>
  <c r="F341" i="2" l="1"/>
  <c r="F342" i="2" l="1"/>
  <c r="F343" i="2" l="1"/>
  <c r="F344" i="2" l="1"/>
  <c r="F345" i="2" l="1"/>
  <c r="F346" i="2" l="1"/>
  <c r="F347" i="2" l="1"/>
  <c r="F348" i="2" l="1"/>
  <c r="F349" i="2" l="1"/>
  <c r="F350" i="2" l="1"/>
  <c r="F351" i="2" l="1"/>
  <c r="F352" i="2" l="1"/>
  <c r="F353" i="2" l="1"/>
  <c r="F354" i="2" l="1"/>
  <c r="F355" i="2" l="1"/>
  <c r="F356" i="2" l="1"/>
  <c r="F357" i="2" l="1"/>
  <c r="F358" i="2" l="1"/>
  <c r="F359" i="2" l="1"/>
  <c r="F360" i="2" l="1"/>
  <c r="F361" i="2" l="1"/>
  <c r="F362" i="2" l="1"/>
  <c r="F363" i="2" l="1"/>
  <c r="F364" i="2" l="1"/>
  <c r="F365" i="2" l="1"/>
  <c r="F366" i="2" l="1"/>
  <c r="F367" i="2" l="1"/>
  <c r="F368" i="2" l="1"/>
  <c r="F369" i="2" l="1"/>
  <c r="F370" i="2" l="1"/>
  <c r="F371" i="2" l="1"/>
  <c r="F372" i="2" l="1"/>
  <c r="F373" i="2" l="1"/>
  <c r="F374" i="2" l="1"/>
  <c r="F375" i="2" l="1"/>
  <c r="F376" i="2" l="1"/>
  <c r="F377" i="2" l="1"/>
  <c r="F378" i="2" l="1"/>
  <c r="F379" i="2" l="1"/>
  <c r="F380" i="2" l="1"/>
  <c r="F381" i="2" l="1"/>
  <c r="F382" i="2" l="1"/>
  <c r="F383" i="2" l="1"/>
  <c r="F384" i="2" l="1"/>
  <c r="F385" i="2" l="1"/>
  <c r="F386" i="2" l="1"/>
  <c r="F387" i="2" l="1"/>
  <c r="F388" i="2" l="1"/>
  <c r="F389" i="2" l="1"/>
  <c r="F390" i="2" l="1"/>
  <c r="F391" i="2" l="1"/>
  <c r="F392" i="2" l="1"/>
  <c r="F393" i="2" l="1"/>
  <c r="F394" i="2" l="1"/>
  <c r="F395" i="2" l="1"/>
  <c r="F396" i="2" l="1"/>
  <c r="F397" i="2" l="1"/>
  <c r="F398" i="2" l="1"/>
  <c r="F399" i="2" l="1"/>
  <c r="F400" i="2" l="1"/>
  <c r="F401" i="2" l="1"/>
  <c r="F402" i="2" l="1"/>
  <c r="F403" i="2" l="1"/>
  <c r="F404" i="2" l="1"/>
  <c r="F405" i="2" l="1"/>
  <c r="F406" i="2" l="1"/>
  <c r="F407" i="2" l="1"/>
  <c r="F408" i="2" l="1"/>
  <c r="F409" i="2" l="1"/>
  <c r="F410" i="2" l="1"/>
  <c r="F411" i="2" l="1"/>
  <c r="F412" i="2" l="1"/>
  <c r="F413" i="2" l="1"/>
  <c r="F414" i="2" l="1"/>
  <c r="F415" i="2" l="1"/>
  <c r="F416" i="2" l="1"/>
  <c r="F417" i="2" l="1"/>
  <c r="F418" i="2" l="1"/>
  <c r="F419" i="2" l="1"/>
  <c r="F420" i="2" l="1"/>
  <c r="F421" i="2" l="1"/>
  <c r="F422" i="2" l="1"/>
  <c r="F423" i="2" l="1"/>
  <c r="F424" i="2" l="1"/>
  <c r="F425" i="2" l="1"/>
  <c r="F426" i="2" l="1"/>
  <c r="F427" i="2" l="1"/>
  <c r="F428" i="2" l="1"/>
  <c r="F429" i="2" l="1"/>
  <c r="F430" i="2" l="1"/>
  <c r="F431" i="2" l="1"/>
  <c r="F432" i="2" l="1"/>
  <c r="F433" i="2" l="1"/>
  <c r="F434" i="2" l="1"/>
  <c r="F435" i="2" l="1"/>
  <c r="F436" i="2" l="1"/>
  <c r="F437" i="2" l="1"/>
  <c r="F438" i="2" l="1"/>
  <c r="F439" i="2" l="1"/>
  <c r="F440" i="2" l="1"/>
  <c r="F441" i="2" l="1"/>
  <c r="F442" i="2" l="1"/>
  <c r="F443" i="2" l="1"/>
  <c r="F444" i="2" l="1"/>
  <c r="F445" i="2" l="1"/>
  <c r="F446" i="2" l="1"/>
  <c r="F447" i="2" l="1"/>
  <c r="F448" i="2" l="1"/>
  <c r="F449" i="2" l="1"/>
  <c r="F450" i="2" l="1"/>
  <c r="F451" i="2" l="1"/>
  <c r="F452" i="2" l="1"/>
  <c r="F453" i="2" l="1"/>
  <c r="F454" i="2" l="1"/>
  <c r="F455" i="2" l="1"/>
  <c r="F456" i="2" l="1"/>
  <c r="F457" i="2" l="1"/>
  <c r="F458" i="2" l="1"/>
  <c r="F459" i="2" l="1"/>
  <c r="F460" i="2" l="1"/>
  <c r="F461" i="2" l="1"/>
  <c r="F462" i="2" l="1"/>
  <c r="F463" i="2" l="1"/>
  <c r="F464" i="2" l="1"/>
  <c r="F465" i="2" l="1"/>
  <c r="F466" i="2" l="1"/>
  <c r="F467" i="2" l="1"/>
  <c r="F468" i="2" l="1"/>
  <c r="F469" i="2" l="1"/>
  <c r="F470" i="2" l="1"/>
  <c r="F471" i="2" l="1"/>
  <c r="F472" i="2" l="1"/>
  <c r="F473" i="2" l="1"/>
  <c r="F474" i="2" l="1"/>
  <c r="F475" i="2" l="1"/>
  <c r="F476" i="2" l="1"/>
  <c r="F477" i="2" l="1"/>
  <c r="F478" i="2" l="1"/>
  <c r="F479" i="2" l="1"/>
  <c r="F480" i="2" l="1"/>
  <c r="F481" i="2" l="1"/>
  <c r="F482" i="2" l="1"/>
  <c r="F483" i="2" l="1"/>
  <c r="F484" i="2" l="1"/>
  <c r="F485" i="2" l="1"/>
  <c r="F486" i="2" l="1"/>
  <c r="F487" i="2" l="1"/>
  <c r="F488" i="2" l="1"/>
  <c r="F489" i="2" l="1"/>
  <c r="F490" i="2" l="1"/>
  <c r="F491" i="2" l="1"/>
  <c r="F492" i="2" l="1"/>
  <c r="F493" i="2" l="1"/>
  <c r="F494" i="2" l="1"/>
  <c r="F495" i="2" l="1"/>
  <c r="F496" i="2" l="1"/>
  <c r="F497" i="2" l="1"/>
  <c r="F498" i="2" l="1"/>
  <c r="F499" i="2" l="1"/>
  <c r="F500" i="2" l="1"/>
  <c r="F501" i="2" l="1"/>
  <c r="F502" i="2" l="1"/>
  <c r="F503" i="2" l="1"/>
  <c r="F504" i="2" l="1"/>
  <c r="F505" i="2" l="1"/>
  <c r="F506" i="2" l="1"/>
  <c r="F507" i="2" l="1"/>
  <c r="F508" i="2" l="1"/>
  <c r="F509" i="2" l="1"/>
  <c r="F510" i="2" l="1"/>
  <c r="F511" i="2" l="1"/>
  <c r="F512" i="2" l="1"/>
  <c r="F513" i="2" l="1"/>
  <c r="F514" i="2" l="1"/>
  <c r="F515" i="2" l="1"/>
  <c r="F516" i="2" l="1"/>
  <c r="F517" i="2" l="1"/>
  <c r="F518" i="2" l="1"/>
  <c r="F519" i="2" l="1"/>
  <c r="F520" i="2" l="1"/>
  <c r="F521" i="2" l="1"/>
  <c r="F522" i="2" l="1"/>
  <c r="F523" i="2" l="1"/>
  <c r="F524" i="2" l="1"/>
  <c r="F525" i="2" l="1"/>
  <c r="F526" i="2" l="1"/>
  <c r="F527" i="2" l="1"/>
  <c r="F528" i="2" l="1"/>
  <c r="F529" i="2" l="1"/>
  <c r="F530" i="2" l="1"/>
  <c r="F531" i="2" l="1"/>
  <c r="F532" i="2" l="1"/>
  <c r="F533" i="2" l="1"/>
  <c r="F534" i="2" l="1"/>
  <c r="F535" i="2" l="1"/>
  <c r="F536" i="2" l="1"/>
  <c r="F537" i="2" l="1"/>
  <c r="F538" i="2" l="1"/>
  <c r="F539" i="2" l="1"/>
  <c r="F540" i="2" l="1"/>
  <c r="F541" i="2" l="1"/>
  <c r="F542" i="2" l="1"/>
  <c r="F543" i="2" l="1"/>
  <c r="F544" i="2" l="1"/>
  <c r="F545" i="2" l="1"/>
  <c r="F546" i="2" l="1"/>
  <c r="F547" i="2" l="1"/>
  <c r="F548" i="2" l="1"/>
  <c r="F549" i="2" l="1"/>
  <c r="F550" i="2" l="1"/>
  <c r="F551" i="2" l="1"/>
  <c r="F552" i="2" l="1"/>
  <c r="F553" i="2" l="1"/>
  <c r="F554" i="2" l="1"/>
  <c r="F555" i="2" l="1"/>
  <c r="F556" i="2" l="1"/>
  <c r="F557" i="2" l="1"/>
  <c r="F558" i="2" l="1"/>
  <c r="F559" i="2" l="1"/>
  <c r="F560" i="2" l="1"/>
  <c r="F561" i="2" l="1"/>
  <c r="F562" i="2" l="1"/>
  <c r="F563" i="2" l="1"/>
  <c r="F564" i="2" l="1"/>
  <c r="F565" i="2" l="1"/>
  <c r="F566" i="2" l="1"/>
  <c r="F567" i="2" l="1"/>
  <c r="F568" i="2" l="1"/>
  <c r="F569" i="2" l="1"/>
  <c r="F570" i="2" l="1"/>
  <c r="F571" i="2" l="1"/>
  <c r="F572" i="2" l="1"/>
  <c r="F573" i="2" l="1"/>
  <c r="F574" i="2" l="1"/>
  <c r="F575" i="2" l="1"/>
  <c r="F576" i="2" l="1"/>
  <c r="F577" i="2" l="1"/>
  <c r="F578" i="2" l="1"/>
  <c r="F579" i="2" l="1"/>
  <c r="F580" i="2" l="1"/>
  <c r="F581" i="2" l="1"/>
  <c r="F582" i="2" l="1"/>
  <c r="F583" i="2" l="1"/>
  <c r="F584" i="2" l="1"/>
  <c r="F585" i="2" l="1"/>
  <c r="F586" i="2" l="1"/>
  <c r="F587" i="2" l="1"/>
  <c r="F588" i="2" l="1"/>
  <c r="F589" i="2" l="1"/>
  <c r="F590" i="2" l="1"/>
  <c r="F591" i="2" l="1"/>
  <c r="F592" i="2" l="1"/>
  <c r="F593" i="2" l="1"/>
  <c r="F594" i="2" l="1"/>
  <c r="F595" i="2" l="1"/>
  <c r="F596" i="2" l="1"/>
  <c r="F597" i="2" l="1"/>
  <c r="F598" i="2" l="1"/>
  <c r="F599" i="2" l="1"/>
  <c r="F600" i="2" l="1"/>
  <c r="F601" i="2" l="1"/>
  <c r="F602" i="2" l="1"/>
  <c r="F603" i="2" l="1"/>
  <c r="F604" i="2" l="1"/>
  <c r="F605" i="2" l="1"/>
  <c r="F606" i="2" l="1"/>
  <c r="F607" i="2" l="1"/>
  <c r="F608" i="2" l="1"/>
  <c r="F609" i="2" l="1"/>
  <c r="F610" i="2" l="1"/>
  <c r="F611" i="2" l="1"/>
  <c r="F612" i="2" l="1"/>
  <c r="F613" i="2" l="1"/>
  <c r="F614" i="2" l="1"/>
  <c r="F615" i="2" l="1"/>
  <c r="F616" i="2" l="1"/>
  <c r="F617" i="2" l="1"/>
  <c r="F618" i="2" l="1"/>
  <c r="F619" i="2" l="1"/>
  <c r="F620" i="2" l="1"/>
  <c r="F621" i="2" l="1"/>
  <c r="F622" i="2" l="1"/>
  <c r="F623" i="2" l="1"/>
  <c r="F624" i="2" l="1"/>
  <c r="F625" i="2" l="1"/>
  <c r="F626" i="2" l="1"/>
  <c r="F627" i="2" l="1"/>
  <c r="F628" i="2" l="1"/>
  <c r="F629" i="2" l="1"/>
  <c r="F630" i="2" l="1"/>
  <c r="F631" i="2" l="1"/>
  <c r="F632" i="2" l="1"/>
  <c r="F633" i="2" l="1"/>
  <c r="F634" i="2" l="1"/>
  <c r="F635" i="2" l="1"/>
  <c r="F636" i="2" l="1"/>
  <c r="F637" i="2" l="1"/>
  <c r="F638" i="2" l="1"/>
  <c r="F639" i="2" l="1"/>
  <c r="F640" i="2" l="1"/>
  <c r="F641" i="2" l="1"/>
  <c r="F642" i="2" l="1"/>
  <c r="F643" i="2" l="1"/>
  <c r="F644" i="2" l="1"/>
  <c r="F645" i="2" l="1"/>
  <c r="F646" i="2" l="1"/>
  <c r="F647" i="2" l="1"/>
  <c r="F648" i="2" l="1"/>
  <c r="F649" i="2" l="1"/>
  <c r="F650" i="2" l="1"/>
  <c r="F651" i="2" l="1"/>
  <c r="F652" i="2" l="1"/>
  <c r="F653" i="2" l="1"/>
  <c r="F654" i="2" l="1"/>
  <c r="F655" i="2" l="1"/>
  <c r="F656" i="2" l="1"/>
  <c r="F657" i="2" l="1"/>
  <c r="F658" i="2" l="1"/>
  <c r="F659" i="2" l="1"/>
  <c r="F660" i="2" l="1"/>
  <c r="F661" i="2" l="1"/>
  <c r="F662" i="2" l="1"/>
  <c r="F663" i="2" l="1"/>
  <c r="F664" i="2" l="1"/>
  <c r="F665" i="2" l="1"/>
  <c r="F666" i="2" l="1"/>
  <c r="F667" i="2" l="1"/>
  <c r="F668" i="2" l="1"/>
  <c r="F669" i="2" l="1"/>
  <c r="F670" i="2" l="1"/>
  <c r="F671" i="2" l="1"/>
  <c r="F672" i="2" l="1"/>
  <c r="F673" i="2" l="1"/>
  <c r="F674" i="2" l="1"/>
  <c r="F675" i="2" l="1"/>
  <c r="F676" i="2" l="1"/>
  <c r="F677" i="2" l="1"/>
  <c r="F678" i="2" l="1"/>
  <c r="F679" i="2" l="1"/>
  <c r="F680" i="2" l="1"/>
  <c r="F681" i="2" l="1"/>
  <c r="F682" i="2" l="1"/>
  <c r="F683" i="2" l="1"/>
  <c r="F684" i="2" l="1"/>
  <c r="F685" i="2" l="1"/>
  <c r="F686" i="2" l="1"/>
  <c r="F687" i="2" l="1"/>
  <c r="F688" i="2" l="1"/>
  <c r="F689" i="2" l="1"/>
  <c r="F690" i="2" l="1"/>
  <c r="F691" i="2" l="1"/>
  <c r="F692" i="2" l="1"/>
  <c r="F693" i="2" l="1"/>
  <c r="F694" i="2" l="1"/>
  <c r="F695" i="2" l="1"/>
  <c r="F696" i="2" l="1"/>
  <c r="F697" i="2" l="1"/>
  <c r="F698" i="2" l="1"/>
  <c r="F699" i="2" l="1"/>
  <c r="F700" i="2" l="1"/>
  <c r="F701" i="2" l="1"/>
  <c r="F702" i="2" l="1"/>
  <c r="F703" i="2" l="1"/>
  <c r="F704" i="2" l="1"/>
  <c r="F705" i="2" l="1"/>
  <c r="F706" i="2" l="1"/>
  <c r="F707" i="2" l="1"/>
  <c r="F708" i="2" l="1"/>
  <c r="F709" i="2" l="1"/>
  <c r="F710" i="2" l="1"/>
  <c r="F711" i="2" l="1"/>
  <c r="F712" i="2" l="1"/>
  <c r="F713" i="2" l="1"/>
  <c r="F714" i="2" l="1"/>
  <c r="F715" i="2" l="1"/>
  <c r="F716" i="2" l="1"/>
  <c r="F717" i="2" l="1"/>
  <c r="F718" i="2" l="1"/>
  <c r="F719" i="2" l="1"/>
  <c r="F720" i="2" l="1"/>
  <c r="F721" i="2" l="1"/>
  <c r="F722" i="2" l="1"/>
  <c r="F723" i="2" l="1"/>
  <c r="F724" i="2" l="1"/>
  <c r="F725" i="2" l="1"/>
  <c r="F726" i="2" l="1"/>
  <c r="F727" i="2" l="1"/>
  <c r="F728" i="2" l="1"/>
  <c r="F729" i="2" l="1"/>
  <c r="F730" i="2" l="1"/>
  <c r="F731" i="2" l="1"/>
  <c r="F732" i="2" l="1"/>
  <c r="F733" i="2" l="1"/>
  <c r="F734" i="2" l="1"/>
  <c r="F735" i="2" l="1"/>
  <c r="F736" i="2" l="1"/>
  <c r="F737" i="2" l="1"/>
  <c r="F738" i="2" l="1"/>
  <c r="F739" i="2" l="1"/>
  <c r="F740" i="2" l="1"/>
  <c r="F741" i="2" l="1"/>
  <c r="F742" i="2" l="1"/>
  <c r="F743" i="2" l="1"/>
  <c r="F744" i="2" l="1"/>
  <c r="F745" i="2" l="1"/>
  <c r="F746" i="2" l="1"/>
  <c r="F747" i="2" l="1"/>
  <c r="F748" i="2" l="1"/>
  <c r="F749" i="2" l="1"/>
  <c r="F750" i="2" l="1"/>
  <c r="F751" i="2" l="1"/>
  <c r="F752" i="2" l="1"/>
  <c r="F753" i="2" l="1"/>
  <c r="F754" i="2" l="1"/>
  <c r="F755" i="2" l="1"/>
  <c r="F756" i="2" l="1"/>
  <c r="F757" i="2" l="1"/>
  <c r="F758" i="2" l="1"/>
  <c r="F759" i="2" l="1"/>
  <c r="F760" i="2" l="1"/>
  <c r="F761" i="2" l="1"/>
  <c r="F762" i="2" l="1"/>
  <c r="F763" i="2" l="1"/>
  <c r="F764" i="2" l="1"/>
  <c r="F765" i="2" l="1"/>
  <c r="F766" i="2" l="1"/>
  <c r="F767" i="2" l="1"/>
  <c r="F768" i="2" l="1"/>
  <c r="F769" i="2" l="1"/>
  <c r="F770" i="2" l="1"/>
  <c r="F771" i="2" l="1"/>
  <c r="F772" i="2" l="1"/>
  <c r="F773" i="2" l="1"/>
  <c r="F774" i="2" l="1"/>
  <c r="F775" i="2" l="1"/>
  <c r="F776" i="2" l="1"/>
  <c r="F777" i="2" l="1"/>
  <c r="F778" i="2" l="1"/>
  <c r="F779" i="2" l="1"/>
  <c r="F780" i="2" l="1"/>
  <c r="F781" i="2" l="1"/>
  <c r="F782" i="2" l="1"/>
  <c r="F783" i="2" l="1"/>
  <c r="F784" i="2" l="1"/>
  <c r="F785" i="2" l="1"/>
  <c r="F786" i="2" l="1"/>
  <c r="F787" i="2" l="1"/>
  <c r="F788" i="2" l="1"/>
  <c r="F789" i="2" l="1"/>
  <c r="F790" i="2" l="1"/>
  <c r="F791" i="2" l="1"/>
  <c r="F792" i="2" l="1"/>
  <c r="F793" i="2" l="1"/>
  <c r="F794" i="2" l="1"/>
  <c r="F795" i="2" l="1"/>
  <c r="F796" i="2" l="1"/>
  <c r="F797" i="2" l="1"/>
  <c r="F798" i="2" l="1"/>
  <c r="F799" i="2" l="1"/>
  <c r="F800" i="2" l="1"/>
  <c r="F801" i="2" l="1"/>
  <c r="F802" i="2" l="1"/>
  <c r="F803" i="2" l="1"/>
  <c r="F804" i="2" l="1"/>
  <c r="F805" i="2" l="1"/>
  <c r="F806" i="2" l="1"/>
  <c r="F807" i="2" l="1"/>
  <c r="F808" i="2" l="1"/>
  <c r="F809" i="2" l="1"/>
  <c r="F810" i="2" l="1"/>
  <c r="F811" i="2" l="1"/>
  <c r="F812" i="2" l="1"/>
  <c r="F813" i="2" l="1"/>
  <c r="F814" i="2" l="1"/>
  <c r="F815" i="2" l="1"/>
  <c r="F816" i="2" l="1"/>
  <c r="F817" i="2" l="1"/>
  <c r="F818" i="2" l="1"/>
  <c r="F819" i="2" l="1"/>
  <c r="F820" i="2" l="1"/>
  <c r="F821" i="2" l="1"/>
  <c r="F822" i="2" l="1"/>
  <c r="F823" i="2" l="1"/>
  <c r="F824" i="2" l="1"/>
  <c r="F825" i="2" l="1"/>
  <c r="F826" i="2" l="1"/>
  <c r="F827" i="2" l="1"/>
  <c r="F828" i="2" l="1"/>
  <c r="F829" i="2" l="1"/>
  <c r="F830" i="2" l="1"/>
  <c r="F831" i="2" l="1"/>
  <c r="F832" i="2" l="1"/>
  <c r="F833" i="2" l="1"/>
  <c r="F834" i="2" l="1"/>
  <c r="F835" i="2" l="1"/>
  <c r="F836" i="2" l="1"/>
  <c r="F837" i="2" l="1"/>
  <c r="F838" i="2" l="1"/>
  <c r="F839" i="2" l="1"/>
  <c r="F840" i="2" l="1"/>
  <c r="F841" i="2" l="1"/>
  <c r="F842" i="2" l="1"/>
  <c r="F843" i="2" l="1"/>
  <c r="F844" i="2" l="1"/>
  <c r="F845" i="2" l="1"/>
  <c r="F846" i="2" l="1"/>
  <c r="F847" i="2" l="1"/>
  <c r="F848" i="2" l="1"/>
  <c r="F849" i="2" l="1"/>
  <c r="F850" i="2" l="1"/>
  <c r="F851" i="2" l="1"/>
  <c r="F852" i="2" l="1"/>
  <c r="F853" i="2" l="1"/>
  <c r="F854" i="2" l="1"/>
  <c r="F855" i="2" l="1"/>
  <c r="F856" i="2" l="1"/>
  <c r="F857" i="2" l="1"/>
  <c r="F858" i="2" l="1"/>
  <c r="F859" i="2" l="1"/>
  <c r="F860" i="2" l="1"/>
  <c r="F861" i="2" l="1"/>
  <c r="F862" i="2" l="1"/>
  <c r="F863" i="2" l="1"/>
  <c r="F864" i="2" l="1"/>
  <c r="F865" i="2" l="1"/>
  <c r="F866" i="2" l="1"/>
  <c r="F867" i="2" l="1"/>
  <c r="F868" i="2" l="1"/>
  <c r="F869" i="2" l="1"/>
  <c r="F870" i="2" l="1"/>
  <c r="F871" i="2" l="1"/>
  <c r="F872" i="2" l="1"/>
  <c r="F873" i="2" l="1"/>
  <c r="F874" i="2" l="1"/>
  <c r="F875" i="2" l="1"/>
  <c r="F876" i="2" l="1"/>
  <c r="F877" i="2" l="1"/>
  <c r="F878" i="2" l="1"/>
  <c r="F879" i="2" l="1"/>
  <c r="F880" i="2" l="1"/>
  <c r="F881" i="2" l="1"/>
  <c r="F882" i="2" l="1"/>
  <c r="F883" i="2" l="1"/>
  <c r="F884" i="2" l="1"/>
  <c r="F885" i="2" l="1"/>
  <c r="F886" i="2" l="1"/>
  <c r="F887" i="2" l="1"/>
  <c r="F888" i="2" l="1"/>
  <c r="F889" i="2" l="1"/>
  <c r="F890" i="2" l="1"/>
  <c r="F891" i="2" l="1"/>
  <c r="F892" i="2" l="1"/>
  <c r="F893" i="2" l="1"/>
  <c r="F894" i="2" l="1"/>
  <c r="F895" i="2" l="1"/>
  <c r="F896" i="2" l="1"/>
  <c r="F897" i="2" l="1"/>
  <c r="F898" i="2" l="1"/>
  <c r="F899" i="2" l="1"/>
  <c r="F900" i="2" l="1"/>
  <c r="F901" i="2" l="1"/>
  <c r="F902" i="2" l="1"/>
  <c r="F903" i="2" l="1"/>
  <c r="F904" i="2" l="1"/>
  <c r="F905" i="2" l="1"/>
  <c r="F906" i="2" l="1"/>
  <c r="F907" i="2" l="1"/>
  <c r="F908" i="2" l="1"/>
  <c r="F909" i="2" l="1"/>
  <c r="F910" i="2" l="1"/>
  <c r="F911" i="2" l="1"/>
  <c r="F912" i="2" l="1"/>
  <c r="F913" i="2" l="1"/>
  <c r="F914" i="2" l="1"/>
  <c r="F915" i="2" l="1"/>
  <c r="F916" i="2" l="1"/>
  <c r="F917" i="2" l="1"/>
  <c r="F918" i="2" l="1"/>
  <c r="F919" i="2" l="1"/>
  <c r="F920" i="2" l="1"/>
  <c r="F921" i="2" l="1"/>
  <c r="F922" i="2" l="1"/>
  <c r="F923" i="2" l="1"/>
  <c r="F924" i="2" l="1"/>
  <c r="F925" i="2" l="1"/>
  <c r="F926" i="2" l="1"/>
  <c r="F927" i="2" l="1"/>
  <c r="F928" i="2" l="1"/>
  <c r="F929" i="2" l="1"/>
  <c r="F930" i="2" l="1"/>
  <c r="F931" i="2" l="1"/>
  <c r="F932" i="2" l="1"/>
  <c r="F933" i="2" l="1"/>
  <c r="F934" i="2" l="1"/>
  <c r="F935" i="2" l="1"/>
  <c r="F936" i="2" l="1"/>
  <c r="F937" i="2" l="1"/>
  <c r="F938" i="2" l="1"/>
  <c r="F939" i="2" l="1"/>
  <c r="F940" i="2" l="1"/>
  <c r="F941" i="2" l="1"/>
  <c r="F942" i="2" l="1"/>
  <c r="F943" i="2" l="1"/>
  <c r="F944" i="2" l="1"/>
  <c r="F945" i="2" l="1"/>
  <c r="F946" i="2" l="1"/>
  <c r="F947" i="2" l="1"/>
  <c r="F948" i="2" l="1"/>
  <c r="F949" i="2" l="1"/>
  <c r="F950" i="2" l="1"/>
  <c r="F951" i="2" l="1"/>
  <c r="F952" i="2" l="1"/>
  <c r="F953" i="2" l="1"/>
  <c r="F954" i="2" l="1"/>
  <c r="F955" i="2" l="1"/>
  <c r="F956" i="2" l="1"/>
  <c r="F957" i="2" l="1"/>
  <c r="F958" i="2" l="1"/>
  <c r="F959" i="2" l="1"/>
  <c r="F960" i="2" l="1"/>
  <c r="F961" i="2" l="1"/>
  <c r="F962" i="2" l="1"/>
  <c r="F963" i="2" l="1"/>
  <c r="F964" i="2" l="1"/>
  <c r="F965" i="2" l="1"/>
  <c r="F966" i="2" l="1"/>
  <c r="F967" i="2" l="1"/>
  <c r="F968" i="2" l="1"/>
  <c r="F969" i="2" l="1"/>
  <c r="F970" i="2" l="1"/>
  <c r="F971" i="2" l="1"/>
  <c r="F972" i="2" l="1"/>
  <c r="F973" i="2" l="1"/>
  <c r="F974" i="2" l="1"/>
  <c r="F975" i="2" l="1"/>
  <c r="F976" i="2" l="1"/>
  <c r="F977" i="2" l="1"/>
  <c r="F978" i="2" l="1"/>
  <c r="F979" i="2" l="1"/>
  <c r="F980" i="2" l="1"/>
  <c r="F981" i="2" l="1"/>
  <c r="F982" i="2" l="1"/>
  <c r="F983" i="2" l="1"/>
  <c r="F984" i="2" l="1"/>
  <c r="F985" i="2" l="1"/>
  <c r="F986" i="2" l="1"/>
  <c r="F987" i="2" l="1"/>
  <c r="F988" i="2" l="1"/>
  <c r="F989" i="2" l="1"/>
  <c r="F990" i="2" l="1"/>
  <c r="F991" i="2" l="1"/>
  <c r="F992" i="2" l="1"/>
  <c r="F993" i="2" l="1"/>
  <c r="F994" i="2" l="1"/>
  <c r="F995" i="2" l="1"/>
  <c r="F996" i="2" l="1"/>
  <c r="F997" i="2" l="1"/>
  <c r="F998" i="2" l="1"/>
  <c r="F999" i="2" l="1"/>
  <c r="F1000" i="2" l="1"/>
  <c r="F1001" i="2" l="1"/>
  <c r="F1002" i="2" l="1"/>
  <c r="F1003" i="2" l="1"/>
  <c r="F1004" i="2" l="1"/>
  <c r="F1005" i="2" l="1"/>
  <c r="F1006" i="2" l="1"/>
  <c r="F1007" i="2" l="1"/>
  <c r="F1008" i="2" l="1"/>
  <c r="F1009" i="2" l="1"/>
  <c r="F1010" i="2" l="1"/>
  <c r="F1011" i="2" l="1"/>
  <c r="F1012" i="2" l="1"/>
  <c r="F1013" i="2" l="1"/>
  <c r="F1014" i="2" l="1"/>
  <c r="F1015" i="2" l="1"/>
  <c r="F1016" i="2" l="1"/>
  <c r="F1017" i="2" l="1"/>
  <c r="F1018" i="2" l="1"/>
  <c r="F1019" i="2" l="1"/>
  <c r="F1020" i="2" l="1"/>
  <c r="F1021" i="2" l="1"/>
  <c r="F1022" i="2" l="1"/>
  <c r="F1023" i="2" l="1"/>
  <c r="F1024" i="2" l="1"/>
  <c r="F1025" i="2" l="1"/>
  <c r="F1026" i="2" l="1"/>
  <c r="F1027" i="2" l="1"/>
  <c r="F1028" i="2" l="1"/>
  <c r="F1029" i="2" l="1"/>
  <c r="F1030" i="2" l="1"/>
  <c r="F1031" i="2" l="1"/>
  <c r="F1032" i="2" l="1"/>
  <c r="F1033" i="2" l="1"/>
  <c r="F1034" i="2" l="1"/>
  <c r="F1035" i="2" l="1"/>
  <c r="F1036" i="2" l="1"/>
  <c r="F1037" i="2" l="1"/>
  <c r="F1038" i="2" l="1"/>
  <c r="F1039" i="2" l="1"/>
  <c r="F1040" i="2" l="1"/>
  <c r="F1041" i="2" l="1"/>
  <c r="F1042" i="2" l="1"/>
  <c r="F1043" i="2" l="1"/>
  <c r="F1044" i="2" l="1"/>
  <c r="F1045" i="2" l="1"/>
  <c r="F1046" i="2" l="1"/>
  <c r="F1047" i="2" l="1"/>
  <c r="F1048" i="2" l="1"/>
  <c r="F1049" i="2" l="1"/>
  <c r="F1050" i="2" l="1"/>
  <c r="F1051" i="2" l="1"/>
  <c r="F1052" i="2" l="1"/>
  <c r="F1053" i="2" l="1"/>
  <c r="F1054" i="2" l="1"/>
  <c r="F1055" i="2" l="1"/>
  <c r="F1056" i="2" l="1"/>
  <c r="F1057" i="2" l="1"/>
  <c r="F1058" i="2" l="1"/>
  <c r="F1059" i="2" l="1"/>
  <c r="F1060" i="2" l="1"/>
  <c r="F1061" i="2" l="1"/>
  <c r="F1062" i="2" l="1"/>
  <c r="F1063" i="2" l="1"/>
  <c r="F1064" i="2" l="1"/>
  <c r="F1065" i="2" l="1"/>
  <c r="F1066" i="2" l="1"/>
  <c r="F1067" i="2" l="1"/>
  <c r="F1068" i="2" l="1"/>
  <c r="F1069" i="2" l="1"/>
  <c r="F1070" i="2" l="1"/>
  <c r="F1071" i="2" l="1"/>
  <c r="F1072" i="2" l="1"/>
  <c r="F1073" i="2" l="1"/>
  <c r="F1074" i="2" l="1"/>
  <c r="F1075" i="2" l="1"/>
  <c r="F1076" i="2" l="1"/>
  <c r="F1077" i="2" l="1"/>
  <c r="F1078" i="2" l="1"/>
  <c r="F1079" i="2" l="1"/>
  <c r="F1080" i="2" l="1"/>
  <c r="F1081" i="2" l="1"/>
  <c r="F1082" i="2" l="1"/>
  <c r="F1083" i="2" l="1"/>
  <c r="F1084" i="2" l="1"/>
  <c r="F1085" i="2" l="1"/>
  <c r="F1086" i="2" l="1"/>
  <c r="F1087" i="2" l="1"/>
  <c r="F1088" i="2" l="1"/>
  <c r="F1089" i="2" l="1"/>
  <c r="F1090" i="2" l="1"/>
  <c r="F1091" i="2" l="1"/>
  <c r="F1092" i="2" l="1"/>
  <c r="F1093" i="2" l="1"/>
  <c r="F1094" i="2" l="1"/>
  <c r="F1095" i="2" l="1"/>
  <c r="F1096" i="2" l="1"/>
  <c r="F1097" i="2" l="1"/>
  <c r="F1098" i="2" l="1"/>
  <c r="F1099" i="2" l="1"/>
  <c r="F1100" i="2" l="1"/>
  <c r="F1101" i="2" l="1"/>
  <c r="F1102" i="2" l="1"/>
  <c r="F1103" i="2" l="1"/>
  <c r="F1104" i="2" l="1"/>
  <c r="F1105" i="2" l="1"/>
  <c r="F1106" i="2" l="1"/>
  <c r="F1107" i="2" l="1"/>
  <c r="F1108" i="2" l="1"/>
  <c r="F1109" i="2" l="1"/>
  <c r="F1110" i="2" l="1"/>
  <c r="F1111" i="2" l="1"/>
  <c r="F1112" i="2" l="1"/>
  <c r="F1113" i="2" l="1"/>
  <c r="F1114" i="2" l="1"/>
  <c r="F1115" i="2" l="1"/>
  <c r="F1116" i="2" l="1"/>
  <c r="F1117" i="2" l="1"/>
  <c r="F1118" i="2" l="1"/>
  <c r="F1119" i="2" l="1"/>
  <c r="F1120" i="2" l="1"/>
  <c r="F1121" i="2" l="1"/>
  <c r="F1122" i="2" l="1"/>
  <c r="F1123" i="2" l="1"/>
  <c r="F1124" i="2" l="1"/>
  <c r="F1125" i="2" l="1"/>
  <c r="F1126" i="2" l="1"/>
  <c r="F1127" i="2" l="1"/>
  <c r="F1128" i="2" l="1"/>
  <c r="F1129" i="2" l="1"/>
  <c r="F1130" i="2" l="1"/>
  <c r="F1131" i="2" l="1"/>
  <c r="F1132" i="2" l="1"/>
  <c r="F1133" i="2" l="1"/>
  <c r="F1134" i="2" l="1"/>
  <c r="F1135" i="2" l="1"/>
  <c r="F1136" i="2" l="1"/>
  <c r="F1137" i="2" l="1"/>
  <c r="F1138" i="2" l="1"/>
  <c r="F1139" i="2" l="1"/>
  <c r="F1140" i="2" l="1"/>
  <c r="F1141" i="2" l="1"/>
  <c r="F1142" i="2" l="1"/>
  <c r="F1143" i="2" l="1"/>
  <c r="F1144" i="2" l="1"/>
  <c r="F1145" i="2" l="1"/>
  <c r="F1146" i="2" l="1"/>
  <c r="F1147" i="2" l="1"/>
  <c r="F1148" i="2" l="1"/>
  <c r="F1149" i="2" l="1"/>
  <c r="F1150" i="2" l="1"/>
  <c r="F1151" i="2" l="1"/>
  <c r="F1152" i="2" l="1"/>
  <c r="F1153" i="2" l="1"/>
  <c r="F1154" i="2" l="1"/>
  <c r="F1155" i="2" l="1"/>
  <c r="F1156" i="2" l="1"/>
  <c r="F1157" i="2" l="1"/>
  <c r="F1158" i="2" l="1"/>
  <c r="F1159" i="2" l="1"/>
  <c r="F1160" i="2" l="1"/>
  <c r="F1161" i="2" l="1"/>
  <c r="F1162" i="2" l="1"/>
  <c r="F1163" i="2" l="1"/>
  <c r="F1164" i="2" l="1"/>
  <c r="F1165" i="2" l="1"/>
  <c r="F1166" i="2" l="1"/>
  <c r="F1167" i="2" l="1"/>
  <c r="F1168" i="2" l="1"/>
  <c r="F1169" i="2" l="1"/>
  <c r="F1170" i="2" l="1"/>
  <c r="F1171" i="2" l="1"/>
  <c r="F1172" i="2" l="1"/>
  <c r="F1173" i="2" l="1"/>
  <c r="F1174" i="2" l="1"/>
  <c r="F1175" i="2" l="1"/>
  <c r="F1176" i="2" l="1"/>
  <c r="F1177" i="2" l="1"/>
  <c r="F1178" i="2" l="1"/>
  <c r="F1179" i="2" l="1"/>
  <c r="F1180" i="2" l="1"/>
  <c r="F1181" i="2" l="1"/>
  <c r="F1182" i="2" l="1"/>
  <c r="F1183" i="2" l="1"/>
  <c r="F1184" i="2" l="1"/>
  <c r="F1185" i="2" l="1"/>
  <c r="F1186" i="2" l="1"/>
  <c r="F1187" i="2" l="1"/>
  <c r="F1188" i="2" l="1"/>
  <c r="F1189" i="2" l="1"/>
  <c r="F1190" i="2" l="1"/>
  <c r="F1191" i="2" l="1"/>
  <c r="F1192" i="2" l="1"/>
  <c r="F1193" i="2" l="1"/>
  <c r="F1194" i="2" l="1"/>
  <c r="F1195" i="2" l="1"/>
  <c r="F1196" i="2" l="1"/>
  <c r="F1197" i="2" l="1"/>
  <c r="F1198" i="2" l="1"/>
  <c r="F1199" i="2" l="1"/>
  <c r="F1200" i="2" l="1"/>
  <c r="F1201" i="2" l="1"/>
  <c r="F1202" i="2" l="1"/>
  <c r="F1203" i="2" l="1"/>
  <c r="F1204" i="2" l="1"/>
  <c r="F1205" i="2" l="1"/>
  <c r="F1206" i="2" l="1"/>
  <c r="F1207" i="2" l="1"/>
  <c r="F1208" i="2" l="1"/>
  <c r="F1209" i="2" l="1"/>
  <c r="F1210" i="2" l="1"/>
  <c r="F1211" i="2" l="1"/>
  <c r="F1212" i="2" l="1"/>
  <c r="F1213" i="2" l="1"/>
  <c r="F1214" i="2" l="1"/>
  <c r="F1215" i="2" l="1"/>
  <c r="F1216" i="2" l="1"/>
  <c r="F1217" i="2" l="1"/>
  <c r="F1218" i="2" l="1"/>
  <c r="F1219" i="2" l="1"/>
  <c r="F1220" i="2" l="1"/>
  <c r="F1221" i="2" l="1"/>
  <c r="F1222" i="2" l="1"/>
  <c r="F1223" i="2" l="1"/>
  <c r="F1224" i="2" l="1"/>
  <c r="F1225" i="2" l="1"/>
  <c r="F1226" i="2" l="1"/>
  <c r="F1227" i="2" l="1"/>
  <c r="F1228" i="2" l="1"/>
  <c r="F1229" i="2" l="1"/>
  <c r="F1230" i="2" l="1"/>
  <c r="F1231" i="2" l="1"/>
  <c r="F1232" i="2" l="1"/>
  <c r="F1233" i="2" l="1"/>
  <c r="F1234" i="2" l="1"/>
  <c r="F1235" i="2" l="1"/>
  <c r="F1236" i="2" l="1"/>
  <c r="F1237" i="2" l="1"/>
  <c r="F1238" i="2" l="1"/>
  <c r="F1239" i="2" l="1"/>
  <c r="F1240" i="2" l="1"/>
  <c r="F1241" i="2" l="1"/>
  <c r="F1242" i="2" l="1"/>
  <c r="F1243" i="2" l="1"/>
  <c r="F1244" i="2" l="1"/>
  <c r="F1245" i="2" l="1"/>
  <c r="F1246" i="2" l="1"/>
  <c r="F1247" i="2" l="1"/>
  <c r="F1248" i="2" l="1"/>
  <c r="F1249" i="2" l="1"/>
  <c r="F1250" i="2" l="1"/>
  <c r="F1251" i="2" l="1"/>
  <c r="F1252" i="2" l="1"/>
  <c r="F1253" i="2" l="1"/>
  <c r="F1254" i="2" l="1"/>
  <c r="F1255" i="2" l="1"/>
  <c r="F1256" i="2" l="1"/>
  <c r="F1257" i="2" l="1"/>
  <c r="F1258" i="2" l="1"/>
  <c r="F1259" i="2" l="1"/>
  <c r="F1260" i="2" l="1"/>
  <c r="F1261" i="2" l="1"/>
  <c r="F1262" i="2" l="1"/>
  <c r="F1263" i="2" l="1"/>
  <c r="F1264" i="2" l="1"/>
  <c r="F1265" i="2" l="1"/>
  <c r="F1266" i="2" l="1"/>
  <c r="F1267" i="2" l="1"/>
  <c r="F1268" i="2" l="1"/>
  <c r="F1269" i="2" l="1"/>
  <c r="F1270" i="2" l="1"/>
  <c r="F1271" i="2" l="1"/>
  <c r="F1272" i="2" l="1"/>
  <c r="F1273" i="2" l="1"/>
  <c r="F1274" i="2" l="1"/>
  <c r="F1275" i="2" l="1"/>
  <c r="F1276" i="2" l="1"/>
  <c r="F1277" i="2" l="1"/>
  <c r="F1278" i="2" l="1"/>
  <c r="F1279" i="2" l="1"/>
  <c r="F1280" i="2" l="1"/>
  <c r="F1281" i="2" l="1"/>
  <c r="F1282" i="2" l="1"/>
  <c r="F1283" i="2" l="1"/>
  <c r="F1284" i="2" l="1"/>
  <c r="F1285" i="2" l="1"/>
  <c r="F1286" i="2" l="1"/>
  <c r="F1287" i="2" l="1"/>
  <c r="F1288" i="2" l="1"/>
  <c r="F1289" i="2" l="1"/>
  <c r="F1290" i="2" l="1"/>
  <c r="F1291" i="2" l="1"/>
  <c r="F1292" i="2" l="1"/>
  <c r="F1293" i="2" l="1"/>
  <c r="F1294" i="2" l="1"/>
  <c r="F1295" i="2" l="1"/>
  <c r="F1296" i="2" l="1"/>
  <c r="F1297" i="2" l="1"/>
  <c r="F1298" i="2" l="1"/>
  <c r="F1299" i="2" l="1"/>
  <c r="F1300" i="2" l="1"/>
  <c r="F1301" i="2" l="1"/>
  <c r="F1302" i="2" l="1"/>
  <c r="F1303" i="2" l="1"/>
  <c r="F1304" i="2" l="1"/>
  <c r="F1305" i="2" l="1"/>
  <c r="F1306" i="2" l="1"/>
  <c r="F1307" i="2" l="1"/>
  <c r="F1308" i="2" l="1"/>
  <c r="F1309" i="2" l="1"/>
  <c r="F1310" i="2" l="1"/>
  <c r="F1311" i="2" l="1"/>
  <c r="F1312" i="2" l="1"/>
  <c r="F1313" i="2" l="1"/>
  <c r="F1314" i="2" l="1"/>
  <c r="F1315" i="2" l="1"/>
  <c r="F1316" i="2" l="1"/>
  <c r="F1317" i="2" l="1"/>
  <c r="F1318" i="2" l="1"/>
  <c r="F1319" i="2" l="1"/>
  <c r="F1320" i="2" l="1"/>
  <c r="F1321" i="2" l="1"/>
  <c r="F1322" i="2" l="1"/>
  <c r="F1323" i="2" l="1"/>
  <c r="F1324" i="2" l="1"/>
  <c r="F1325" i="2" l="1"/>
  <c r="F1326" i="2" l="1"/>
  <c r="F1327" i="2" l="1"/>
  <c r="F1328" i="2" l="1"/>
  <c r="F1329" i="2" l="1"/>
  <c r="F1330" i="2" l="1"/>
  <c r="F1331" i="2" l="1"/>
  <c r="F1332" i="2" l="1"/>
  <c r="F1333" i="2" l="1"/>
  <c r="F1334" i="2" l="1"/>
  <c r="F1335" i="2" l="1"/>
  <c r="F1336" i="2" l="1"/>
  <c r="F1337" i="2" l="1"/>
  <c r="F1338" i="2" l="1"/>
  <c r="F1339" i="2" l="1"/>
  <c r="F1340" i="2" l="1"/>
  <c r="F1341" i="2" l="1"/>
  <c r="F1342" i="2" l="1"/>
  <c r="F1343" i="2" l="1"/>
  <c r="F1344" i="2" l="1"/>
  <c r="F1345" i="2" l="1"/>
  <c r="F1346" i="2" l="1"/>
  <c r="F1347" i="2" l="1"/>
  <c r="F1348" i="2" l="1"/>
  <c r="F1349" i="2" l="1"/>
  <c r="F1350" i="2" l="1"/>
  <c r="F1351" i="2" l="1"/>
  <c r="F1352" i="2" l="1"/>
  <c r="F1353" i="2" l="1"/>
  <c r="F1354" i="2" l="1"/>
  <c r="F1355" i="2" l="1"/>
  <c r="F1356" i="2" l="1"/>
  <c r="F1357" i="2" l="1"/>
  <c r="F1358" i="2" l="1"/>
  <c r="F1359" i="2" l="1"/>
  <c r="F1360" i="2" l="1"/>
  <c r="F1361" i="2" l="1"/>
  <c r="F1362" i="2" l="1"/>
  <c r="F1363" i="2" l="1"/>
  <c r="F1364" i="2" l="1"/>
  <c r="F1365" i="2" l="1"/>
  <c r="F1366" i="2" l="1"/>
  <c r="F1367" i="2" l="1"/>
  <c r="F1368" i="2" l="1"/>
  <c r="F1369" i="2" l="1"/>
  <c r="F1370" i="2" l="1"/>
  <c r="F1371" i="2" l="1"/>
  <c r="F1372" i="2" l="1"/>
  <c r="F1373" i="2" l="1"/>
  <c r="F1374" i="2" l="1"/>
  <c r="F1375" i="2" l="1"/>
  <c r="F1376" i="2" l="1"/>
  <c r="F1377" i="2" l="1"/>
  <c r="F1378" i="2" l="1"/>
  <c r="F1379" i="2" l="1"/>
  <c r="F1380" i="2" l="1"/>
  <c r="F1381" i="2" l="1"/>
  <c r="F1382" i="2" l="1"/>
  <c r="F1383" i="2" l="1"/>
  <c r="F1384" i="2" l="1"/>
  <c r="F1385" i="2" l="1"/>
  <c r="F1386" i="2" l="1"/>
  <c r="F1387" i="2" l="1"/>
  <c r="F1388" i="2" l="1"/>
  <c r="F1389" i="2" l="1"/>
  <c r="F1390" i="2" l="1"/>
  <c r="F1391" i="2" l="1"/>
  <c r="F1392" i="2" l="1"/>
  <c r="F1393" i="2" l="1"/>
  <c r="F1394" i="2" l="1"/>
  <c r="F1395" i="2" l="1"/>
  <c r="F1396" i="2" l="1"/>
  <c r="F1397" i="2" l="1"/>
  <c r="F1398" i="2" l="1"/>
  <c r="F1399" i="2" l="1"/>
  <c r="F1400" i="2" l="1"/>
  <c r="F1401" i="2" l="1"/>
  <c r="F1402" i="2" l="1"/>
  <c r="F1403" i="2" l="1"/>
  <c r="F1404" i="2" l="1"/>
  <c r="F1405" i="2" l="1"/>
  <c r="F1406" i="2" l="1"/>
  <c r="F1407" i="2" l="1"/>
  <c r="F1408" i="2" l="1"/>
  <c r="F1409" i="2" l="1"/>
  <c r="F1410" i="2" l="1"/>
  <c r="F1411" i="2" l="1"/>
  <c r="F1412" i="2" l="1"/>
  <c r="F1413" i="2" l="1"/>
  <c r="F1414" i="2" l="1"/>
  <c r="F1415" i="2" l="1"/>
  <c r="F1416" i="2" l="1"/>
  <c r="F1417" i="2" l="1"/>
  <c r="F1418" i="2" l="1"/>
  <c r="F1419" i="2" l="1"/>
  <c r="F1420" i="2" l="1"/>
  <c r="F1421" i="2" l="1"/>
  <c r="F1422" i="2" l="1"/>
  <c r="F1423" i="2" l="1"/>
  <c r="F1424" i="2" l="1"/>
  <c r="F1425" i="2" l="1"/>
  <c r="F1426" i="2" l="1"/>
  <c r="F1427" i="2" l="1"/>
  <c r="F1428" i="2" l="1"/>
  <c r="F1429" i="2" l="1"/>
  <c r="F1430" i="2" l="1"/>
  <c r="F1431" i="2" l="1"/>
  <c r="F1432" i="2" l="1"/>
  <c r="F1433" i="2" l="1"/>
  <c r="F1434" i="2" l="1"/>
  <c r="F1435" i="2" l="1"/>
  <c r="F1436" i="2" l="1"/>
  <c r="F1437" i="2" l="1"/>
  <c r="F1438" i="2" l="1"/>
  <c r="F1439" i="2" l="1"/>
  <c r="F1440" i="2" l="1"/>
  <c r="F1441" i="2" l="1"/>
  <c r="F1442" i="2" l="1"/>
  <c r="F1443" i="2" l="1"/>
  <c r="F1444" i="2" l="1"/>
  <c r="F1445" i="2" l="1"/>
  <c r="F1446" i="2" l="1"/>
  <c r="F1447" i="2" l="1"/>
  <c r="F1448" i="2" l="1"/>
  <c r="F1449" i="2" l="1"/>
  <c r="F1450" i="2" l="1"/>
  <c r="F1451" i="2" l="1"/>
  <c r="F1452" i="2" l="1"/>
  <c r="F1453" i="2" l="1"/>
  <c r="F1454" i="2" l="1"/>
  <c r="F1455" i="2" l="1"/>
  <c r="F1456" i="2" l="1"/>
  <c r="F1457" i="2" l="1"/>
  <c r="F1458" i="2" l="1"/>
  <c r="F1459" i="2" l="1"/>
  <c r="F1460" i="2" l="1"/>
  <c r="F1461" i="2" l="1"/>
  <c r="F1462" i="2" l="1"/>
  <c r="F1463" i="2" l="1"/>
  <c r="F1464" i="2" l="1"/>
  <c r="F1465" i="2" l="1"/>
  <c r="F1466" i="2" l="1"/>
  <c r="F1467" i="2" l="1"/>
  <c r="F1468" i="2" l="1"/>
  <c r="F1469" i="2" l="1"/>
  <c r="F1470" i="2" l="1"/>
  <c r="F1471" i="2" l="1"/>
  <c r="F1472" i="2" l="1"/>
  <c r="F1473" i="2" l="1"/>
  <c r="F1474" i="2" l="1"/>
  <c r="F1475" i="2" l="1"/>
  <c r="F1476" i="2" l="1"/>
  <c r="F1477" i="2" l="1"/>
  <c r="F1478" i="2" l="1"/>
  <c r="F1479" i="2" l="1"/>
  <c r="F1480" i="2" l="1"/>
  <c r="F1481" i="2" l="1"/>
  <c r="F1482" i="2" l="1"/>
  <c r="F1483" i="2" l="1"/>
  <c r="F1484" i="2" l="1"/>
  <c r="F1485" i="2" l="1"/>
  <c r="F1486" i="2" l="1"/>
  <c r="F1487" i="2" l="1"/>
  <c r="F1488" i="2" l="1"/>
  <c r="F1489" i="2" l="1"/>
  <c r="F1490" i="2" l="1"/>
  <c r="F1491" i="2" l="1"/>
  <c r="F1492" i="2" l="1"/>
  <c r="F1493" i="2" l="1"/>
  <c r="F1494" i="2" l="1"/>
  <c r="F1495" i="2" l="1"/>
  <c r="F1496" i="2" l="1"/>
  <c r="F1497" i="2" l="1"/>
  <c r="F1498" i="2" l="1"/>
  <c r="F1499" i="2" l="1"/>
  <c r="F1500" i="2" l="1"/>
  <c r="F1501" i="2" l="1"/>
  <c r="F1502" i="2" l="1"/>
  <c r="F1503" i="2" l="1"/>
  <c r="F1504" i="2" l="1"/>
  <c r="F1505" i="2" l="1"/>
  <c r="F1506" i="2" l="1"/>
  <c r="F1507" i="2" l="1"/>
  <c r="F1508" i="2" l="1"/>
  <c r="F1509" i="2" l="1"/>
  <c r="F1510" i="2" l="1"/>
  <c r="F1511" i="2" l="1"/>
  <c r="F1512" i="2" l="1"/>
  <c r="F1513" i="2" l="1"/>
  <c r="F1514" i="2" l="1"/>
  <c r="F1515" i="2" l="1"/>
  <c r="F1516" i="2" l="1"/>
  <c r="F1517" i="2" l="1"/>
  <c r="F1518" i="2" l="1"/>
  <c r="F1519" i="2" l="1"/>
  <c r="F1520" i="2" l="1"/>
  <c r="F1521" i="2" l="1"/>
  <c r="F1522" i="2" l="1"/>
  <c r="F1523" i="2" l="1"/>
  <c r="F1524" i="2" l="1"/>
  <c r="F1525" i="2" l="1"/>
  <c r="F1526" i="2" l="1"/>
  <c r="F1527" i="2" l="1"/>
  <c r="F1528" i="2" l="1"/>
  <c r="F1529" i="2" l="1"/>
  <c r="F1530" i="2" l="1"/>
  <c r="F1531" i="2" l="1"/>
  <c r="F1532" i="2" l="1"/>
  <c r="F1533" i="2" l="1"/>
  <c r="F1534" i="2" l="1"/>
  <c r="F1535" i="2" l="1"/>
  <c r="F1536" i="2" l="1"/>
  <c r="F1537" i="2" l="1"/>
  <c r="F1538" i="2" l="1"/>
  <c r="F1539" i="2" l="1"/>
  <c r="F1540" i="2" l="1"/>
  <c r="F1541" i="2" l="1"/>
  <c r="F1542" i="2" l="1"/>
  <c r="F1543" i="2" l="1"/>
  <c r="F1544" i="2" l="1"/>
  <c r="F1545" i="2" l="1"/>
  <c r="F1546" i="2" l="1"/>
  <c r="F1547" i="2" l="1"/>
  <c r="F1548" i="2" l="1"/>
  <c r="F1549" i="2" l="1"/>
  <c r="F1550" i="2" l="1"/>
  <c r="F1551" i="2" l="1"/>
  <c r="F1552" i="2" l="1"/>
  <c r="F1553" i="2" l="1"/>
  <c r="F1554" i="2" l="1"/>
  <c r="F1555" i="2" l="1"/>
  <c r="F1556" i="2" l="1"/>
  <c r="F1557" i="2" l="1"/>
  <c r="F1558" i="2" l="1"/>
  <c r="F1559" i="2" l="1"/>
  <c r="F1560" i="2" l="1"/>
  <c r="F1561" i="2" l="1"/>
  <c r="F1562" i="2" l="1"/>
  <c r="F1563" i="2" l="1"/>
  <c r="F1564" i="2" l="1"/>
  <c r="F1565" i="2" l="1"/>
  <c r="F1566" i="2" l="1"/>
  <c r="F1567" i="2" l="1"/>
  <c r="F1568" i="2" l="1"/>
  <c r="F1569" i="2" l="1"/>
  <c r="F1570" i="2" l="1"/>
  <c r="F1571" i="2" l="1"/>
  <c r="F1572" i="2" l="1"/>
  <c r="F1573" i="2" l="1"/>
  <c r="F1574" i="2" l="1"/>
  <c r="F1575" i="2" l="1"/>
  <c r="F1576" i="2" l="1"/>
  <c r="F1577" i="2" l="1"/>
  <c r="F1578" i="2" l="1"/>
  <c r="F1579" i="2" l="1"/>
  <c r="F1580" i="2" l="1"/>
  <c r="F1581" i="2" l="1"/>
  <c r="F1582" i="2" l="1"/>
  <c r="F1583" i="2" l="1"/>
  <c r="F1584" i="2" l="1"/>
  <c r="F1585" i="2" l="1"/>
  <c r="F1586" i="2" l="1"/>
  <c r="F1587" i="2" l="1"/>
  <c r="F1588" i="2" l="1"/>
  <c r="F1589" i="2" l="1"/>
  <c r="F1590" i="2" l="1"/>
  <c r="F1591" i="2" l="1"/>
  <c r="F1592" i="2" l="1"/>
  <c r="F1593" i="2" l="1"/>
  <c r="F1594" i="2" l="1"/>
  <c r="F1595" i="2" l="1"/>
  <c r="F1596" i="2" l="1"/>
  <c r="F1597" i="2" l="1"/>
  <c r="F1598" i="2" l="1"/>
  <c r="F1599" i="2" l="1"/>
  <c r="F1600" i="2" l="1"/>
  <c r="F1601" i="2" l="1"/>
  <c r="F1602" i="2" l="1"/>
  <c r="F1603" i="2" l="1"/>
  <c r="F1604" i="2" l="1"/>
  <c r="F1605" i="2" l="1"/>
  <c r="F1606" i="2" l="1"/>
  <c r="F1607" i="2" l="1"/>
  <c r="F1608" i="2" l="1"/>
  <c r="F1609" i="2" l="1"/>
  <c r="F1610" i="2" l="1"/>
  <c r="F1611" i="2" l="1"/>
  <c r="F1612" i="2" l="1"/>
  <c r="F1613" i="2" l="1"/>
  <c r="F1614" i="2" l="1"/>
  <c r="F1615" i="2" l="1"/>
  <c r="F1616" i="2" l="1"/>
  <c r="F1617" i="2" l="1"/>
  <c r="F1618" i="2" l="1"/>
  <c r="F1619" i="2" l="1"/>
  <c r="F1620" i="2" l="1"/>
  <c r="F1621" i="2" l="1"/>
  <c r="F1622" i="2" l="1"/>
  <c r="F1623" i="2" l="1"/>
  <c r="F1624" i="2" l="1"/>
  <c r="F1625" i="2" l="1"/>
  <c r="F1626" i="2" l="1"/>
  <c r="F1627" i="2" l="1"/>
  <c r="F1628" i="2" l="1"/>
  <c r="F1629" i="2" l="1"/>
  <c r="F1630" i="2" l="1"/>
  <c r="F1631" i="2" l="1"/>
  <c r="F1632" i="2" l="1"/>
  <c r="F1633" i="2" l="1"/>
  <c r="F1634" i="2" l="1"/>
  <c r="F1635" i="2" l="1"/>
  <c r="F1636" i="2" l="1"/>
  <c r="F1637" i="2" l="1"/>
  <c r="F1638" i="2" l="1"/>
  <c r="F1639" i="2" l="1"/>
  <c r="F1640" i="2" l="1"/>
  <c r="F1641" i="2" l="1"/>
  <c r="F1642" i="2" l="1"/>
  <c r="F1643" i="2" l="1"/>
  <c r="F1644" i="2" l="1"/>
  <c r="F1645" i="2" l="1"/>
  <c r="F1646" i="2" l="1"/>
  <c r="F1647" i="2" l="1"/>
  <c r="F1648" i="2" l="1"/>
  <c r="F1649" i="2" l="1"/>
  <c r="F1650" i="2" l="1"/>
  <c r="F1651" i="2" l="1"/>
  <c r="F1652" i="2" l="1"/>
  <c r="F1653" i="2" l="1"/>
  <c r="F1654" i="2" l="1"/>
  <c r="F1655" i="2" l="1"/>
  <c r="F1656" i="2" l="1"/>
  <c r="F1657" i="2" l="1"/>
  <c r="F1658" i="2" l="1"/>
  <c r="F1659" i="2" l="1"/>
  <c r="F1660" i="2" l="1"/>
  <c r="F1661" i="2" l="1"/>
  <c r="F1662" i="2" l="1"/>
  <c r="F1663" i="2" l="1"/>
  <c r="F1664" i="2" l="1"/>
  <c r="F1665" i="2" l="1"/>
  <c r="F1666" i="2" l="1"/>
  <c r="F1667" i="2" l="1"/>
  <c r="F1668" i="2" l="1"/>
  <c r="F1669" i="2" l="1"/>
  <c r="F1670" i="2" l="1"/>
  <c r="F1671" i="2" l="1"/>
  <c r="F1672" i="2" l="1"/>
  <c r="F1673" i="2" l="1"/>
  <c r="F1674" i="2" l="1"/>
  <c r="F1675" i="2" l="1"/>
  <c r="F1676" i="2" l="1"/>
  <c r="F1677" i="2" l="1"/>
  <c r="F1678" i="2" l="1"/>
  <c r="F1679" i="2" l="1"/>
  <c r="F1680" i="2" l="1"/>
  <c r="F1681" i="2" l="1"/>
  <c r="F1682" i="2" l="1"/>
  <c r="F1683" i="2" l="1"/>
  <c r="F1684" i="2" l="1"/>
  <c r="F1685" i="2" l="1"/>
  <c r="F1686" i="2" l="1"/>
  <c r="F1687" i="2" l="1"/>
  <c r="F1688" i="2" l="1"/>
  <c r="F1689" i="2" l="1"/>
  <c r="F1690" i="2" l="1"/>
  <c r="F1691" i="2" l="1"/>
  <c r="F1692" i="2" l="1"/>
  <c r="F1693" i="2" l="1"/>
  <c r="F1694" i="2" l="1"/>
  <c r="F1695" i="2" l="1"/>
  <c r="F1696" i="2" l="1"/>
  <c r="F1697" i="2" l="1"/>
  <c r="F1698" i="2" l="1"/>
  <c r="F1699" i="2" l="1"/>
  <c r="F1700" i="2" l="1"/>
  <c r="F1701" i="2" l="1"/>
  <c r="F1702" i="2" l="1"/>
  <c r="F1703" i="2" l="1"/>
  <c r="F1704" i="2" l="1"/>
  <c r="F1705" i="2" l="1"/>
  <c r="F1706" i="2" l="1"/>
  <c r="F1707" i="2" l="1"/>
  <c r="F1708" i="2" l="1"/>
  <c r="F1709" i="2" l="1"/>
  <c r="F1710" i="2" l="1"/>
  <c r="F1711" i="2" l="1"/>
  <c r="F1712" i="2" l="1"/>
  <c r="F1713" i="2" l="1"/>
  <c r="F1714" i="2" l="1"/>
  <c r="F1715" i="2" l="1"/>
  <c r="F1716" i="2" l="1"/>
  <c r="F1717" i="2" l="1"/>
  <c r="F1718" i="2" l="1"/>
  <c r="F1719" i="2" l="1"/>
  <c r="F1720" i="2" l="1"/>
  <c r="F1721" i="2" l="1"/>
  <c r="F1722" i="2" l="1"/>
  <c r="F1723" i="2" l="1"/>
  <c r="F1724" i="2" l="1"/>
  <c r="F1725" i="2" l="1"/>
  <c r="F1726" i="2" l="1"/>
  <c r="F1727" i="2" l="1"/>
  <c r="F1728" i="2" l="1"/>
  <c r="F1729" i="2" l="1"/>
  <c r="F1730" i="2" l="1"/>
  <c r="F1731" i="2" l="1"/>
  <c r="F1732" i="2" l="1"/>
  <c r="F1733" i="2" l="1"/>
  <c r="F1734" i="2" l="1"/>
  <c r="F1735" i="2" l="1"/>
  <c r="F1736" i="2" l="1"/>
  <c r="F1737" i="2" l="1"/>
  <c r="F1738" i="2" l="1"/>
  <c r="F1739" i="2" l="1"/>
  <c r="F1740" i="2" l="1"/>
  <c r="F1741" i="2" l="1"/>
  <c r="F1742" i="2" l="1"/>
  <c r="F1743" i="2" l="1"/>
  <c r="F1744" i="2" l="1"/>
  <c r="F1745" i="2" l="1"/>
  <c r="F1746" i="2" l="1"/>
  <c r="F1747" i="2" l="1"/>
  <c r="F1748" i="2" l="1"/>
  <c r="F1749" i="2" l="1"/>
  <c r="F1750" i="2" l="1"/>
  <c r="F1751" i="2" l="1"/>
  <c r="F1752" i="2" l="1"/>
  <c r="F1753" i="2" l="1"/>
  <c r="F1754" i="2" l="1"/>
  <c r="F1755" i="2" l="1"/>
  <c r="F1756" i="2" l="1"/>
  <c r="F1757" i="2" l="1"/>
  <c r="F1758" i="2" l="1"/>
  <c r="F1759" i="2" l="1"/>
  <c r="F1760" i="2" l="1"/>
  <c r="F1761" i="2" l="1"/>
  <c r="F1762" i="2" l="1"/>
  <c r="F1763" i="2" l="1"/>
  <c r="F1764" i="2" l="1"/>
  <c r="F1765" i="2" l="1"/>
  <c r="F1766" i="2" l="1"/>
  <c r="F1767" i="2" l="1"/>
  <c r="F1768" i="2" l="1"/>
  <c r="F1769" i="2" l="1"/>
  <c r="F1770" i="2" l="1"/>
  <c r="F1771" i="2" l="1"/>
  <c r="F1772" i="2" l="1"/>
  <c r="F1773" i="2" l="1"/>
  <c r="F1774" i="2" l="1"/>
  <c r="F1775" i="2" l="1"/>
  <c r="F1776" i="2" l="1"/>
  <c r="F1777" i="2" l="1"/>
  <c r="F1778" i="2" l="1"/>
  <c r="F1779" i="2" l="1"/>
  <c r="F1780" i="2" l="1"/>
  <c r="F1781" i="2" l="1"/>
  <c r="F1782" i="2" l="1"/>
  <c r="F1783" i="2" l="1"/>
  <c r="F1784" i="2" l="1"/>
  <c r="F1785" i="2" l="1"/>
  <c r="F1786" i="2" l="1"/>
  <c r="F1787" i="2" l="1"/>
  <c r="F1788" i="2" l="1"/>
  <c r="F1789" i="2" l="1"/>
  <c r="F1790" i="2" l="1"/>
  <c r="F1791" i="2" l="1"/>
  <c r="F1792" i="2" l="1"/>
  <c r="F1793" i="2" l="1"/>
  <c r="F1794" i="2" l="1"/>
  <c r="F1795" i="2" l="1"/>
  <c r="F1796" i="2" l="1"/>
  <c r="F1797" i="2" l="1"/>
  <c r="F1798" i="2" l="1"/>
  <c r="F1799" i="2" l="1"/>
  <c r="F1800" i="2" l="1"/>
  <c r="F1801" i="2" l="1"/>
  <c r="F1802" i="2" l="1"/>
  <c r="F1803" i="2" l="1"/>
  <c r="F1804" i="2" l="1"/>
  <c r="F1805" i="2" l="1"/>
  <c r="F1806" i="2" l="1"/>
  <c r="F1807" i="2" l="1"/>
  <c r="F1808" i="2" l="1"/>
  <c r="F1809" i="2" l="1"/>
  <c r="F1810" i="2" l="1"/>
  <c r="F1811" i="2" l="1"/>
  <c r="F1812" i="2" l="1"/>
  <c r="F1813" i="2" l="1"/>
  <c r="F1814" i="2" l="1"/>
  <c r="F1815" i="2" l="1"/>
  <c r="F1816" i="2" l="1"/>
  <c r="F1817" i="2" l="1"/>
  <c r="F1818" i="2" l="1"/>
  <c r="F1819" i="2" l="1"/>
  <c r="F1820" i="2" l="1"/>
  <c r="F1821" i="2" l="1"/>
  <c r="F1822" i="2" l="1"/>
  <c r="F1823" i="2" l="1"/>
  <c r="F1824" i="2" l="1"/>
  <c r="F1825" i="2" l="1"/>
  <c r="F1826" i="2" l="1"/>
  <c r="F1827" i="2" l="1"/>
  <c r="F1828" i="2" l="1"/>
  <c r="F1829" i="2" l="1"/>
  <c r="F1830" i="2" l="1"/>
  <c r="F1831" i="2" l="1"/>
  <c r="F1832" i="2" l="1"/>
  <c r="F1833" i="2" l="1"/>
  <c r="F1834" i="2" l="1"/>
  <c r="F1835" i="2" l="1"/>
  <c r="F1836" i="2" l="1"/>
  <c r="F1837" i="2" l="1"/>
  <c r="F1838" i="2" l="1"/>
  <c r="F1839" i="2" l="1"/>
  <c r="F1840" i="2" l="1"/>
  <c r="F1841" i="2" l="1"/>
  <c r="F1842" i="2" l="1"/>
  <c r="F1843" i="2" l="1"/>
  <c r="F1844" i="2" l="1"/>
  <c r="F1845" i="2" l="1"/>
  <c r="F1846" i="2" l="1"/>
  <c r="F1847" i="2" l="1"/>
  <c r="F1848" i="2" l="1"/>
  <c r="F1849" i="2" l="1"/>
  <c r="F1850" i="2" l="1"/>
  <c r="F1851" i="2" l="1"/>
  <c r="F1852" i="2" l="1"/>
  <c r="F1853" i="2" l="1"/>
  <c r="F1854" i="2" l="1"/>
  <c r="F1855" i="2" l="1"/>
  <c r="F1856" i="2" l="1"/>
  <c r="F1857" i="2" l="1"/>
  <c r="F1858" i="2" l="1"/>
  <c r="F1859" i="2" l="1"/>
  <c r="F1860" i="2" l="1"/>
  <c r="F1861" i="2" l="1"/>
  <c r="F1862" i="2" l="1"/>
  <c r="F1863" i="2" l="1"/>
  <c r="F1864" i="2" l="1"/>
  <c r="F1865" i="2" l="1"/>
  <c r="F1866" i="2" l="1"/>
  <c r="F1867" i="2" l="1"/>
  <c r="F1868" i="2" l="1"/>
  <c r="F1869" i="2" l="1"/>
  <c r="F1870" i="2" l="1"/>
  <c r="F1871" i="2" l="1"/>
  <c r="F1872" i="2" l="1"/>
  <c r="F1873" i="2" l="1"/>
  <c r="F1874" i="2" l="1"/>
  <c r="F1875" i="2" l="1"/>
  <c r="F1876" i="2" l="1"/>
  <c r="F1877" i="2" l="1"/>
  <c r="F1878" i="2" l="1"/>
  <c r="F1879" i="2" l="1"/>
  <c r="F1880" i="2" l="1"/>
  <c r="F1881" i="2" l="1"/>
  <c r="F1882" i="2" l="1"/>
  <c r="F1883" i="2" l="1"/>
  <c r="F1884" i="2" l="1"/>
  <c r="F1885" i="2" l="1"/>
  <c r="F1886" i="2" l="1"/>
  <c r="F1887" i="2" l="1"/>
  <c r="F1888" i="2" l="1"/>
  <c r="F1889" i="2" l="1"/>
  <c r="F1890" i="2" l="1"/>
  <c r="F1891" i="2" l="1"/>
  <c r="F1892" i="2" l="1"/>
  <c r="F1893" i="2" l="1"/>
  <c r="F1894" i="2" l="1"/>
  <c r="F1895" i="2" l="1"/>
  <c r="F1896" i="2" l="1"/>
  <c r="F1897" i="2" l="1"/>
  <c r="F1898" i="2" l="1"/>
  <c r="F1899" i="2" l="1"/>
  <c r="F1900" i="2" l="1"/>
  <c r="F1901" i="2" l="1"/>
  <c r="F1902" i="2" l="1"/>
  <c r="F1903" i="2" l="1"/>
  <c r="F1904" i="2" l="1"/>
  <c r="F1905" i="2" l="1"/>
  <c r="F1906" i="2" l="1"/>
  <c r="F1907" i="2" l="1"/>
  <c r="F1908" i="2" l="1"/>
  <c r="F1909" i="2" l="1"/>
  <c r="F1910" i="2" l="1"/>
  <c r="F1911" i="2" l="1"/>
  <c r="F1912" i="2" l="1"/>
  <c r="F1913" i="2" l="1"/>
  <c r="F1914" i="2" l="1"/>
  <c r="F1915" i="2" l="1"/>
  <c r="F1916" i="2" l="1"/>
  <c r="F1917" i="2" l="1"/>
  <c r="F1918" i="2" l="1"/>
  <c r="F1919" i="2" l="1"/>
  <c r="F1920" i="2" l="1"/>
  <c r="F1921" i="2" l="1"/>
  <c r="F1922" i="2" l="1"/>
  <c r="F1923" i="2" l="1"/>
  <c r="F1924" i="2" l="1"/>
  <c r="F1925" i="2" l="1"/>
  <c r="F1926" i="2" l="1"/>
  <c r="F1927" i="2" l="1"/>
  <c r="F1928" i="2" l="1"/>
  <c r="F1929" i="2" l="1"/>
  <c r="F1930" i="2" l="1"/>
  <c r="F1931" i="2" l="1"/>
  <c r="F1932" i="2" l="1"/>
  <c r="F1933" i="2" l="1"/>
  <c r="F1934" i="2" l="1"/>
  <c r="F1935" i="2" l="1"/>
  <c r="F1936" i="2" l="1"/>
  <c r="F1937" i="2" l="1"/>
  <c r="F1938" i="2" l="1"/>
  <c r="F1939" i="2" l="1"/>
  <c r="F1940" i="2" l="1"/>
  <c r="F1941" i="2" l="1"/>
  <c r="F1942" i="2" l="1"/>
  <c r="F1943" i="2" l="1"/>
  <c r="F1944" i="2" l="1"/>
  <c r="F1945" i="2" l="1"/>
  <c r="F1946" i="2" l="1"/>
  <c r="F1947" i="2" l="1"/>
  <c r="F1948" i="2" l="1"/>
  <c r="F1949" i="2" l="1"/>
  <c r="F1950" i="2" l="1"/>
  <c r="F1951" i="2" l="1"/>
  <c r="F1952" i="2" l="1"/>
  <c r="F1953" i="2" l="1"/>
  <c r="F1954" i="2" l="1"/>
  <c r="F1955" i="2" l="1"/>
  <c r="F1956" i="2" l="1"/>
  <c r="F1957" i="2" l="1"/>
  <c r="F1958" i="2" l="1"/>
  <c r="F1959" i="2" l="1"/>
  <c r="F1960" i="2" l="1"/>
  <c r="F1961" i="2" l="1"/>
  <c r="F1962" i="2" l="1"/>
  <c r="F1963" i="2" l="1"/>
  <c r="F1964" i="2" l="1"/>
  <c r="F1965" i="2" l="1"/>
  <c r="F1966" i="2" l="1"/>
  <c r="F1967" i="2" l="1"/>
  <c r="F1968" i="2" l="1"/>
  <c r="F1969" i="2" l="1"/>
  <c r="F1970" i="2" l="1"/>
  <c r="F1971" i="2" l="1"/>
  <c r="F1972" i="2" l="1"/>
  <c r="F1973" i="2" l="1"/>
  <c r="F1974" i="2" l="1"/>
  <c r="F1975" i="2" l="1"/>
  <c r="F1976" i="2" l="1"/>
  <c r="F1977" i="2" l="1"/>
  <c r="F1978" i="2" l="1"/>
  <c r="F1979" i="2" l="1"/>
  <c r="F1980" i="2" l="1"/>
  <c r="F1981" i="2" l="1"/>
  <c r="F1982" i="2" l="1"/>
  <c r="F1983" i="2" l="1"/>
  <c r="F1984" i="2" l="1"/>
  <c r="F1985" i="2" l="1"/>
  <c r="F1986" i="2" l="1"/>
  <c r="F1987" i="2" l="1"/>
  <c r="F1988" i="2" l="1"/>
  <c r="F1989" i="2" l="1"/>
  <c r="F1990" i="2" l="1"/>
  <c r="F1991" i="2" l="1"/>
  <c r="F1992" i="2" l="1"/>
  <c r="F1993" i="2" l="1"/>
  <c r="F1994" i="2" l="1"/>
  <c r="F1995" i="2" l="1"/>
  <c r="F1996" i="2" l="1"/>
  <c r="F1997" i="2" l="1"/>
  <c r="F1998" i="2" l="1"/>
  <c r="F1999" i="2" l="1"/>
  <c r="F2000" i="2" l="1"/>
  <c r="F2001" i="2" l="1"/>
  <c r="F2002" i="2" l="1"/>
  <c r="F2003" i="2" l="1"/>
  <c r="F2004" i="2" l="1"/>
  <c r="F2005" i="2" l="1"/>
  <c r="F2006" i="2" l="1"/>
  <c r="F2007" i="2" l="1"/>
  <c r="F2008" i="2" l="1"/>
  <c r="F2009" i="2" l="1"/>
  <c r="F2010" i="2" l="1"/>
  <c r="F2011" i="2" l="1"/>
  <c r="F2012" i="2" l="1"/>
  <c r="F2013" i="2" l="1"/>
  <c r="F2014" i="2" l="1"/>
  <c r="F2015" i="2" l="1"/>
  <c r="F2016" i="2" l="1"/>
  <c r="F2017" i="2" l="1"/>
  <c r="F2018" i="2" l="1"/>
  <c r="F2019" i="2" l="1"/>
  <c r="F2020" i="2" l="1"/>
  <c r="F2021" i="2" l="1"/>
  <c r="F2022" i="2" l="1"/>
  <c r="F2023" i="2" l="1"/>
  <c r="F2024" i="2" l="1"/>
  <c r="F2025" i="2" l="1"/>
  <c r="F2026" i="2" l="1"/>
  <c r="F2027" i="2" l="1"/>
  <c r="F2028" i="2" l="1"/>
  <c r="F2029" i="2" l="1"/>
  <c r="F2030" i="2" l="1"/>
  <c r="F2031" i="2" l="1"/>
  <c r="F2032" i="2" l="1"/>
  <c r="F2033" i="2" l="1"/>
  <c r="F2034" i="2" l="1"/>
  <c r="F2035" i="2" l="1"/>
  <c r="F2036" i="2" l="1"/>
  <c r="F2037" i="2" l="1"/>
  <c r="F2038" i="2" l="1"/>
  <c r="F2039" i="2" l="1"/>
  <c r="F2040" i="2" l="1"/>
  <c r="F2041" i="2" l="1"/>
  <c r="F2042" i="2" l="1"/>
  <c r="F2043" i="2" l="1"/>
  <c r="F2044" i="2" l="1"/>
  <c r="F2045" i="2" l="1"/>
  <c r="F2046" i="2" l="1"/>
  <c r="F2047" i="2" l="1"/>
  <c r="F2048" i="2" l="1"/>
  <c r="F2049" i="2" l="1"/>
  <c r="F2050" i="2" l="1"/>
  <c r="F2051" i="2" l="1"/>
  <c r="F2052" i="2" l="1"/>
  <c r="F2053" i="2" l="1"/>
  <c r="F2054" i="2" l="1"/>
  <c r="F2055" i="2" l="1"/>
  <c r="F2056" i="2" l="1"/>
  <c r="F2057" i="2" l="1"/>
  <c r="F2058" i="2" l="1"/>
  <c r="F2059" i="2" l="1"/>
  <c r="F2060" i="2" l="1"/>
  <c r="F2061" i="2" l="1"/>
  <c r="F2062" i="2" l="1"/>
  <c r="F2063" i="2" l="1"/>
  <c r="F2064" i="2" l="1"/>
  <c r="F2065" i="2" l="1"/>
  <c r="F2066" i="2" l="1"/>
  <c r="F2067" i="2" l="1"/>
  <c r="F2068" i="2" l="1"/>
  <c r="F2069" i="2" l="1"/>
  <c r="F2070" i="2" l="1"/>
  <c r="F2071" i="2" l="1"/>
  <c r="F2072" i="2" l="1"/>
  <c r="F2073" i="2" l="1"/>
  <c r="F2074" i="2" l="1"/>
  <c r="F2075" i="2" l="1"/>
  <c r="F2076" i="2" l="1"/>
  <c r="F2077" i="2" l="1"/>
  <c r="F2078" i="2" l="1"/>
  <c r="F2079" i="2" l="1"/>
  <c r="F2080" i="2" l="1"/>
  <c r="F2081" i="2" l="1"/>
  <c r="F2082" i="2" l="1"/>
  <c r="F2083" i="2" l="1"/>
  <c r="F2084" i="2" l="1"/>
  <c r="F2085" i="2" l="1"/>
  <c r="F2086" i="2" l="1"/>
  <c r="F2087" i="2" l="1"/>
  <c r="F2088" i="2" l="1"/>
  <c r="F2089" i="2" l="1"/>
  <c r="F2090" i="2" l="1"/>
  <c r="F2091" i="2" l="1"/>
  <c r="F2092" i="2" l="1"/>
  <c r="F2093" i="2" l="1"/>
  <c r="F2094" i="2" l="1"/>
  <c r="F2095" i="2" l="1"/>
  <c r="F2096" i="2" l="1"/>
  <c r="F2097" i="2" l="1"/>
  <c r="F2098" i="2" l="1"/>
  <c r="F2099" i="2" l="1"/>
  <c r="F2100" i="2" l="1"/>
  <c r="F2101" i="2" l="1"/>
  <c r="F2102" i="2" l="1"/>
  <c r="F2103" i="2" l="1"/>
  <c r="F2104" i="2" l="1"/>
  <c r="F2105" i="2" l="1"/>
  <c r="F2106" i="2" l="1"/>
  <c r="F2107" i="2" l="1"/>
  <c r="F2108" i="2" l="1"/>
  <c r="F2109" i="2" l="1"/>
  <c r="F2110" i="2" l="1"/>
  <c r="F2111" i="2" l="1"/>
  <c r="F2112" i="2" l="1"/>
  <c r="F2113" i="2" l="1"/>
  <c r="F2114" i="2" l="1"/>
  <c r="F2115" i="2" l="1"/>
  <c r="F2116" i="2" l="1"/>
  <c r="F2117" i="2" l="1"/>
  <c r="F2118" i="2" l="1"/>
  <c r="F2119" i="2" l="1"/>
  <c r="F2120" i="2" l="1"/>
  <c r="F2121" i="2" l="1"/>
  <c r="F2122" i="2" l="1"/>
  <c r="F2123" i="2" l="1"/>
  <c r="F2124" i="2" l="1"/>
  <c r="F2125" i="2" l="1"/>
  <c r="F2126" i="2" l="1"/>
  <c r="F2127" i="2" l="1"/>
  <c r="F2128" i="2" l="1"/>
  <c r="F2129" i="2" l="1"/>
  <c r="F2130" i="2" l="1"/>
  <c r="F2131" i="2" l="1"/>
  <c r="F2132" i="2" l="1"/>
  <c r="F2133" i="2" l="1"/>
  <c r="F2134" i="2" l="1"/>
  <c r="F2135" i="2" l="1"/>
  <c r="F2136" i="2" l="1"/>
  <c r="F2137" i="2" l="1"/>
  <c r="F2138" i="2" l="1"/>
  <c r="F2139" i="2" l="1"/>
  <c r="F2140" i="2" l="1"/>
  <c r="F2141" i="2" l="1"/>
  <c r="F2142" i="2" l="1"/>
  <c r="F2143" i="2" l="1"/>
  <c r="F2144" i="2" l="1"/>
  <c r="F2145" i="2" l="1"/>
  <c r="F2146" i="2" l="1"/>
  <c r="F2147" i="2" l="1"/>
  <c r="F2148" i="2" l="1"/>
  <c r="F2149" i="2" l="1"/>
  <c r="F2150" i="2" l="1"/>
  <c r="F2151" i="2" l="1"/>
  <c r="F2152" i="2" l="1"/>
  <c r="F2153" i="2" l="1"/>
  <c r="F2154" i="2" l="1"/>
  <c r="F2155" i="2" l="1"/>
  <c r="F2156" i="2" l="1"/>
  <c r="F2157" i="2" l="1"/>
  <c r="F2158" i="2" l="1"/>
  <c r="F2159" i="2" l="1"/>
  <c r="F2160" i="2" l="1"/>
  <c r="F2161" i="2" l="1"/>
  <c r="F2162" i="2" l="1"/>
  <c r="F2163" i="2" l="1"/>
  <c r="F2164" i="2" l="1"/>
  <c r="F2165" i="2" l="1"/>
  <c r="F2166" i="2" l="1"/>
  <c r="F2167" i="2" l="1"/>
  <c r="F2168" i="2" l="1"/>
  <c r="F2169" i="2" l="1"/>
  <c r="F2170" i="2" l="1"/>
  <c r="F2171" i="2" l="1"/>
  <c r="F2172" i="2" l="1"/>
  <c r="F2173" i="2" l="1"/>
  <c r="F2174" i="2" l="1"/>
  <c r="F2175" i="2" l="1"/>
  <c r="F2176" i="2" l="1"/>
  <c r="F2177" i="2" l="1"/>
  <c r="F2178" i="2" l="1"/>
  <c r="F2179" i="2" l="1"/>
  <c r="F2180" i="2" l="1"/>
  <c r="F2181" i="2" l="1"/>
  <c r="F2182" i="2" l="1"/>
  <c r="F2183" i="2" l="1"/>
  <c r="F2184" i="2" l="1"/>
  <c r="F2185" i="2" l="1"/>
  <c r="F2186" i="2" l="1"/>
  <c r="F2187" i="2" l="1"/>
  <c r="F2188" i="2" l="1"/>
  <c r="F2189" i="2" l="1"/>
  <c r="F2190" i="2" l="1"/>
  <c r="F2191" i="2" l="1"/>
  <c r="F2192" i="2" l="1"/>
  <c r="F2193" i="2" l="1"/>
  <c r="F2194" i="2" l="1"/>
  <c r="F2195" i="2" l="1"/>
  <c r="F2196" i="2" l="1"/>
  <c r="F2197" i="2" l="1"/>
  <c r="F2198" i="2" l="1"/>
  <c r="F2199" i="2" l="1"/>
  <c r="F2200" i="2" l="1"/>
  <c r="F2201" i="2" l="1"/>
  <c r="F2202" i="2" l="1"/>
  <c r="F2203" i="2" l="1"/>
  <c r="F2204" i="2" l="1"/>
  <c r="F2205" i="2" l="1"/>
  <c r="F2206" i="2" l="1"/>
  <c r="F2207" i="2" l="1"/>
  <c r="F2208" i="2" l="1"/>
  <c r="F2209" i="2" l="1"/>
  <c r="F2210" i="2" l="1"/>
  <c r="F2211" i="2" l="1"/>
  <c r="F2212" i="2" l="1"/>
  <c r="F2213" i="2" l="1"/>
  <c r="F2214" i="2" l="1"/>
  <c r="F2215" i="2" l="1"/>
  <c r="F2216" i="2" l="1"/>
  <c r="F2217" i="2" l="1"/>
  <c r="F2218" i="2" l="1"/>
  <c r="F2219" i="2" l="1"/>
  <c r="F2220" i="2" l="1"/>
  <c r="F2221" i="2" l="1"/>
  <c r="F2222" i="2" l="1"/>
  <c r="F2223" i="2" l="1"/>
  <c r="F2224" i="2" l="1"/>
  <c r="F2225" i="2" l="1"/>
  <c r="F2226" i="2" l="1"/>
  <c r="F2227" i="2" l="1"/>
  <c r="F2228" i="2" l="1"/>
  <c r="F2229" i="2" l="1"/>
  <c r="F2230" i="2" l="1"/>
  <c r="F2231" i="2" l="1"/>
  <c r="F2232" i="2" l="1"/>
  <c r="F2233" i="2" l="1"/>
  <c r="F2234" i="2" l="1"/>
  <c r="F2235" i="2" l="1"/>
  <c r="F2236" i="2" l="1"/>
  <c r="F2237" i="2" l="1"/>
  <c r="F2238" i="2" l="1"/>
  <c r="F2239" i="2" l="1"/>
  <c r="F2240" i="2" l="1"/>
  <c r="F2241" i="2" l="1"/>
  <c r="F2242" i="2" l="1"/>
  <c r="F2243" i="2" l="1"/>
  <c r="F2244" i="2" l="1"/>
  <c r="F2245" i="2" l="1"/>
  <c r="F2246" i="2" l="1"/>
  <c r="F2247" i="2" l="1"/>
  <c r="F2248" i="2" l="1"/>
  <c r="F2249" i="2" l="1"/>
  <c r="F2250" i="2" l="1"/>
  <c r="F2251" i="2" l="1"/>
  <c r="F2252" i="2" l="1"/>
  <c r="F2253" i="2" l="1"/>
  <c r="F2254" i="2" l="1"/>
  <c r="F2255" i="2" l="1"/>
  <c r="F2256" i="2" l="1"/>
  <c r="F2257" i="2" l="1"/>
  <c r="F2258" i="2" l="1"/>
  <c r="F2259" i="2" l="1"/>
  <c r="F2260" i="2" l="1"/>
  <c r="F2261" i="2" l="1"/>
  <c r="F2262" i="2" l="1"/>
  <c r="F2263" i="2" l="1"/>
  <c r="F2264" i="2" l="1"/>
  <c r="F2265" i="2" l="1"/>
  <c r="F2266" i="2" l="1"/>
  <c r="F2267" i="2" l="1"/>
  <c r="F2268" i="2" l="1"/>
  <c r="F2269" i="2" l="1"/>
  <c r="F2270" i="2" l="1"/>
  <c r="F2271" i="2" l="1"/>
  <c r="F2272" i="2" l="1"/>
  <c r="F2273" i="2" l="1"/>
  <c r="F2274" i="2" l="1"/>
  <c r="F2275" i="2" l="1"/>
  <c r="F2276" i="2" l="1"/>
  <c r="F2277" i="2" l="1"/>
  <c r="F2278" i="2" l="1"/>
  <c r="F2279" i="2" l="1"/>
  <c r="F2280" i="2" l="1"/>
  <c r="F2281" i="2" l="1"/>
  <c r="F2282" i="2" l="1"/>
  <c r="F2283" i="2" l="1"/>
  <c r="F2284" i="2" l="1"/>
  <c r="F2285" i="2" l="1"/>
  <c r="F2286" i="2" l="1"/>
  <c r="F2287" i="2" l="1"/>
  <c r="F2288" i="2" l="1"/>
  <c r="F2289" i="2" l="1"/>
  <c r="F2290" i="2" l="1"/>
  <c r="F2291" i="2" l="1"/>
  <c r="F2292" i="2" l="1"/>
  <c r="F2293" i="2" l="1"/>
  <c r="F2294" i="2" l="1"/>
  <c r="F2295" i="2" l="1"/>
  <c r="F2296" i="2" l="1"/>
  <c r="F2297" i="2" l="1"/>
  <c r="F2298" i="2" l="1"/>
  <c r="F2299" i="2" l="1"/>
  <c r="F2300" i="2" l="1"/>
  <c r="F2301" i="2" l="1"/>
  <c r="F2302" i="2" l="1"/>
  <c r="F2303" i="2" l="1"/>
  <c r="F2304" i="2" l="1"/>
  <c r="F2305" i="2" l="1"/>
  <c r="F2306" i="2" l="1"/>
  <c r="F2307" i="2" l="1"/>
  <c r="F2308" i="2" l="1"/>
  <c r="F2309" i="2" l="1"/>
  <c r="F2310" i="2" l="1"/>
  <c r="F2311" i="2" l="1"/>
  <c r="F2312" i="2" l="1"/>
  <c r="F2313" i="2" l="1"/>
  <c r="F2314" i="2" l="1"/>
  <c r="F2315" i="2" l="1"/>
  <c r="F2316" i="2" l="1"/>
  <c r="F2317" i="2" l="1"/>
  <c r="F2318" i="2" l="1"/>
  <c r="F2319" i="2" l="1"/>
  <c r="F2320" i="2" l="1"/>
  <c r="F2321" i="2" l="1"/>
  <c r="F2322" i="2" l="1"/>
  <c r="F2323" i="2" l="1"/>
  <c r="F2324" i="2" l="1"/>
  <c r="F2325" i="2" l="1"/>
  <c r="F2326" i="2" l="1"/>
  <c r="F2327" i="2" l="1"/>
  <c r="F2328" i="2" l="1"/>
  <c r="F2329" i="2" l="1"/>
  <c r="F2330" i="2" l="1"/>
  <c r="F2331" i="2" l="1"/>
  <c r="F2332" i="2" l="1"/>
  <c r="F2333" i="2" l="1"/>
  <c r="F2334" i="2" l="1"/>
  <c r="F2335" i="2" l="1"/>
  <c r="F2336" i="2" l="1"/>
  <c r="F2337" i="2" l="1"/>
  <c r="F2338" i="2" l="1"/>
  <c r="F2339" i="2" l="1"/>
  <c r="F2340" i="2" l="1"/>
  <c r="F2341" i="2" l="1"/>
  <c r="F2342" i="2" l="1"/>
  <c r="F2343" i="2" l="1"/>
  <c r="F2344" i="2" l="1"/>
  <c r="F2345" i="2" l="1"/>
  <c r="F2346" i="2" l="1"/>
  <c r="F2347" i="2" l="1"/>
  <c r="F2348" i="2" l="1"/>
  <c r="F2349" i="2" l="1"/>
  <c r="F2350" i="2" l="1"/>
  <c r="F2351" i="2" l="1"/>
  <c r="F2352" i="2" l="1"/>
  <c r="F2353" i="2" l="1"/>
  <c r="F2354" i="2" l="1"/>
  <c r="F2355" i="2" l="1"/>
  <c r="F2356" i="2" l="1"/>
  <c r="F2357" i="2" l="1"/>
  <c r="F2358" i="2" l="1"/>
  <c r="F2359" i="2" l="1"/>
  <c r="F2360" i="2" l="1"/>
  <c r="F2361" i="2" l="1"/>
  <c r="F2362" i="2" l="1"/>
  <c r="F2363" i="2" l="1"/>
  <c r="F2364" i="2" l="1"/>
  <c r="F2365" i="2" l="1"/>
  <c r="F2366" i="2" l="1"/>
  <c r="F2367" i="2" l="1"/>
  <c r="F2368" i="2" l="1"/>
  <c r="F2369" i="2" l="1"/>
  <c r="F2370" i="2" l="1"/>
  <c r="F2371" i="2" l="1"/>
  <c r="F2372" i="2" l="1"/>
  <c r="F2373" i="2" l="1"/>
  <c r="F2374" i="2" l="1"/>
  <c r="F2375" i="2" l="1"/>
  <c r="F2376" i="2" l="1"/>
  <c r="F2377" i="2" l="1"/>
  <c r="F2378" i="2" l="1"/>
  <c r="F2379" i="2" l="1"/>
  <c r="F2380" i="2" l="1"/>
  <c r="F2381" i="2" l="1"/>
  <c r="F2382" i="2" l="1"/>
  <c r="F2383" i="2" l="1"/>
  <c r="F2384" i="2" l="1"/>
  <c r="F2385" i="2" l="1"/>
  <c r="F2386" i="2" l="1"/>
  <c r="F2387" i="2" l="1"/>
  <c r="F2388" i="2" l="1"/>
  <c r="F2389" i="2" l="1"/>
  <c r="F2390" i="2" l="1"/>
  <c r="F2391" i="2" l="1"/>
  <c r="F2392" i="2" l="1"/>
  <c r="F2393" i="2" l="1"/>
  <c r="F2394" i="2" l="1"/>
  <c r="F2395" i="2" l="1"/>
  <c r="F2396" i="2" l="1"/>
  <c r="F2397" i="2" l="1"/>
  <c r="F2398" i="2" l="1"/>
  <c r="F2399" i="2" l="1"/>
  <c r="F2400" i="2" l="1"/>
  <c r="F2401" i="2" l="1"/>
  <c r="F2402" i="2" l="1"/>
  <c r="F2403" i="2" l="1"/>
  <c r="F2404" i="2" l="1"/>
  <c r="F2405" i="2" l="1"/>
  <c r="F2406" i="2" l="1"/>
  <c r="F2407" i="2" l="1"/>
  <c r="F2408" i="2" l="1"/>
  <c r="F2409" i="2" l="1"/>
  <c r="F2410" i="2" l="1"/>
  <c r="F2411" i="2" l="1"/>
  <c r="F2412" i="2" l="1"/>
  <c r="F2413" i="2" l="1"/>
  <c r="F2414" i="2" l="1"/>
  <c r="F2415" i="2" l="1"/>
  <c r="F2416" i="2" l="1"/>
  <c r="F2417" i="2" l="1"/>
  <c r="F2418" i="2" l="1"/>
  <c r="F2419" i="2" l="1"/>
  <c r="F2420" i="2" l="1"/>
  <c r="F2421" i="2" l="1"/>
  <c r="F2422" i="2" l="1"/>
  <c r="F2423" i="2" l="1"/>
  <c r="F2424" i="2" l="1"/>
  <c r="F2425" i="2" l="1"/>
  <c r="F2426" i="2" l="1"/>
  <c r="F2427" i="2" l="1"/>
  <c r="F2428" i="2" l="1"/>
  <c r="F2429" i="2" l="1"/>
  <c r="F2430" i="2" l="1"/>
  <c r="F2431" i="2" l="1"/>
  <c r="F2432" i="2" l="1"/>
  <c r="F2433" i="2" l="1"/>
  <c r="F2434" i="2" l="1"/>
  <c r="F2435" i="2" l="1"/>
  <c r="F2436" i="2" l="1"/>
  <c r="F2437" i="2" l="1"/>
  <c r="F2438" i="2" l="1"/>
  <c r="F2439" i="2" l="1"/>
  <c r="F2440" i="2" l="1"/>
  <c r="F2441" i="2" l="1"/>
  <c r="F2442" i="2" l="1"/>
  <c r="F2443" i="2" l="1"/>
  <c r="F2444" i="2" l="1"/>
  <c r="F2445" i="2" l="1"/>
  <c r="F2446" i="2" l="1"/>
  <c r="F2447" i="2" l="1"/>
  <c r="F2448" i="2" l="1"/>
  <c r="F2449" i="2" l="1"/>
  <c r="F2450" i="2" l="1"/>
  <c r="F2451" i="2" l="1"/>
  <c r="F2452" i="2" l="1"/>
  <c r="F2453" i="2" l="1"/>
  <c r="F2454" i="2" l="1"/>
  <c r="F2455" i="2" l="1"/>
  <c r="F2456" i="2" l="1"/>
  <c r="F2457" i="2" l="1"/>
  <c r="F2458" i="2" l="1"/>
  <c r="F2459" i="2" l="1"/>
  <c r="F2460" i="2" l="1"/>
  <c r="F2461" i="2" l="1"/>
  <c r="F2462" i="2" l="1"/>
  <c r="F2463" i="2" l="1"/>
  <c r="F2464" i="2" l="1"/>
  <c r="F2465" i="2" l="1"/>
  <c r="F2466" i="2" l="1"/>
  <c r="F2467" i="2" l="1"/>
  <c r="F2468" i="2" l="1"/>
  <c r="F2469" i="2" l="1"/>
  <c r="F2470" i="2" l="1"/>
  <c r="F2471" i="2" l="1"/>
  <c r="F2472" i="2" l="1"/>
  <c r="F2473" i="2" l="1"/>
  <c r="F2474" i="2" l="1"/>
  <c r="F2475" i="2" l="1"/>
  <c r="F2476" i="2" l="1"/>
  <c r="F2477" i="2" l="1"/>
  <c r="F2478" i="2" l="1"/>
  <c r="F2479" i="2" l="1"/>
  <c r="F2480" i="2" l="1"/>
  <c r="F2481" i="2" l="1"/>
  <c r="F2482" i="2" l="1"/>
  <c r="F2483" i="2" l="1"/>
  <c r="F2484" i="2" l="1"/>
  <c r="F2485" i="2" l="1"/>
  <c r="F2486" i="2" l="1"/>
  <c r="F2487" i="2" l="1"/>
  <c r="F2488" i="2" l="1"/>
  <c r="F2489" i="2" l="1"/>
  <c r="F2490" i="2" l="1"/>
  <c r="F2491" i="2" l="1"/>
  <c r="F2492" i="2" l="1"/>
  <c r="F2493" i="2" l="1"/>
  <c r="F2494" i="2" l="1"/>
  <c r="F2495" i="2" l="1"/>
  <c r="F2496" i="2" l="1"/>
  <c r="F2497" i="2" l="1"/>
  <c r="F2498" i="2" l="1"/>
  <c r="F2499" i="2" l="1"/>
  <c r="F2500" i="2" l="1"/>
  <c r="F2501" i="2" l="1"/>
  <c r="F2502" i="2" l="1"/>
  <c r="F2503" i="2" l="1"/>
  <c r="F2504" i="2" l="1"/>
  <c r="F2505" i="2" l="1"/>
  <c r="F2506" i="2" l="1"/>
  <c r="F2507" i="2" l="1"/>
  <c r="F2508" i="2" l="1"/>
  <c r="F2509" i="2" l="1"/>
  <c r="F2510" i="2" l="1"/>
  <c r="F2511" i="2" l="1"/>
  <c r="F2512" i="2" l="1"/>
  <c r="F2513" i="2" l="1"/>
  <c r="F2514" i="2" l="1"/>
  <c r="F2515" i="2" l="1"/>
  <c r="F2516" i="2" l="1"/>
  <c r="F2517" i="2" l="1"/>
  <c r="F2518" i="2" l="1"/>
  <c r="F2519" i="2" l="1"/>
  <c r="F2520" i="2" l="1"/>
  <c r="F2521" i="2" l="1"/>
  <c r="F2522" i="2" l="1"/>
  <c r="F2523" i="2" l="1"/>
  <c r="F2524" i="2" l="1"/>
  <c r="F2525" i="2" l="1"/>
  <c r="F2526" i="2" l="1"/>
  <c r="F2527" i="2" l="1"/>
  <c r="F2528" i="2" l="1"/>
  <c r="F2529" i="2" l="1"/>
  <c r="F2530" i="2" l="1"/>
  <c r="F2531" i="2" l="1"/>
  <c r="F2532" i="2" l="1"/>
  <c r="F2533" i="2" l="1"/>
  <c r="F2534" i="2" l="1"/>
  <c r="F2535" i="2" l="1"/>
  <c r="F2536" i="2" l="1"/>
  <c r="F2537" i="2" l="1"/>
  <c r="F2538" i="2" l="1"/>
  <c r="F2539" i="2" l="1"/>
  <c r="F2540" i="2" l="1"/>
  <c r="F2541" i="2" l="1"/>
  <c r="F2542" i="2" l="1"/>
  <c r="F2543" i="2" l="1"/>
  <c r="F2544" i="2" l="1"/>
  <c r="F2545" i="2" l="1"/>
  <c r="F2546" i="2" l="1"/>
  <c r="F2547" i="2" l="1"/>
  <c r="F2548" i="2" l="1"/>
  <c r="F2549" i="2" l="1"/>
  <c r="F2550" i="2" l="1"/>
  <c r="F2551" i="2" l="1"/>
  <c r="F2552" i="2" l="1"/>
  <c r="F2553" i="2" l="1"/>
  <c r="F2554" i="2" l="1"/>
  <c r="F2555" i="2" l="1"/>
  <c r="F2556" i="2" l="1"/>
  <c r="F2557" i="2" l="1"/>
  <c r="F2558" i="2" l="1"/>
  <c r="F2559" i="2" l="1"/>
  <c r="F2560" i="2" l="1"/>
  <c r="F2561" i="2" l="1"/>
  <c r="F2562" i="2" l="1"/>
  <c r="F2563" i="2" l="1"/>
  <c r="F2564" i="2" l="1"/>
  <c r="F2565" i="2" l="1"/>
  <c r="F2566" i="2" l="1"/>
  <c r="F2567" i="2" l="1"/>
  <c r="F2568" i="2" l="1"/>
  <c r="F2569" i="2" l="1"/>
  <c r="F2570" i="2" l="1"/>
  <c r="F2571" i="2" l="1"/>
  <c r="F2572" i="2" l="1"/>
  <c r="F2573" i="2" l="1"/>
  <c r="F2574" i="2" l="1"/>
  <c r="F2575" i="2" l="1"/>
  <c r="F2576" i="2" l="1"/>
  <c r="F2577" i="2" l="1"/>
  <c r="F2578" i="2" l="1"/>
  <c r="F2579" i="2" l="1"/>
  <c r="F2580" i="2" l="1"/>
  <c r="F2581" i="2" l="1"/>
  <c r="F2582" i="2" l="1"/>
  <c r="F2583" i="2" l="1"/>
  <c r="F2584" i="2" l="1"/>
  <c r="F2585" i="2" l="1"/>
  <c r="F2586" i="2" l="1"/>
  <c r="F2587" i="2" l="1"/>
  <c r="F2588" i="2" l="1"/>
  <c r="F2589" i="2" l="1"/>
  <c r="F2590" i="2" l="1"/>
  <c r="F2591" i="2" l="1"/>
  <c r="F2592" i="2" l="1"/>
  <c r="F2593" i="2" l="1"/>
  <c r="F2594" i="2" l="1"/>
  <c r="F2595" i="2" l="1"/>
  <c r="F2596" i="2" l="1"/>
  <c r="F2597" i="2" l="1"/>
  <c r="F2598" i="2" l="1"/>
  <c r="F2599" i="2" l="1"/>
  <c r="F2600" i="2" l="1"/>
  <c r="F2601" i="2" l="1"/>
  <c r="F2602" i="2" l="1"/>
  <c r="F2603" i="2" l="1"/>
  <c r="F2604" i="2" l="1"/>
  <c r="F2605" i="2" l="1"/>
  <c r="F2606" i="2" l="1"/>
  <c r="F2607" i="2" l="1"/>
  <c r="F2608" i="2" l="1"/>
  <c r="F2609" i="2" l="1"/>
  <c r="F2610" i="2" l="1"/>
  <c r="F2611" i="2" l="1"/>
  <c r="F2612" i="2" l="1"/>
  <c r="F2613" i="2" l="1"/>
  <c r="F2614" i="2" l="1"/>
  <c r="F2615" i="2" l="1"/>
  <c r="F2616" i="2" l="1"/>
  <c r="F2617" i="2" l="1"/>
  <c r="F2618" i="2" l="1"/>
  <c r="F2619" i="2" l="1"/>
  <c r="F2620" i="2" l="1"/>
  <c r="F2621" i="2" l="1"/>
  <c r="F2622" i="2" l="1"/>
  <c r="F2623" i="2" l="1"/>
  <c r="F2624" i="2" l="1"/>
  <c r="F2625" i="2" l="1"/>
  <c r="F2626" i="2" l="1"/>
  <c r="F2627" i="2" l="1"/>
  <c r="F2628" i="2" l="1"/>
  <c r="F2629" i="2" l="1"/>
  <c r="F2630" i="2" l="1"/>
  <c r="F2631" i="2" l="1"/>
  <c r="F2632" i="2" l="1"/>
  <c r="F2633" i="2" l="1"/>
  <c r="F2634" i="2" l="1"/>
  <c r="F2635" i="2" l="1"/>
  <c r="F2636" i="2" l="1"/>
  <c r="F2637" i="2" l="1"/>
  <c r="F2638" i="2" l="1"/>
  <c r="F2639" i="2" l="1"/>
  <c r="F2640" i="2" l="1"/>
  <c r="F2641" i="2" l="1"/>
  <c r="F2642" i="2" l="1"/>
  <c r="F2643" i="2" l="1"/>
  <c r="F2644" i="2" l="1"/>
  <c r="F2645" i="2" l="1"/>
  <c r="F2646" i="2" l="1"/>
  <c r="F2647" i="2" l="1"/>
  <c r="F2648" i="2" l="1"/>
  <c r="F2649" i="2" l="1"/>
  <c r="F2650" i="2" l="1"/>
  <c r="F2651" i="2" l="1"/>
  <c r="F2652" i="2" l="1"/>
  <c r="F2653" i="2" l="1"/>
  <c r="F2654" i="2" l="1"/>
  <c r="F2655" i="2" l="1"/>
  <c r="F2656" i="2" l="1"/>
  <c r="F2657" i="2" l="1"/>
  <c r="F2658" i="2" l="1"/>
  <c r="F2659" i="2" l="1"/>
  <c r="F2660" i="2" l="1"/>
  <c r="F2661" i="2" l="1"/>
  <c r="F2662" i="2" l="1"/>
  <c r="F2663" i="2" l="1"/>
  <c r="F2664" i="2" l="1"/>
  <c r="F2665" i="2" l="1"/>
  <c r="F2666" i="2" l="1"/>
  <c r="F2667" i="2" l="1"/>
  <c r="F2668" i="2" l="1"/>
  <c r="F2669" i="2" l="1"/>
  <c r="F2670" i="2" l="1"/>
  <c r="F2671" i="2" l="1"/>
  <c r="F2672" i="2" l="1"/>
  <c r="F2673" i="2" l="1"/>
  <c r="F2674" i="2" l="1"/>
  <c r="F2675" i="2" l="1"/>
  <c r="F2676" i="2" l="1"/>
  <c r="F2677" i="2" l="1"/>
  <c r="F2678" i="2" l="1"/>
  <c r="F2679" i="2" l="1"/>
  <c r="F2680" i="2" l="1"/>
  <c r="F2681" i="2" l="1"/>
  <c r="F2682" i="2" l="1"/>
  <c r="F2683" i="2" l="1"/>
  <c r="F2684" i="2" l="1"/>
  <c r="F2685" i="2" l="1"/>
  <c r="F2686" i="2" l="1"/>
  <c r="F2687" i="2" l="1"/>
  <c r="F2688" i="2" l="1"/>
  <c r="F2689" i="2" l="1"/>
  <c r="F2690" i="2" l="1"/>
  <c r="F2691" i="2" l="1"/>
  <c r="F2692" i="2" l="1"/>
  <c r="F2693" i="2" l="1"/>
  <c r="F2694" i="2" l="1"/>
  <c r="F2695" i="2" l="1"/>
  <c r="F2696" i="2" l="1"/>
  <c r="F2697" i="2" l="1"/>
  <c r="F2698" i="2" l="1"/>
  <c r="F2699" i="2" l="1"/>
  <c r="F2700" i="2" l="1"/>
  <c r="F2701" i="2" l="1"/>
  <c r="F2702" i="2" l="1"/>
  <c r="F2703" i="2" l="1"/>
  <c r="F2704" i="2" l="1"/>
  <c r="F2705" i="2" l="1"/>
  <c r="F2706" i="2" l="1"/>
  <c r="F2707" i="2" l="1"/>
  <c r="F2708" i="2" l="1"/>
  <c r="F2709" i="2" l="1"/>
  <c r="F2710" i="2" l="1"/>
  <c r="F2711" i="2" l="1"/>
  <c r="F2712" i="2" l="1"/>
  <c r="F2713" i="2" l="1"/>
  <c r="F2714" i="2" l="1"/>
  <c r="F2715" i="2" l="1"/>
  <c r="F2716" i="2" l="1"/>
  <c r="F2717" i="2" l="1"/>
  <c r="F2718" i="2" l="1"/>
  <c r="F2719" i="2" l="1"/>
  <c r="F2720" i="2" l="1"/>
  <c r="F2721" i="2" l="1"/>
  <c r="F2722" i="2" l="1"/>
  <c r="F2723" i="2" l="1"/>
  <c r="F2724" i="2" l="1"/>
  <c r="F2725" i="2" l="1"/>
  <c r="F2726" i="2" l="1"/>
  <c r="F2727" i="2" l="1"/>
  <c r="F2728" i="2" l="1"/>
  <c r="F2729" i="2" l="1"/>
  <c r="F2730" i="2" l="1"/>
  <c r="F2731" i="2" l="1"/>
  <c r="F2732" i="2" l="1"/>
  <c r="F2733" i="2" l="1"/>
  <c r="F2734" i="2" l="1"/>
  <c r="F2735" i="2" l="1"/>
  <c r="F2736" i="2" l="1"/>
  <c r="F2737" i="2" l="1"/>
  <c r="F2738" i="2" l="1"/>
  <c r="F2739" i="2" l="1"/>
  <c r="F2740" i="2" l="1"/>
  <c r="F2741" i="2" l="1"/>
  <c r="F2742" i="2" l="1"/>
  <c r="F2743" i="2" l="1"/>
  <c r="F2744" i="2" l="1"/>
  <c r="F2745" i="2" l="1"/>
  <c r="F2746" i="2" l="1"/>
  <c r="F2747" i="2" l="1"/>
  <c r="F2748" i="2" l="1"/>
  <c r="F2749" i="2" l="1"/>
  <c r="F2750" i="2" l="1"/>
  <c r="F2751" i="2" l="1"/>
  <c r="F2752" i="2" l="1"/>
  <c r="F2753" i="2" l="1"/>
  <c r="F2754" i="2" l="1"/>
  <c r="F2755" i="2" l="1"/>
  <c r="F2756" i="2" l="1"/>
  <c r="F2757" i="2" l="1"/>
  <c r="F2758" i="2" l="1"/>
  <c r="F2759" i="2" l="1"/>
  <c r="F2760" i="2" l="1"/>
  <c r="F2761" i="2" l="1"/>
  <c r="F2762" i="2" l="1"/>
  <c r="F2763" i="2" l="1"/>
  <c r="F2764" i="2" l="1"/>
  <c r="F2765" i="2" l="1"/>
  <c r="F2766" i="2" l="1"/>
  <c r="F2767" i="2" l="1"/>
  <c r="F2768" i="2" l="1"/>
  <c r="F2769" i="2" l="1"/>
  <c r="F2770" i="2" l="1"/>
  <c r="F2771" i="2" l="1"/>
  <c r="F2772" i="2" l="1"/>
  <c r="F2773" i="2" l="1"/>
  <c r="F2774" i="2" l="1"/>
  <c r="F2775" i="2" l="1"/>
  <c r="F2776" i="2" l="1"/>
  <c r="F2777" i="2" l="1"/>
  <c r="F2778" i="2" l="1"/>
  <c r="F2779" i="2" l="1"/>
  <c r="F2780" i="2" l="1"/>
  <c r="F2781" i="2" l="1"/>
  <c r="F2782" i="2" l="1"/>
  <c r="F2783" i="2" l="1"/>
  <c r="F2784" i="2" l="1"/>
  <c r="F2785" i="2" l="1"/>
  <c r="F2786" i="2" l="1"/>
  <c r="F2787" i="2" l="1"/>
  <c r="F2788" i="2" l="1"/>
  <c r="F2789" i="2" l="1"/>
  <c r="F2790" i="2" l="1"/>
  <c r="F2791" i="2" l="1"/>
  <c r="F2792" i="2" l="1"/>
  <c r="F2793" i="2" l="1"/>
  <c r="F2794" i="2" l="1"/>
  <c r="F2795" i="2" l="1"/>
  <c r="F2796" i="2" l="1"/>
  <c r="F2797" i="2" l="1"/>
  <c r="F2798" i="2" l="1"/>
  <c r="F2799" i="2" l="1"/>
  <c r="F2800" i="2" l="1"/>
  <c r="F2801" i="2" l="1"/>
  <c r="F2802" i="2" l="1"/>
  <c r="F2803" i="2" l="1"/>
  <c r="F2804" i="2" l="1"/>
  <c r="F2805" i="2" l="1"/>
  <c r="F2806" i="2" l="1"/>
  <c r="F2807" i="2" l="1"/>
  <c r="F2808" i="2" l="1"/>
  <c r="F2809" i="2" l="1"/>
  <c r="F2810" i="2" l="1"/>
  <c r="F2811" i="2" l="1"/>
  <c r="F2812" i="2" l="1"/>
  <c r="F2813" i="2" l="1"/>
  <c r="F2814" i="2" l="1"/>
  <c r="F2815" i="2" l="1"/>
  <c r="F2816" i="2" l="1"/>
  <c r="F2817" i="2" l="1"/>
  <c r="F2818" i="2" l="1"/>
  <c r="F2819" i="2" l="1"/>
  <c r="F2820" i="2" l="1"/>
  <c r="F2821" i="2" l="1"/>
  <c r="F2822" i="2" l="1"/>
  <c r="F2823" i="2" l="1"/>
  <c r="F2824" i="2" l="1"/>
  <c r="F2825" i="2" l="1"/>
  <c r="F2826" i="2" l="1"/>
  <c r="F2827" i="2" l="1"/>
  <c r="F2828" i="2" l="1"/>
  <c r="F2829" i="2" l="1"/>
  <c r="F2830" i="2" l="1"/>
  <c r="F2831" i="2" l="1"/>
  <c r="F2832" i="2" l="1"/>
  <c r="F2833" i="2" l="1"/>
  <c r="F2834" i="2" l="1"/>
  <c r="F2835" i="2" l="1"/>
  <c r="F2836" i="2" l="1"/>
  <c r="F2837" i="2" l="1"/>
  <c r="F2838" i="2" l="1"/>
  <c r="F2839" i="2" l="1"/>
  <c r="F2840" i="2" l="1"/>
  <c r="F2841" i="2" l="1"/>
  <c r="F2842" i="2" l="1"/>
  <c r="F2843" i="2" l="1"/>
  <c r="F2844" i="2" l="1"/>
  <c r="F2845" i="2" l="1"/>
  <c r="F2846" i="2" l="1"/>
  <c r="F2847" i="2" l="1"/>
  <c r="F2848" i="2" l="1"/>
  <c r="F2849" i="2" l="1"/>
  <c r="F2850" i="2" l="1"/>
  <c r="F2851" i="2" l="1"/>
  <c r="F2852" i="2" l="1"/>
  <c r="F2853" i="2" l="1"/>
  <c r="F2854" i="2" l="1"/>
  <c r="F2855" i="2" l="1"/>
  <c r="F2856" i="2" l="1"/>
  <c r="F2857" i="2" l="1"/>
  <c r="F2858" i="2" l="1"/>
  <c r="F2859" i="2" l="1"/>
  <c r="F2860" i="2" l="1"/>
  <c r="F2861" i="2" l="1"/>
  <c r="F2862" i="2" l="1"/>
  <c r="F2863" i="2" l="1"/>
  <c r="F2864" i="2" l="1"/>
  <c r="F2865" i="2" l="1"/>
  <c r="F2866" i="2" l="1"/>
  <c r="F2867" i="2" l="1"/>
  <c r="F2868" i="2" l="1"/>
  <c r="F2869" i="2" l="1"/>
  <c r="F2870" i="2" l="1"/>
  <c r="F2871" i="2" l="1"/>
  <c r="F2872" i="2" l="1"/>
  <c r="F2873" i="2" l="1"/>
  <c r="F2874" i="2" l="1"/>
  <c r="F2875" i="2" l="1"/>
  <c r="F2876" i="2" l="1"/>
  <c r="F2877" i="2" l="1"/>
  <c r="F2878" i="2" l="1"/>
  <c r="F2879" i="2" l="1"/>
  <c r="F2880" i="2" l="1"/>
  <c r="F2881" i="2" l="1"/>
  <c r="F2882" i="2" l="1"/>
  <c r="F2883" i="2" l="1"/>
  <c r="F2884" i="2" l="1"/>
  <c r="F2885" i="2" l="1"/>
  <c r="F2886" i="2" l="1"/>
  <c r="F2887" i="2" l="1"/>
  <c r="F2888" i="2" l="1"/>
  <c r="F2889" i="2" l="1"/>
  <c r="F2890" i="2" l="1"/>
  <c r="F2891" i="2" l="1"/>
  <c r="F2892" i="2" l="1"/>
  <c r="F2893" i="2" l="1"/>
  <c r="F2894" i="2" l="1"/>
  <c r="F2895" i="2" l="1"/>
  <c r="F2896" i="2" l="1"/>
  <c r="F2897" i="2" l="1"/>
  <c r="F2898" i="2" l="1"/>
  <c r="F2899" i="2" l="1"/>
  <c r="F2900" i="2" l="1"/>
  <c r="F2901" i="2" l="1"/>
  <c r="F2902" i="2" l="1"/>
  <c r="F2903" i="2" l="1"/>
  <c r="F2904" i="2" l="1"/>
  <c r="F2905" i="2" l="1"/>
  <c r="F2906" i="2" l="1"/>
  <c r="F2907" i="2" l="1"/>
  <c r="F2908" i="2" l="1"/>
  <c r="F2909" i="2" l="1"/>
  <c r="F2910" i="2" l="1"/>
  <c r="F2911" i="2" l="1"/>
  <c r="F2912" i="2" l="1"/>
  <c r="F2913" i="2" l="1"/>
  <c r="F2914" i="2" l="1"/>
  <c r="F2915" i="2" l="1"/>
  <c r="F2916" i="2" l="1"/>
  <c r="F2917" i="2" l="1"/>
  <c r="F2918" i="2" l="1"/>
  <c r="F2919" i="2" l="1"/>
  <c r="F2920" i="2" l="1"/>
  <c r="F2921" i="2" l="1"/>
  <c r="F2922" i="2" l="1"/>
  <c r="F2923" i="2" l="1"/>
  <c r="F2924" i="2" l="1"/>
  <c r="F2925" i="2" l="1"/>
  <c r="F2926" i="2" l="1"/>
  <c r="F2927" i="2" l="1"/>
  <c r="F2928" i="2" l="1"/>
  <c r="F2929" i="2" l="1"/>
  <c r="F2930" i="2" l="1"/>
  <c r="F2931" i="2" l="1"/>
  <c r="F2932" i="2" l="1"/>
  <c r="F2933" i="2" l="1"/>
  <c r="F2934" i="2" l="1"/>
  <c r="F2935" i="2" l="1"/>
  <c r="F2936" i="2" l="1"/>
  <c r="F2937" i="2" l="1"/>
  <c r="F2938" i="2" l="1"/>
  <c r="F2939" i="2" l="1"/>
  <c r="F2940" i="2" l="1"/>
  <c r="F2941" i="2" l="1"/>
  <c r="F2942" i="2" l="1"/>
  <c r="F2943" i="2" l="1"/>
  <c r="F2944" i="2" l="1"/>
  <c r="F2945" i="2" l="1"/>
  <c r="F2946" i="2" l="1"/>
  <c r="F2947" i="2" l="1"/>
  <c r="F2948" i="2" l="1"/>
  <c r="F2949" i="2" l="1"/>
  <c r="F2950" i="2" l="1"/>
  <c r="F2951" i="2" l="1"/>
  <c r="F2952" i="2" l="1"/>
  <c r="F2953" i="2" l="1"/>
  <c r="F2954" i="2" l="1"/>
  <c r="F2955" i="2" l="1"/>
  <c r="F2956" i="2" l="1"/>
  <c r="F2957" i="2" l="1"/>
  <c r="F2958" i="2" l="1"/>
  <c r="F2959" i="2" l="1"/>
  <c r="F2960" i="2" l="1"/>
  <c r="F2961" i="2" l="1"/>
  <c r="F2962" i="2" l="1"/>
  <c r="F2963" i="2" l="1"/>
  <c r="F2964" i="2" l="1"/>
  <c r="F2965" i="2" l="1"/>
  <c r="F2966" i="2" l="1"/>
  <c r="F2967" i="2" l="1"/>
  <c r="F2968" i="2" l="1"/>
  <c r="F2969" i="2" l="1"/>
  <c r="F2970" i="2" l="1"/>
  <c r="F2971" i="2" l="1"/>
  <c r="F2972" i="2" l="1"/>
  <c r="F2973" i="2" l="1"/>
  <c r="F2974" i="2" l="1"/>
  <c r="F2975" i="2" l="1"/>
  <c r="F2976" i="2" l="1"/>
  <c r="F2977" i="2" l="1"/>
  <c r="F2978" i="2" l="1"/>
  <c r="F2979" i="2" l="1"/>
  <c r="F2980" i="2" l="1"/>
  <c r="F2981" i="2" l="1"/>
  <c r="F2982" i="2" l="1"/>
  <c r="F2983" i="2" l="1"/>
  <c r="F2984" i="2" l="1"/>
  <c r="F2985" i="2" l="1"/>
  <c r="F2986" i="2" l="1"/>
  <c r="F2987" i="2" l="1"/>
  <c r="F2988" i="2" l="1"/>
  <c r="F2989" i="2" l="1"/>
  <c r="F2990" i="2" l="1"/>
  <c r="F2991" i="2" l="1"/>
  <c r="F2992" i="2" l="1"/>
  <c r="F2993" i="2" l="1"/>
  <c r="F2994" i="2" l="1"/>
  <c r="F2995" i="2" l="1"/>
  <c r="F2996" i="2" l="1"/>
  <c r="F2997" i="2" l="1"/>
  <c r="F2998" i="2" l="1"/>
  <c r="F2999" i="2" l="1"/>
  <c r="F3000" i="2" l="1"/>
  <c r="F3001" i="2" l="1"/>
  <c r="F3002" i="2" l="1"/>
  <c r="F3003" i="2" l="1"/>
  <c r="F3004" i="2" l="1"/>
  <c r="F3005" i="2" l="1"/>
  <c r="F3006" i="2" l="1"/>
  <c r="F3007" i="2" l="1"/>
  <c r="F3008" i="2" l="1"/>
  <c r="F3009" i="2" l="1"/>
  <c r="F3010" i="2" l="1"/>
  <c r="F3011" i="2" l="1"/>
  <c r="F3012" i="2" l="1"/>
  <c r="F3013" i="2" l="1"/>
  <c r="F3014" i="2" l="1"/>
  <c r="F3015" i="2" l="1"/>
  <c r="F3016" i="2" l="1"/>
  <c r="F3017" i="2" l="1"/>
  <c r="F3018" i="2" l="1"/>
  <c r="F3019" i="2" l="1"/>
  <c r="F3020" i="2" l="1"/>
  <c r="F3021" i="2" l="1"/>
  <c r="F3022" i="2" l="1"/>
  <c r="F3023" i="2" l="1"/>
  <c r="F3024" i="2" l="1"/>
  <c r="F3025" i="2" l="1"/>
  <c r="F3026" i="2" l="1"/>
  <c r="F3027" i="2" l="1"/>
  <c r="F3028" i="2" l="1"/>
  <c r="F3029" i="2" l="1"/>
  <c r="F3030" i="2" l="1"/>
  <c r="F3031" i="2" l="1"/>
  <c r="F3032" i="2" l="1"/>
  <c r="F3033" i="2" l="1"/>
  <c r="F3034" i="2" l="1"/>
  <c r="F3035" i="2" l="1"/>
  <c r="F3036" i="2" l="1"/>
  <c r="F3037" i="2" l="1"/>
  <c r="F3038" i="2" l="1"/>
  <c r="F3039" i="2" l="1"/>
  <c r="F3040" i="2" l="1"/>
  <c r="F3041" i="2" l="1"/>
  <c r="F3042" i="2" l="1"/>
  <c r="F3043" i="2" l="1"/>
  <c r="F3044" i="2" l="1"/>
  <c r="F3045" i="2" l="1"/>
  <c r="F3046" i="2" l="1"/>
  <c r="F3047" i="2" l="1"/>
  <c r="F3048" i="2" l="1"/>
  <c r="F3049" i="2" l="1"/>
  <c r="F3050" i="2" l="1"/>
  <c r="F3051" i="2" l="1"/>
  <c r="F3052" i="2" l="1"/>
  <c r="F3053" i="2" l="1"/>
  <c r="F3054" i="2" l="1"/>
  <c r="F3055" i="2" l="1"/>
  <c r="F3056" i="2" l="1"/>
  <c r="F3057" i="2" l="1"/>
  <c r="F3058" i="2" l="1"/>
  <c r="F3059" i="2" l="1"/>
  <c r="F3060" i="2" l="1"/>
  <c r="F3061" i="2" l="1"/>
  <c r="F3062" i="2" l="1"/>
  <c r="F3063" i="2" l="1"/>
  <c r="F3064" i="2" l="1"/>
  <c r="F3065" i="2" l="1"/>
  <c r="F3066" i="2" l="1"/>
  <c r="F3067" i="2" l="1"/>
  <c r="F3068" i="2" l="1"/>
  <c r="F3069" i="2" l="1"/>
  <c r="F3070" i="2" l="1"/>
  <c r="F3071" i="2" l="1"/>
  <c r="F3072" i="2" l="1"/>
  <c r="F3073" i="2" l="1"/>
  <c r="F3074" i="2" l="1"/>
  <c r="F3075" i="2" l="1"/>
  <c r="F3076" i="2" l="1"/>
  <c r="F3077" i="2" l="1"/>
  <c r="F3078" i="2" l="1"/>
  <c r="F3079" i="2" l="1"/>
  <c r="F3080" i="2" l="1"/>
  <c r="F3081" i="2" l="1"/>
  <c r="F3082" i="2" l="1"/>
  <c r="F3083" i="2" l="1"/>
  <c r="F3084" i="2" l="1"/>
  <c r="F3085" i="2" l="1"/>
  <c r="F3086" i="2" l="1"/>
  <c r="F3087" i="2" l="1"/>
  <c r="F3088" i="2" l="1"/>
  <c r="F3089" i="2" l="1"/>
  <c r="F3090" i="2" l="1"/>
  <c r="F3091" i="2" l="1"/>
  <c r="F3092" i="2" l="1"/>
  <c r="F3093" i="2" l="1"/>
  <c r="F3094" i="2" l="1"/>
  <c r="F3095" i="2" l="1"/>
  <c r="F3096" i="2" l="1"/>
  <c r="F3097" i="2" l="1"/>
  <c r="F3098" i="2" l="1"/>
  <c r="F3099" i="2" l="1"/>
  <c r="F3100" i="2" l="1"/>
  <c r="F3101" i="2" l="1"/>
  <c r="F3102" i="2" l="1"/>
  <c r="F3103" i="2" l="1"/>
  <c r="F3104" i="2" l="1"/>
  <c r="F3105" i="2" l="1"/>
  <c r="F3106" i="2" l="1"/>
  <c r="F3107" i="2" l="1"/>
  <c r="F3108" i="2" l="1"/>
  <c r="F3109" i="2" l="1"/>
  <c r="F3110" i="2" l="1"/>
  <c r="F3111" i="2" l="1"/>
  <c r="F3112" i="2" l="1"/>
  <c r="F3113" i="2" l="1"/>
  <c r="F3114" i="2" l="1"/>
  <c r="F3115" i="2" l="1"/>
  <c r="F3116" i="2" l="1"/>
  <c r="F3117" i="2" l="1"/>
  <c r="F3118" i="2" l="1"/>
  <c r="F3119" i="2" l="1"/>
  <c r="F3120" i="2" l="1"/>
  <c r="F3121" i="2" l="1"/>
  <c r="F3122" i="2" l="1"/>
  <c r="F3123" i="2" l="1"/>
  <c r="F3124" i="2" l="1"/>
  <c r="F3125" i="2" l="1"/>
  <c r="F3126" i="2" l="1"/>
  <c r="F3127" i="2" l="1"/>
  <c r="F3128" i="2" l="1"/>
  <c r="F3129" i="2" l="1"/>
  <c r="F3130" i="2" l="1"/>
  <c r="F3131" i="2" l="1"/>
  <c r="F3132" i="2" l="1"/>
  <c r="F3133" i="2" s="1"/>
  <c r="AB3133" i="1"/>
</calcChain>
</file>

<file path=xl/sharedStrings.xml><?xml version="1.0" encoding="utf-8"?>
<sst xmlns="http://schemas.openxmlformats.org/spreadsheetml/2006/main" count="1534" uniqueCount="70">
  <si>
    <t>asset_rebalancing_0</t>
  </si>
  <si>
    <t>date_base</t>
  </si>
  <si>
    <t>date_pred</t>
  </si>
  <si>
    <t>iiindex_today</t>
  </si>
  <si>
    <t>iindex_real</t>
  </si>
  <si>
    <t>index_pred_0</t>
  </si>
  <si>
    <t>loss_profits_0</t>
  </si>
  <si>
    <t>std</t>
  </si>
  <si>
    <t>accuracy</t>
  </si>
  <si>
    <t xml:space="preserve"> down accuracy</t>
  </si>
  <si>
    <t xml:space="preserve"> acc with interval</t>
  </si>
  <si>
    <t xml:space="preserve"> ensemble</t>
  </si>
  <si>
    <t xml:space="preserve"> gradual</t>
  </si>
  <si>
    <t xml:space="preserve"> RRL</t>
  </si>
  <si>
    <t xml:space="preserve"> kelly</t>
  </si>
  <si>
    <t xml:space="preserve"> time steps</t>
  </si>
  <si>
    <t xml:space="preserve"> interval</t>
  </si>
  <si>
    <t xml:space="preserve"> layers</t>
  </si>
  <si>
    <t xml:space="preserve"> hidden_size</t>
  </si>
  <si>
    <t>True_260</t>
  </si>
  <si>
    <t>True_0</t>
  </si>
  <si>
    <t>True_1_1</t>
  </si>
  <si>
    <t xml:space="preserve"> avg_profit</t>
  </si>
  <si>
    <t xml:space="preserve"> avg_loss</t>
  </si>
  <si>
    <t xml:space="preserve"> max_profit</t>
  </si>
  <si>
    <t xml:space="preserve"> max_loss</t>
  </si>
  <si>
    <t xml:space="preserve"> kelly_rate</t>
  </si>
  <si>
    <t>month</t>
  </si>
  <si>
    <t>year</t>
  </si>
  <si>
    <t>시가</t>
  </si>
  <si>
    <t>고가</t>
  </si>
  <si>
    <t>저가</t>
  </si>
  <si>
    <t>종가</t>
  </si>
  <si>
    <t>손절 -3</t>
  </si>
  <si>
    <t>누적손익</t>
  </si>
  <si>
    <t>leverage</t>
  </si>
  <si>
    <t>invest rate</t>
  </si>
  <si>
    <t>평균이익</t>
    <phoneticPr fontId="18" type="noConversion"/>
  </si>
  <si>
    <t>평균손실</t>
    <phoneticPr fontId="18" type="noConversion"/>
  </si>
  <si>
    <t>고점대비하락폭</t>
    <phoneticPr fontId="18" type="noConversion"/>
  </si>
  <si>
    <t>평균 : iiindex_today</t>
  </si>
  <si>
    <t>행 레이블</t>
  </si>
  <si>
    <t>총합계</t>
  </si>
  <si>
    <t>년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</si>
  <si>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</si>
  <si>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</si>
  <si>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</si>
  <si>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월</t>
    <phoneticPr fontId="18" type="noConversion"/>
  </si>
  <si>
    <t>수율</t>
    <phoneticPr fontId="18" type="noConversion"/>
  </si>
  <si>
    <t xml:space="preserve">        # reinforce already trained model to increase kelly rate</t>
  </si>
  <si>
    <t xml:space="preserve">        if config.kelly:</t>
  </si>
  <si>
    <t xml:space="preserve">            config.shuffle = True</t>
  </si>
  <si>
    <t xml:space="preserve">            config.alpha = 1</t>
  </si>
  <si>
    <t xml:space="preserve">            config.beta = 0</t>
  </si>
  <si>
    <t xml:space="preserve">            model.train(M2M, train_data2, config)</t>
  </si>
  <si>
    <t xml:space="preserve">            # reinforce the model with kelly</t>
  </si>
  <si>
    <t xml:space="preserve">            config.shuffle = False</t>
  </si>
  <si>
    <t xml:space="preserve">            config.alpha = 0</t>
  </si>
  <si>
    <t xml:space="preserve">            config.beta = 1</t>
  </si>
  <si>
    <t>batch-size</t>
    <phoneticPr fontId="18" type="noConversion"/>
  </si>
  <si>
    <t>iteration</t>
    <phoneticPr fontId="18" type="noConversion"/>
  </si>
  <si>
    <t>500-100</t>
    <phoneticPr fontId="18" type="noConversion"/>
  </si>
  <si>
    <t>통합1</t>
    <phoneticPr fontId="18" type="noConversion"/>
  </si>
  <si>
    <t>통합2</t>
    <phoneticPr fontId="18" type="noConversion"/>
  </si>
  <si>
    <t/>
  </si>
  <si>
    <t>통합3</t>
  </si>
  <si>
    <t>통합4</t>
  </si>
  <si>
    <t>평균</t>
  </si>
  <si>
    <t>평균</t>
    <phoneticPr fontId="18" type="noConversion"/>
  </si>
  <si>
    <t>합계 :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</si>
</sst>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670.944678587963" createdVersion="6" refreshedVersion="6" minRefreshableVersion="3" recordCount="3131">
  <cacheSource type="worksheet">
    <worksheetSource ref="A1:D3132" sheet="Sheet1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iiindex_today" numFmtId="0">
      <sharedItems containsSemiMixedTypes="0" containsString="0" containsNumber="1" minValue="124.4" maxValue="337.95"/>
    </cacheField>
    <cacheField name="평균" numFmtId="0">
      <sharedItems containsSemiMixedTypes="0" containsString="0" containsNumber="1" minValue="-3" maxValue="13.5500030513183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1">
  <r>
    <x v="0"/>
    <x v="0"/>
    <n v="201.9"/>
    <n v="0"/>
  </r>
  <r>
    <x v="0"/>
    <x v="0"/>
    <n v="202.35"/>
    <n v="0.85000305181834623"/>
  </r>
  <r>
    <x v="0"/>
    <x v="0"/>
    <n v="202.2"/>
    <n v="2.0249999999999901"/>
  </r>
  <r>
    <x v="0"/>
    <x v="0"/>
    <n v="198.35"/>
    <n v="-1.7124992370605501"/>
  </r>
  <r>
    <x v="0"/>
    <x v="0"/>
    <n v="196"/>
    <n v="-0.52500305175781004"/>
  </r>
  <r>
    <x v="0"/>
    <x v="0"/>
    <n v="193.35"/>
    <n v="-6.0542487689829727E-11"/>
  </r>
  <r>
    <x v="0"/>
    <x v="0"/>
    <n v="193.3"/>
    <n v="0.22500000000000425"/>
  </r>
  <r>
    <x v="0"/>
    <x v="0"/>
    <n v="192.45"/>
    <n v="-0.24999542236328498"/>
  </r>
  <r>
    <x v="0"/>
    <x v="0"/>
    <n v="190.4"/>
    <n v="-0.55000152593944751"/>
  </r>
  <r>
    <x v="0"/>
    <x v="0"/>
    <n v="193.2"/>
    <n v="-1.3000000000000076"/>
  </r>
  <r>
    <x v="0"/>
    <x v="0"/>
    <n v="195.2"/>
    <n v="-3.0045410603918299E-15"/>
  </r>
  <r>
    <x v="0"/>
    <x v="0"/>
    <n v="195.5"/>
    <n v="7.4996948121093754E-2"/>
  </r>
  <r>
    <x v="0"/>
    <x v="0"/>
    <n v="194.75"/>
    <n v="0.55000610352343737"/>
  </r>
  <r>
    <x v="0"/>
    <x v="0"/>
    <n v="193.05"/>
    <n v="0.82500152593944998"/>
  </r>
  <r>
    <x v="0"/>
    <x v="0"/>
    <n v="192.85"/>
    <n v="-2.4"/>
  </r>
  <r>
    <x v="0"/>
    <x v="0"/>
    <n v="191.4"/>
    <n v="-0.60000305181834623"/>
  </r>
  <r>
    <x v="0"/>
    <x v="0"/>
    <n v="190.95"/>
    <n v="0.85000305181836722"/>
  </r>
  <r>
    <x v="0"/>
    <x v="0"/>
    <n v="192.85"/>
    <n v="-2.2999908447949351"/>
  </r>
  <r>
    <x v="0"/>
    <x v="0"/>
    <n v="195.7"/>
    <n v="-7.8167750050539553E-12"/>
  </r>
  <r>
    <x v="0"/>
    <x v="0"/>
    <n v="194"/>
    <n v="-0.72500152593945244"/>
  </r>
  <r>
    <x v="0"/>
    <x v="0"/>
    <n v="193.4"/>
    <n v="1.2999969481816351"/>
  </r>
  <r>
    <x v="0"/>
    <x v="0"/>
    <n v="191.95"/>
    <n v="0"/>
  </r>
  <r>
    <x v="0"/>
    <x v="0"/>
    <n v="193.55"/>
    <n v="2.4980018054066022E-15"/>
  </r>
  <r>
    <x v="1"/>
    <x v="0"/>
    <n v="192.3"/>
    <n v="-1.1249984741816275"/>
  </r>
  <r>
    <x v="1"/>
    <x v="0"/>
    <n v="195"/>
    <n v="-3"/>
  </r>
  <r>
    <x v="1"/>
    <x v="0"/>
    <n v="198.35"/>
    <n v="-0.27499694812109499"/>
  </r>
  <r>
    <x v="1"/>
    <x v="0"/>
    <n v="199.25"/>
    <n v="-0.42500610352344131"/>
  </r>
  <r>
    <x v="1"/>
    <x v="0"/>
    <n v="200.4"/>
    <n v="1.7578153421501699E-9"/>
  </r>
  <r>
    <x v="1"/>
    <x v="0"/>
    <n v="200.3"/>
    <n v="-0.54999847406054747"/>
  </r>
  <r>
    <x v="1"/>
    <x v="0"/>
    <n v="199.6"/>
    <n v="4.9999999999998573E-2"/>
  </r>
  <r>
    <x v="1"/>
    <x v="0"/>
    <n v="198.05"/>
    <n v="-0.29999694818165751"/>
  </r>
  <r>
    <x v="1"/>
    <x v="0"/>
    <n v="197.5"/>
    <n v="-1.2109246938507567E-10"/>
  </r>
  <r>
    <x v="1"/>
    <x v="0"/>
    <n v="200"/>
    <n v="-0.47500152581836341"/>
  </r>
  <r>
    <x v="1"/>
    <x v="0"/>
    <n v="202.3"/>
    <n v="0.24999389636329775"/>
  </r>
  <r>
    <x v="1"/>
    <x v="0"/>
    <n v="202.15"/>
    <n v="-1.2490009027033011E-15"/>
  </r>
  <r>
    <x v="1"/>
    <x v="0"/>
    <n v="202.15"/>
    <n v="0.6500000000000038"/>
  </r>
  <r>
    <x v="1"/>
    <x v="0"/>
    <n v="202.8"/>
    <n v="-6.0546748170686726E-11"/>
  </r>
  <r>
    <x v="1"/>
    <x v="0"/>
    <n v="203.3"/>
    <n v="1.2109660149639545E-10"/>
  </r>
  <r>
    <x v="1"/>
    <x v="0"/>
    <n v="203.4"/>
    <n v="6.8362482341655095E-11"/>
  </r>
  <r>
    <x v="1"/>
    <x v="0"/>
    <n v="205.05"/>
    <n v="0.12499694812109924"/>
  </r>
  <r>
    <x v="1"/>
    <x v="0"/>
    <n v="204.8"/>
    <n v="6.0546874805500472E-11"/>
  </r>
  <r>
    <x v="1"/>
    <x v="0"/>
    <n v="204.8"/>
    <n v="-0.97500000000000253"/>
  </r>
  <r>
    <x v="1"/>
    <x v="0"/>
    <n v="195.5"/>
    <n v="2.1999908447949128"/>
  </r>
  <r>
    <x v="2"/>
    <x v="0"/>
    <n v="195.5"/>
    <n v="2.1999999999999851"/>
  </r>
  <r>
    <x v="2"/>
    <x v="0"/>
    <n v="196.45"/>
    <n v="0.75"/>
  </r>
  <r>
    <x v="2"/>
    <x v="0"/>
    <n v="196"/>
    <n v="-3"/>
  </r>
  <r>
    <x v="2"/>
    <x v="0"/>
    <n v="193.35"/>
    <n v="-2.2500030518183647"/>
  </r>
  <r>
    <x v="2"/>
    <x v="0"/>
    <n v="197.4"/>
    <n v="0.15000610363672701"/>
  </r>
  <r>
    <x v="2"/>
    <x v="0"/>
    <n v="196.45"/>
    <n v="0.22500000000000503"/>
  </r>
  <r>
    <x v="2"/>
    <x v="0"/>
    <n v="198.2"/>
    <n v="0.84999999999999498"/>
  </r>
  <r>
    <x v="2"/>
    <x v="0"/>
    <n v="198.2"/>
    <n v="-0.45000305163672705"/>
  </r>
  <r>
    <x v="2"/>
    <x v="0"/>
    <n v="199.1"/>
    <n v="0.55000305181835896"/>
  </r>
  <r>
    <x v="2"/>
    <x v="0"/>
    <n v="195.05"/>
    <n v="-0.55000305181835896"/>
  </r>
  <r>
    <x v="2"/>
    <x v="0"/>
    <n v="196.2"/>
    <n v="-1.449993896363285"/>
  </r>
  <r>
    <x v="2"/>
    <x v="0"/>
    <n v="197.45"/>
    <n v="-7.8167750050539553E-12"/>
  </r>
  <r>
    <x v="2"/>
    <x v="0"/>
    <n v="196.8"/>
    <n v="6.8364980343460502E-11"/>
  </r>
  <r>
    <x v="2"/>
    <x v="0"/>
    <n v="199.4"/>
    <n v="-6.0542501567617535E-11"/>
  </r>
  <r>
    <x v="2"/>
    <x v="0"/>
    <n v="199.75"/>
    <n v="0.52499847418163503"/>
  </r>
  <r>
    <x v="2"/>
    <x v="0"/>
    <n v="201.15"/>
    <n v="0.84999389636329403"/>
  </r>
  <r>
    <x v="2"/>
    <x v="0"/>
    <n v="200.65"/>
    <n v="0.17499999999999552"/>
  </r>
  <r>
    <x v="2"/>
    <x v="0"/>
    <n v="200.75"/>
    <n v="0.22499999999999701"/>
  </r>
  <r>
    <x v="2"/>
    <x v="0"/>
    <n v="200.2"/>
    <n v="-0.64999847418165746"/>
  </r>
  <r>
    <x v="2"/>
    <x v="0"/>
    <n v="200.7"/>
    <n v="-1.8000061036367074"/>
  </r>
  <r>
    <x v="2"/>
    <x v="0"/>
    <n v="198.55"/>
    <n v="-1.100003051878905"/>
  </r>
  <r>
    <x v="2"/>
    <x v="0"/>
    <n v="201.45"/>
    <n v="0.52500305163670757"/>
  </r>
  <r>
    <x v="3"/>
    <x v="0"/>
    <n v="201.45"/>
    <n v="-5.0006103636731497E-2"/>
  </r>
  <r>
    <x v="3"/>
    <x v="0"/>
    <n v="201.85"/>
    <n v="-0.25000305163672254"/>
  </r>
  <r>
    <x v="3"/>
    <x v="0"/>
    <n v="203.4"/>
    <n v="-1.4999877929765475"/>
  </r>
  <r>
    <x v="3"/>
    <x v="0"/>
    <n v="205"/>
    <n v="0.24999694836327677"/>
  </r>
  <r>
    <x v="3"/>
    <x v="0"/>
    <n v="205.25"/>
    <n v="0.19999694812109375"/>
  </r>
  <r>
    <x v="3"/>
    <x v="0"/>
    <n v="205.7"/>
    <n v="-0.49999542229492588"/>
  </r>
  <r>
    <x v="3"/>
    <x v="0"/>
    <n v="206.55"/>
    <n v="0.12500305187890048"/>
  </r>
  <r>
    <x v="3"/>
    <x v="0"/>
    <n v="207.55"/>
    <n v="-0.54999542243164001"/>
  </r>
  <r>
    <x v="3"/>
    <x v="0"/>
    <n v="208.25"/>
    <n v="0.22500152593945449"/>
  </r>
  <r>
    <x v="3"/>
    <x v="0"/>
    <n v="209.25"/>
    <n v="-0.17500152593945573"/>
  </r>
  <r>
    <x v="3"/>
    <x v="0"/>
    <n v="209.3"/>
    <n v="-0.4750030516367143"/>
  </r>
  <r>
    <x v="3"/>
    <x v="0"/>
    <n v="210.7"/>
    <n v="0.42499694812109073"/>
  </r>
  <r>
    <x v="3"/>
    <x v="0"/>
    <n v="210.5"/>
    <n v="6.8360775373754734E-11"/>
  </r>
  <r>
    <x v="3"/>
    <x v="0"/>
    <n v="210.45"/>
    <n v="-0.125"/>
  </r>
  <r>
    <x v="3"/>
    <x v="0"/>
    <n v="208.35"/>
    <n v="-1.0000045775683575"/>
  </r>
  <r>
    <x v="3"/>
    <x v="0"/>
    <n v="211.65"/>
    <n v="5.0000000000008468E-2"/>
  </r>
  <r>
    <x v="3"/>
    <x v="0"/>
    <n v="211.55"/>
    <n v="-7.817468894444346E-12"/>
  </r>
  <r>
    <x v="3"/>
    <x v="0"/>
    <n v="213"/>
    <n v="6.0545013447210749E-11"/>
  </r>
  <r>
    <x v="3"/>
    <x v="0"/>
    <n v="213.7"/>
    <n v="0.8999938963632812"/>
  </r>
  <r>
    <x v="3"/>
    <x v="0"/>
    <n v="211.75"/>
    <n v="-0.3000045777050695"/>
  </r>
  <r>
    <x v="3"/>
    <x v="0"/>
    <n v="210.7"/>
    <n v="0.95000000000001283"/>
  </r>
  <r>
    <x v="4"/>
    <x v="0"/>
    <n v="210.7"/>
    <n v="0.95000000000001283"/>
  </r>
  <r>
    <x v="4"/>
    <x v="0"/>
    <n v="213"/>
    <n v="0.49999389636327674"/>
  </r>
  <r>
    <x v="4"/>
    <x v="0"/>
    <n v="213.45"/>
    <n v="-0.44999389636328951"/>
  </r>
  <r>
    <x v="4"/>
    <x v="0"/>
    <n v="213.9"/>
    <n v="-0.20000457756835927"/>
  </r>
  <r>
    <x v="4"/>
    <x v="0"/>
    <n v="214.75"/>
    <n v="-0.69999542243164248"/>
  </r>
  <r>
    <x v="4"/>
    <x v="0"/>
    <n v="216.05"/>
    <n v="-6.8357999816193171E-11"/>
  </r>
  <r>
    <x v="4"/>
    <x v="0"/>
    <n v="215.8"/>
    <n v="-1.0499954224316399"/>
  </r>
  <r>
    <x v="4"/>
    <x v="0"/>
    <n v="218.2"/>
    <n v="-0.35000000000000425"/>
  </r>
  <r>
    <x v="4"/>
    <x v="0"/>
    <n v="217.45"/>
    <n v="1.1500122070234449"/>
  </r>
  <r>
    <x v="4"/>
    <x v="0"/>
    <n v="219.95"/>
    <n v="0.65000610350780996"/>
  </r>
  <r>
    <x v="4"/>
    <x v="0"/>
    <n v="218.05"/>
    <n v="-1.9"/>
  </r>
  <r>
    <x v="4"/>
    <x v="0"/>
    <n v="216.7"/>
    <n v="-0.72500000000000253"/>
  </r>
  <r>
    <x v="4"/>
    <x v="0"/>
    <n v="219.55"/>
    <n v="-0.25000915520507327"/>
  </r>
  <r>
    <x v="4"/>
    <x v="0"/>
    <n v="219.6"/>
    <n v="-0.20000305163670573"/>
  </r>
  <r>
    <x v="4"/>
    <x v="0"/>
    <n v="218.2"/>
    <n v="2.75"/>
  </r>
  <r>
    <x v="4"/>
    <x v="0"/>
    <n v="221.45"/>
    <n v="6.0547511449016156E-11"/>
  </r>
  <r>
    <x v="4"/>
    <x v="0"/>
    <n v="222.95"/>
    <n v="5.0001525939455747E-2"/>
  </r>
  <r>
    <x v="4"/>
    <x v="0"/>
    <n v="222.95"/>
    <n v="-5.0000000000005498E-2"/>
  </r>
  <r>
    <x v="4"/>
    <x v="0"/>
    <n v="220.95"/>
    <n v="1.6500030518183724"/>
  </r>
  <r>
    <x v="4"/>
    <x v="0"/>
    <n v="223.1"/>
    <n v="-0.39999389647656247"/>
  </r>
  <r>
    <x v="4"/>
    <x v="0"/>
    <n v="224"/>
    <n v="0.27499847406054523"/>
  </r>
  <r>
    <x v="4"/>
    <x v="0"/>
    <n v="223.25"/>
    <n v="-2.9976021664879227E-15"/>
  </r>
  <r>
    <x v="4"/>
    <x v="0"/>
    <n v="225.8"/>
    <n v="4.9998474121079939E-2"/>
  </r>
  <r>
    <x v="5"/>
    <x v="0"/>
    <n v="229.25"/>
    <n v="-0.82499389649218746"/>
  </r>
  <r>
    <x v="5"/>
    <x v="0"/>
    <n v="232.7"/>
    <n v="-0.59999694818164473"/>
  </r>
  <r>
    <x v="5"/>
    <x v="0"/>
    <n v="232.85"/>
    <n v="4.2743586448068527E-15"/>
  </r>
  <r>
    <x v="5"/>
    <x v="0"/>
    <n v="232.85"/>
    <n v="0.47500000000000425"/>
  </r>
  <r>
    <x v="5"/>
    <x v="0"/>
    <n v="230.8"/>
    <n v="4.5500030518183578"/>
  </r>
  <r>
    <x v="5"/>
    <x v="0"/>
    <n v="231.7"/>
    <n v="-0.70000610363671423"/>
  </r>
  <r>
    <x v="5"/>
    <x v="0"/>
    <n v="232.7"/>
    <n v="3.1499969481816277"/>
  </r>
  <r>
    <x v="5"/>
    <x v="0"/>
    <n v="229.75"/>
    <n v="1.2109496738688108E-10"/>
  </r>
  <r>
    <x v="5"/>
    <x v="0"/>
    <n v="230.3"/>
    <n v="6.0541252566714832E-11"/>
  </r>
  <r>
    <x v="5"/>
    <x v="0"/>
    <n v="232.7"/>
    <n v="-2.0000030518183647"/>
  </r>
  <r>
    <x v="5"/>
    <x v="0"/>
    <n v="235.05"/>
    <n v="6.8353675150567561E-11"/>
  </r>
  <r>
    <x v="5"/>
    <x v="0"/>
    <n v="236.75"/>
    <n v="-3"/>
  </r>
  <r>
    <x v="5"/>
    <x v="0"/>
    <n v="239.85"/>
    <n v="-1.4988010832439613E-15"/>
  </r>
  <r>
    <x v="5"/>
    <x v="0"/>
    <n v="239.85"/>
    <n v="1.3874999999999948"/>
  </r>
  <r>
    <x v="5"/>
    <x v="0"/>
    <n v="236.2"/>
    <n v="2.49999694818165"/>
  </r>
  <r>
    <x v="5"/>
    <x v="0"/>
    <n v="238.85"/>
    <n v="0.37499542243164008"/>
  </r>
  <r>
    <x v="5"/>
    <x v="0"/>
    <n v="234"/>
    <n v="-1.4625022888183634"/>
  </r>
  <r>
    <x v="5"/>
    <x v="0"/>
    <n v="234.15"/>
    <n v="3.7497711121090016E-2"/>
  </r>
  <r>
    <x v="5"/>
    <x v="0"/>
    <n v="232.2"/>
    <n v="-1.8000122070234301"/>
  </r>
  <r>
    <x v="5"/>
    <x v="0"/>
    <n v="232.4"/>
    <n v="-0.35000610350781247"/>
  </r>
  <r>
    <x v="5"/>
    <x v="0"/>
    <n v="234.2"/>
    <n v="1.6500045777578101"/>
  </r>
  <r>
    <x v="6"/>
    <x v="0"/>
    <n v="231.05"/>
    <n v="0.59999999999998987"/>
  </r>
  <r>
    <x v="6"/>
    <x v="0"/>
    <n v="237"/>
    <n v="-3"/>
  </r>
  <r>
    <x v="6"/>
    <x v="0"/>
    <n v="240.7"/>
    <n v="-3"/>
  </r>
  <r>
    <x v="6"/>
    <x v="0"/>
    <n v="244.2"/>
    <n v="-1.7875007629394526"/>
  </r>
  <r>
    <x v="6"/>
    <x v="0"/>
    <n v="247"/>
    <n v="-0.2249969481210965"/>
  </r>
  <r>
    <x v="6"/>
    <x v="0"/>
    <n v="248.2"/>
    <n v="-0.90000152593945248"/>
  </r>
  <r>
    <x v="6"/>
    <x v="0"/>
    <n v="249.75"/>
    <n v="0"/>
  </r>
  <r>
    <x v="6"/>
    <x v="0"/>
    <n v="248.95"/>
    <n v="1.100003051818365"/>
  </r>
  <r>
    <x v="6"/>
    <x v="0"/>
    <n v="251.15"/>
    <n v="-3"/>
  </r>
  <r>
    <x v="6"/>
    <x v="0"/>
    <n v="257.89999999999998"/>
    <n v="-3"/>
  </r>
  <r>
    <x v="6"/>
    <x v="0"/>
    <n v="261.55"/>
    <n v="-1.3624984740000001"/>
  </r>
  <r>
    <x v="6"/>
    <x v="0"/>
    <n v="261.55"/>
    <n v="3.5500000000000078"/>
  </r>
  <r>
    <x v="6"/>
    <x v="0"/>
    <n v="258.39999999999998"/>
    <n v="1.7999999999999852"/>
  </r>
  <r>
    <x v="6"/>
    <x v="0"/>
    <n v="256.39999999999998"/>
    <n v="-0.35000000000001652"/>
  </r>
  <r>
    <x v="6"/>
    <x v="0"/>
    <n v="257.45"/>
    <n v="0.65000000000000235"/>
  </r>
  <r>
    <x v="6"/>
    <x v="0"/>
    <n v="261"/>
    <n v="1.600006103636715"/>
  </r>
  <r>
    <x v="6"/>
    <x v="0"/>
    <n v="263.60000000000002"/>
    <n v="0.6499938963632812"/>
  </r>
  <r>
    <x v="6"/>
    <x v="0"/>
    <n v="259.60000000000002"/>
    <n v="4.9999938963632546"/>
  </r>
  <r>
    <x v="6"/>
    <x v="0"/>
    <n v="265"/>
    <n v="1.8249999999999851"/>
  </r>
  <r>
    <x v="6"/>
    <x v="0"/>
    <n v="252.8"/>
    <n v="-3"/>
  </r>
  <r>
    <x v="6"/>
    <x v="0"/>
    <n v="246.2"/>
    <n v="5.5499969481816578"/>
  </r>
  <r>
    <x v="6"/>
    <x v="0"/>
    <n v="251.65"/>
    <n v="2.8499999999999921"/>
  </r>
  <r>
    <x v="7"/>
    <x v="0"/>
    <n v="251.7"/>
    <n v="-3"/>
  </r>
  <r>
    <x v="7"/>
    <x v="0"/>
    <n v="246.1"/>
    <n v="3.2499908447949197"/>
  </r>
  <r>
    <x v="7"/>
    <x v="0"/>
    <n v="246.7"/>
    <n v="1.5000091552050725"/>
  </r>
  <r>
    <x v="7"/>
    <x v="0"/>
    <n v="238.2"/>
    <n v="4.5"/>
  </r>
  <r>
    <x v="7"/>
    <x v="0"/>
    <n v="247.55"/>
    <n v="3.8500000000000152"/>
  </r>
  <r>
    <x v="7"/>
    <x v="0"/>
    <n v="247.2"/>
    <n v="-3"/>
  </r>
  <r>
    <x v="7"/>
    <x v="0"/>
    <n v="251.8"/>
    <n v="2.699990844794935"/>
  </r>
  <r>
    <x v="7"/>
    <x v="0"/>
    <n v="242.3"/>
    <n v="-3"/>
  </r>
  <r>
    <x v="7"/>
    <x v="0"/>
    <n v="241.1"/>
    <n v="-1.8499999999999925"/>
  </r>
  <r>
    <x v="7"/>
    <x v="0"/>
    <n v="240.65"/>
    <n v="-3"/>
  </r>
  <r>
    <x v="7"/>
    <x v="0"/>
    <n v="240.65"/>
    <n v="0.75"/>
  </r>
  <r>
    <x v="7"/>
    <x v="0"/>
    <n v="229.9"/>
    <n v="-3"/>
  </r>
  <r>
    <x v="7"/>
    <x v="0"/>
    <n v="225.75"/>
    <n v="6.037500000000005"/>
  </r>
  <r>
    <x v="7"/>
    <x v="0"/>
    <n v="225.2"/>
    <n v="-3"/>
  </r>
  <r>
    <x v="7"/>
    <x v="0"/>
    <n v="229.6"/>
    <n v="-0.80000305181835896"/>
  </r>
  <r>
    <x v="7"/>
    <x v="0"/>
    <n v="229.8"/>
    <n v="-1.5499992370605475"/>
  </r>
  <r>
    <x v="7"/>
    <x v="0"/>
    <n v="238.7"/>
    <n v="0.30001220702343301"/>
  </r>
  <r>
    <x v="7"/>
    <x v="0"/>
    <n v="236.9"/>
    <n v="-0.34999084479492149"/>
  </r>
  <r>
    <x v="7"/>
    <x v="0"/>
    <n v="241.1"/>
    <n v="2.6000030518183426"/>
  </r>
  <r>
    <x v="7"/>
    <x v="0"/>
    <n v="238.75"/>
    <n v="0.40000152587890492"/>
  </r>
  <r>
    <x v="7"/>
    <x v="0"/>
    <n v="234.7"/>
    <n v="8.1999908447949359"/>
  </r>
  <r>
    <x v="7"/>
    <x v="0"/>
    <n v="246.2"/>
    <n v="1.0999877929765476"/>
  </r>
  <r>
    <x v="7"/>
    <x v="0"/>
    <n v="244.6"/>
    <n v="3.5999908447949203"/>
  </r>
  <r>
    <x v="8"/>
    <x v="0"/>
    <n v="248.15"/>
    <n v="6.0551244573936458E-11"/>
  </r>
  <r>
    <x v="8"/>
    <x v="0"/>
    <n v="248.35"/>
    <n v="-0.62499694812108997"/>
  </r>
  <r>
    <x v="8"/>
    <x v="0"/>
    <n v="249.7"/>
    <n v="4.5000091552050723"/>
  </r>
  <r>
    <x v="8"/>
    <x v="0"/>
    <n v="245.2"/>
    <n v="0.55000305175780984"/>
  </r>
  <r>
    <x v="8"/>
    <x v="0"/>
    <n v="248.3"/>
    <n v="-0.15000915520507774"/>
  </r>
  <r>
    <x v="8"/>
    <x v="0"/>
    <n v="243.75"/>
    <n v="-3"/>
  </r>
  <r>
    <x v="8"/>
    <x v="0"/>
    <n v="242.6"/>
    <n v="0.22500152581836352"/>
  </r>
  <r>
    <x v="8"/>
    <x v="0"/>
    <n v="243.7"/>
    <n v="2.8874908447343652"/>
  </r>
  <r>
    <x v="8"/>
    <x v="0"/>
    <n v="239.7"/>
    <n v="-1.5125030517578124"/>
  </r>
  <r>
    <x v="8"/>
    <x v="0"/>
    <n v="242.65"/>
    <n v="-1.5749969482421875"/>
  </r>
  <r>
    <x v="8"/>
    <x v="0"/>
    <n v="245.65"/>
    <n v="6.1017578153421502E-6"/>
  </r>
  <r>
    <x v="8"/>
    <x v="0"/>
    <n v="245.35"/>
    <n v="2.549997711121085"/>
  </r>
  <r>
    <x v="8"/>
    <x v="0"/>
    <n v="249.9"/>
    <n v="-2.4500091552050649"/>
  </r>
  <r>
    <x v="8"/>
    <x v="0"/>
    <n v="251.35"/>
    <n v="0.6499938963632812"/>
  </r>
  <r>
    <x v="8"/>
    <x v="0"/>
    <n v="252"/>
    <n v="0.57499694812109248"/>
  </r>
  <r>
    <x v="8"/>
    <x v="0"/>
    <n v="252"/>
    <n v="1.1499999999999999"/>
  </r>
  <r>
    <x v="8"/>
    <x v="0"/>
    <n v="252"/>
    <n v="1.1499999999999999"/>
  </r>
  <r>
    <x v="8"/>
    <x v="0"/>
    <n v="252"/>
    <n v="1.1499999999999999"/>
  </r>
  <r>
    <x v="8"/>
    <x v="0"/>
    <n v="259.39999999999998"/>
    <n v="2.25"/>
  </r>
  <r>
    <x v="8"/>
    <x v="0"/>
    <n v="257.7"/>
    <n v="0.7499816893398521"/>
  </r>
  <r>
    <x v="9"/>
    <x v="0"/>
    <n v="257.7"/>
    <n v="-3"/>
  </r>
  <r>
    <x v="9"/>
    <x v="0"/>
    <n v="263"/>
    <n v="-3"/>
  </r>
  <r>
    <x v="9"/>
    <x v="0"/>
    <n v="263"/>
    <n v="3.75"/>
  </r>
  <r>
    <x v="9"/>
    <x v="0"/>
    <n v="264.85000000000002"/>
    <n v="0.85001220702342017"/>
  </r>
  <r>
    <x v="9"/>
    <x v="0"/>
    <n v="265.45"/>
    <n v="0.375"/>
  </r>
  <r>
    <x v="9"/>
    <x v="0"/>
    <n v="267.14999999999998"/>
    <n v="1.6999999999999851"/>
  </r>
  <r>
    <x v="9"/>
    <x v="0"/>
    <n v="265.45"/>
    <n v="1.1328124549514484E-10"/>
  </r>
  <r>
    <x v="9"/>
    <x v="0"/>
    <n v="268.14999999999998"/>
    <n v="-1.0500183106601524"/>
  </r>
  <r>
    <x v="9"/>
    <x v="0"/>
    <n v="269.5"/>
    <n v="-2.8499938963632703"/>
  </r>
  <r>
    <x v="9"/>
    <x v="0"/>
    <n v="271.14999999999998"/>
    <n v="-3"/>
  </r>
  <r>
    <x v="9"/>
    <x v="0"/>
    <n v="269.45"/>
    <n v="2.5"/>
  </r>
  <r>
    <x v="9"/>
    <x v="0"/>
    <n v="264.95"/>
    <n v="-2.4000244140468752"/>
  </r>
  <r>
    <x v="9"/>
    <x v="0"/>
    <n v="262.55"/>
    <n v="-1.3875045776367201"/>
  </r>
  <r>
    <x v="9"/>
    <x v="0"/>
    <n v="259.39999999999998"/>
    <n v="-0.82500305175778998"/>
  </r>
  <r>
    <x v="9"/>
    <x v="0"/>
    <n v="261.3"/>
    <n v="1.1750015258789102"/>
  </r>
  <r>
    <x v="9"/>
    <x v="0"/>
    <n v="245.4"/>
    <n v="1.7999999999999849"/>
  </r>
  <r>
    <x v="9"/>
    <x v="0"/>
    <n v="250.85"/>
    <n v="-2.9000030518183504"/>
  </r>
  <r>
    <x v="9"/>
    <x v="0"/>
    <n v="254.45"/>
    <n v="-3"/>
  </r>
  <r>
    <x v="9"/>
    <x v="0"/>
    <n v="255.65"/>
    <n v="-1.899993896363255"/>
  </r>
  <r>
    <x v="9"/>
    <x v="0"/>
    <n v="259.05"/>
    <n v="-3"/>
  </r>
  <r>
    <x v="9"/>
    <x v="0"/>
    <n v="266.85000000000002"/>
    <n v="-3"/>
  </r>
  <r>
    <x v="9"/>
    <x v="0"/>
    <n v="268.25"/>
    <n v="-1.2109374961100094E-10"/>
  </r>
  <r>
    <x v="9"/>
    <x v="0"/>
    <n v="267.39999999999998"/>
    <n v="0.875"/>
  </r>
  <r>
    <x v="10"/>
    <x v="0"/>
    <n v="272.3"/>
    <n v="1.5499938963633"/>
  </r>
  <r>
    <x v="10"/>
    <x v="0"/>
    <n v="264.05"/>
    <n v="-2.3499877929765702"/>
  </r>
  <r>
    <x v="10"/>
    <x v="0"/>
    <n v="262.55"/>
    <n v="-0.149990844726546"/>
  </r>
  <r>
    <x v="10"/>
    <x v="0"/>
    <n v="262.60000000000002"/>
    <n v="-3"/>
  </r>
  <r>
    <x v="10"/>
    <x v="0"/>
    <n v="269.39999999999998"/>
    <n v="-3"/>
  </r>
  <r>
    <x v="10"/>
    <x v="0"/>
    <n v="261.85000000000002"/>
    <n v="-3"/>
  </r>
  <r>
    <x v="10"/>
    <x v="0"/>
    <n v="260.75"/>
    <n v="0.39999389636328125"/>
  </r>
  <r>
    <x v="10"/>
    <x v="0"/>
    <n v="255.7"/>
    <n v="-3"/>
  </r>
  <r>
    <x v="10"/>
    <x v="0"/>
    <n v="252.45"/>
    <n v="-1.7249969481210965"/>
  </r>
  <r>
    <x v="10"/>
    <x v="0"/>
    <n v="259.35000000000002"/>
    <n v="0.70000000000003371"/>
  </r>
  <r>
    <x v="10"/>
    <x v="0"/>
    <n v="258"/>
    <n v="-1.5500007629999999"/>
  </r>
  <r>
    <x v="10"/>
    <x v="0"/>
    <n v="250.95"/>
    <n v="-3"/>
  </r>
  <r>
    <x v="10"/>
    <x v="0"/>
    <n v="252.65"/>
    <n v="5.6500030518183495"/>
  </r>
  <r>
    <x v="10"/>
    <x v="0"/>
    <n v="242.85"/>
    <n v="-3"/>
  </r>
  <r>
    <x v="10"/>
    <x v="0"/>
    <n v="242.65"/>
    <n v="-3"/>
  </r>
  <r>
    <x v="10"/>
    <x v="0"/>
    <n v="234.85"/>
    <n v="-0.80000305175781505"/>
  </r>
  <r>
    <x v="10"/>
    <x v="0"/>
    <n v="236.35"/>
    <n v="1.0499999999999949"/>
  </r>
  <r>
    <x v="10"/>
    <x v="0"/>
    <n v="236.35"/>
    <n v="-3"/>
  </r>
  <r>
    <x v="10"/>
    <x v="0"/>
    <n v="238.15"/>
    <n v="-3"/>
  </r>
  <r>
    <x v="10"/>
    <x v="0"/>
    <n v="246.05"/>
    <n v="5.2999938963632847"/>
  </r>
  <r>
    <x v="10"/>
    <x v="0"/>
    <n v="247.8"/>
    <n v="0.94999389636328957"/>
  </r>
  <r>
    <x v="10"/>
    <x v="0"/>
    <n v="246.85"/>
    <n v="0.125"/>
  </r>
  <r>
    <x v="11"/>
    <x v="0"/>
    <n v="250.05"/>
    <n v="4.496403249731884E-15"/>
  </r>
  <r>
    <x v="11"/>
    <x v="0"/>
    <n v="250.5"/>
    <n v="-0.47499542229491709"/>
  </r>
  <r>
    <x v="11"/>
    <x v="0"/>
    <n v="250.6"/>
    <n v="2.8125068663867152"/>
  </r>
  <r>
    <x v="11"/>
    <x v="0"/>
    <n v="258.35000000000002"/>
    <n v="0.14999389636328125"/>
  </r>
  <r>
    <x v="11"/>
    <x v="0"/>
    <n v="258.89999999999998"/>
    <n v="3.3500091552050653"/>
  </r>
  <r>
    <x v="11"/>
    <x v="0"/>
    <n v="255.05"/>
    <n v="-4.9995422363285025E-2"/>
  </r>
  <r>
    <x v="11"/>
    <x v="0"/>
    <n v="254.35"/>
    <n v="-1.250012207023445"/>
  </r>
  <r>
    <x v="11"/>
    <x v="0"/>
    <n v="249.55"/>
    <n v="5.2999999999999856"/>
  </r>
  <r>
    <x v="11"/>
    <x v="0"/>
    <n v="253.85"/>
    <n v="-1.5749969482499999"/>
  </r>
  <r>
    <x v="11"/>
    <x v="0"/>
    <n v="252.8"/>
    <n v="3.0999969481816425"/>
  </r>
  <r>
    <x v="11"/>
    <x v="0"/>
    <n v="247.5"/>
    <n v="-3"/>
  </r>
  <r>
    <x v="11"/>
    <x v="0"/>
    <n v="241.4"/>
    <n v="3.9999969481816198"/>
  </r>
  <r>
    <x v="11"/>
    <x v="0"/>
    <n v="241.4"/>
    <n v="4"/>
  </r>
  <r>
    <x v="11"/>
    <x v="0"/>
    <n v="247.55"/>
    <n v="4.9999908447949197"/>
  </r>
  <r>
    <x v="11"/>
    <x v="0"/>
    <n v="243.75"/>
    <n v="1.2249969481210949"/>
  </r>
  <r>
    <x v="11"/>
    <x v="0"/>
    <n v="251.15"/>
    <n v="-1.4624984741211"/>
  </r>
  <r>
    <x v="11"/>
    <x v="0"/>
    <n v="251.15"/>
    <n v="3.15"/>
  </r>
  <r>
    <x v="11"/>
    <x v="0"/>
    <n v="255.25"/>
    <n v="1.1999999999999851"/>
  </r>
  <r>
    <x v="11"/>
    <x v="0"/>
    <n v="254.7"/>
    <n v="-1.2109949154570643E-10"/>
  </r>
  <r>
    <x v="11"/>
    <x v="0"/>
    <n v="253.1"/>
    <n v="-1.4500030518183573"/>
  </r>
  <r>
    <x v="11"/>
    <x v="0"/>
    <n v="253.1"/>
    <n v="0.72499999999999498"/>
  </r>
  <r>
    <x v="0"/>
    <x v="1"/>
    <n v="253.1"/>
    <n v="1.4499999999999851"/>
  </r>
  <r>
    <x v="0"/>
    <x v="1"/>
    <n v="251.7"/>
    <n v="1.2499984740605423"/>
  </r>
  <r>
    <x v="0"/>
    <x v="1"/>
    <n v="244.3"/>
    <n v="1.4500030518183351"/>
  </r>
  <r>
    <x v="0"/>
    <x v="1"/>
    <n v="245.55"/>
    <n v="-2.074998474121085"/>
  </r>
  <r>
    <x v="0"/>
    <x v="1"/>
    <n v="240.1"/>
    <n v="1.4500061036367073"/>
  </r>
  <r>
    <x v="0"/>
    <x v="1"/>
    <n v="242.45"/>
    <n v="1.1499999999999773"/>
  </r>
  <r>
    <x v="0"/>
    <x v="1"/>
    <n v="237.7"/>
    <n v="5.9000030518183726"/>
  </r>
  <r>
    <x v="0"/>
    <x v="1"/>
    <n v="243.2"/>
    <n v="-2.5999999999999925"/>
  </r>
  <r>
    <x v="0"/>
    <x v="1"/>
    <n v="242.7"/>
    <n v="7.5999999999999925"/>
  </r>
  <r>
    <x v="0"/>
    <x v="1"/>
    <n v="235.1"/>
    <n v="1.3500061035078126"/>
  </r>
  <r>
    <x v="0"/>
    <x v="1"/>
    <n v="234.6"/>
    <n v="1.9999877929765475"/>
  </r>
  <r>
    <x v="0"/>
    <x v="1"/>
    <n v="228.4"/>
    <n v="-0.10000305181836724"/>
  </r>
  <r>
    <x v="0"/>
    <x v="1"/>
    <n v="229.7"/>
    <n v="1.0000061036367001"/>
  </r>
  <r>
    <x v="0"/>
    <x v="1"/>
    <n v="224.85"/>
    <n v="6.1500030518183495"/>
  </r>
  <r>
    <x v="0"/>
    <x v="1"/>
    <n v="229.2"/>
    <n v="-3"/>
  </r>
  <r>
    <x v="0"/>
    <x v="1"/>
    <n v="215.25"/>
    <n v="-3"/>
  </r>
  <r>
    <x v="0"/>
    <x v="1"/>
    <n v="219.75"/>
    <n v="1.2000030518183573"/>
  </r>
  <r>
    <x v="0"/>
    <x v="1"/>
    <n v="222.15"/>
    <n v="9.1564550738617369E-6"/>
  </r>
  <r>
    <x v="0"/>
    <x v="1"/>
    <n v="225.7"/>
    <n v="1.149990844794905"/>
  </r>
  <r>
    <x v="0"/>
    <x v="1"/>
    <n v="222.45"/>
    <n v="-3"/>
  </r>
  <r>
    <x v="0"/>
    <x v="1"/>
    <n v="220.7"/>
    <n v="0.2500061036367015"/>
  </r>
  <r>
    <x v="0"/>
    <x v="1"/>
    <n v="221.75"/>
    <n v="5.5500000000000069"/>
  </r>
  <r>
    <x v="0"/>
    <x v="1"/>
    <n v="213.25"/>
    <n v="4.3500091552050648"/>
  </r>
  <r>
    <x v="1"/>
    <x v="1"/>
    <n v="220.65"/>
    <n v="0.80000000000000826"/>
  </r>
  <r>
    <x v="1"/>
    <x v="1"/>
    <n v="223"/>
    <n v="-3"/>
  </r>
  <r>
    <x v="1"/>
    <x v="1"/>
    <n v="226.7"/>
    <n v="0.80000305181835896"/>
  </r>
  <r>
    <x v="1"/>
    <x v="1"/>
    <n v="226.7"/>
    <n v="0.4000000000000028"/>
  </r>
  <r>
    <x v="1"/>
    <x v="1"/>
    <n v="226.7"/>
    <n v="0.4000000000000028"/>
  </r>
  <r>
    <x v="1"/>
    <x v="1"/>
    <n v="226.7"/>
    <n v="0.4000000000000028"/>
  </r>
  <r>
    <x v="1"/>
    <x v="1"/>
    <n v="220.8"/>
    <n v="-1.100003051818365"/>
  </r>
  <r>
    <x v="1"/>
    <x v="1"/>
    <n v="220.35"/>
    <n v="1.4500030518183573"/>
  </r>
  <r>
    <x v="1"/>
    <x v="1"/>
    <n v="221.7"/>
    <n v="4.1999938963632619"/>
  </r>
  <r>
    <x v="1"/>
    <x v="1"/>
    <n v="221.7"/>
    <n v="-3"/>
  </r>
  <r>
    <x v="1"/>
    <x v="1"/>
    <n v="223.75"/>
    <n v="2.4499999999999851"/>
  </r>
  <r>
    <x v="1"/>
    <x v="1"/>
    <n v="226.25"/>
    <n v="-1.2109649394353994E-10"/>
  </r>
  <r>
    <x v="1"/>
    <x v="1"/>
    <n v="228.8"/>
    <n v="0.6000061036367188"/>
  </r>
  <r>
    <x v="1"/>
    <x v="1"/>
    <n v="226.2"/>
    <n v="-2"/>
  </r>
  <r>
    <x v="1"/>
    <x v="1"/>
    <n v="225.95"/>
    <n v="-0.75"/>
  </r>
  <r>
    <x v="1"/>
    <x v="1"/>
    <n v="224.4"/>
    <n v="-0.59999389636329403"/>
  </r>
  <r>
    <x v="1"/>
    <x v="1"/>
    <n v="225.55"/>
    <n v="-1.199996948181635"/>
  </r>
  <r>
    <x v="1"/>
    <x v="1"/>
    <n v="228.65"/>
    <n v="1.3499969481816427"/>
  </r>
  <r>
    <x v="1"/>
    <x v="1"/>
    <n v="229.5"/>
    <n v="0.60000915520506948"/>
  </r>
  <r>
    <x v="1"/>
    <x v="1"/>
    <n v="229.6"/>
    <n v="9.9999999999997008E-2"/>
  </r>
  <r>
    <x v="1"/>
    <x v="1"/>
    <n v="228.2"/>
    <n v="-1.5999877929765476"/>
  </r>
  <r>
    <x v="2"/>
    <x v="1"/>
    <n v="221.2"/>
    <n v="-9.1564550738617369E-6"/>
  </r>
  <r>
    <x v="2"/>
    <x v="1"/>
    <n v="222.85"/>
    <n v="1.3499969481816427"/>
  </r>
  <r>
    <x v="2"/>
    <x v="1"/>
    <n v="222.5"/>
    <n v="0.69999694818164016"/>
  </r>
  <r>
    <x v="2"/>
    <x v="1"/>
    <n v="222.35"/>
    <n v="-3"/>
  </r>
  <r>
    <x v="2"/>
    <x v="1"/>
    <n v="220"/>
    <n v="-0.10001220702344125"/>
  </r>
  <r>
    <x v="2"/>
    <x v="1"/>
    <n v="216.7"/>
    <n v="-0.54999999999998717"/>
  </r>
  <r>
    <x v="2"/>
    <x v="1"/>
    <n v="213.2"/>
    <n v="4.7500030518183651"/>
  </r>
  <r>
    <x v="2"/>
    <x v="1"/>
    <n v="223.25"/>
    <n v="2.1499908447949272"/>
  </r>
  <r>
    <x v="2"/>
    <x v="1"/>
    <n v="219.45"/>
    <n v="-3"/>
  </r>
  <r>
    <x v="2"/>
    <x v="1"/>
    <n v="217.05"/>
    <n v="2.4500000000000073"/>
  </r>
  <r>
    <x v="2"/>
    <x v="1"/>
    <n v="211.2"/>
    <n v="-3"/>
  </r>
  <r>
    <x v="2"/>
    <x v="1"/>
    <n v="210.65"/>
    <n v="-0.9000000000000038"/>
  </r>
  <r>
    <x v="2"/>
    <x v="1"/>
    <n v="217.15"/>
    <n v="0.25000915520507327"/>
  </r>
  <r>
    <x v="2"/>
    <x v="1"/>
    <n v="214.1"/>
    <n v="1.850003051818365"/>
  </r>
  <r>
    <x v="2"/>
    <x v="1"/>
    <n v="219.1"/>
    <n v="-1.0499969481816351"/>
  </r>
  <r>
    <x v="2"/>
    <x v="1"/>
    <n v="220.7"/>
    <n v="-0.70000000000001283"/>
  </r>
  <r>
    <x v="2"/>
    <x v="1"/>
    <n v="223.6"/>
    <n v="9.9993896363272688E-2"/>
  </r>
  <r>
    <x v="2"/>
    <x v="1"/>
    <n v="223.5"/>
    <n v="-1.2109246938507567E-10"/>
  </r>
  <r>
    <x v="2"/>
    <x v="1"/>
    <n v="223.55"/>
    <n v="-0.15000000000000374"/>
  </r>
  <r>
    <x v="2"/>
    <x v="1"/>
    <n v="223.1"/>
    <n v="2.7000022888789101"/>
  </r>
  <r>
    <x v="2"/>
    <x v="1"/>
    <n v="227.75"/>
    <n v="2.4980018054066022E-15"/>
  </r>
  <r>
    <x v="3"/>
    <x v="1"/>
    <n v="226.2"/>
    <n v="-1.875"/>
  </r>
  <r>
    <x v="3"/>
    <x v="1"/>
    <n v="233.1"/>
    <n v="-1.3499999999999925"/>
  </r>
  <r>
    <x v="3"/>
    <x v="1"/>
    <n v="234.6"/>
    <n v="-0.49999542236328498"/>
  </r>
  <r>
    <x v="3"/>
    <x v="1"/>
    <n v="236.6"/>
    <n v="-0.72499847406054496"/>
  </r>
  <r>
    <x v="3"/>
    <x v="1"/>
    <n v="237.45"/>
    <n v="-6.0541238688927024E-11"/>
  </r>
  <r>
    <x v="3"/>
    <x v="1"/>
    <n v="237.35"/>
    <n v="-1.8499984739999999"/>
  </r>
  <r>
    <x v="3"/>
    <x v="1"/>
    <n v="237.35"/>
    <n v="1.5999999999999925"/>
  </r>
  <r>
    <x v="3"/>
    <x v="1"/>
    <n v="233.85"/>
    <n v="3.15"/>
  </r>
  <r>
    <x v="3"/>
    <x v="1"/>
    <n v="237"/>
    <n v="-0.75"/>
  </r>
  <r>
    <x v="3"/>
    <x v="1"/>
    <n v="233.9"/>
    <n v="0.40000305181835449"/>
  </r>
  <r>
    <x v="3"/>
    <x v="1"/>
    <n v="234.7"/>
    <n v="1.5000061036366998"/>
  </r>
  <r>
    <x v="3"/>
    <x v="1"/>
    <n v="235.55"/>
    <n v="-0.34999694818162302"/>
  </r>
  <r>
    <x v="3"/>
    <x v="1"/>
    <n v="238.65"/>
    <n v="1.199996948181635"/>
  </r>
  <r>
    <x v="3"/>
    <x v="1"/>
    <n v="238.1"/>
    <n v="0.59999694818164473"/>
  </r>
  <r>
    <x v="3"/>
    <x v="1"/>
    <n v="240.1"/>
    <n v="-1.0000061036367225"/>
  </r>
  <r>
    <x v="3"/>
    <x v="1"/>
    <n v="240.7"/>
    <n v="0.60000305187890257"/>
  </r>
  <r>
    <x v="3"/>
    <x v="1"/>
    <n v="238.6"/>
    <n v="2.3499969481816425"/>
  </r>
  <r>
    <x v="3"/>
    <x v="1"/>
    <n v="240.95"/>
    <n v="-0.17500305187890625"/>
  </r>
  <r>
    <x v="3"/>
    <x v="1"/>
    <n v="242.4"/>
    <n v="-2.7499908447949197"/>
  </r>
  <r>
    <x v="3"/>
    <x v="1"/>
    <n v="244.75"/>
    <n v="-1.2109249714065129E-10"/>
  </r>
  <r>
    <x v="3"/>
    <x v="1"/>
    <n v="245.6"/>
    <n v="2.2499938963632697"/>
  </r>
  <r>
    <x v="3"/>
    <x v="1"/>
    <n v="242.75"/>
    <n v="1.4249999999999923"/>
  </r>
  <r>
    <x v="4"/>
    <x v="1"/>
    <n v="242.75"/>
    <n v="2.8499999999999921"/>
  </r>
  <r>
    <x v="4"/>
    <x v="1"/>
    <n v="247.9"/>
    <n v="-0.74998779297655349"/>
  </r>
  <r>
    <x v="4"/>
    <x v="1"/>
    <n v="247.9"/>
    <n v="0.375"/>
  </r>
  <r>
    <x v="4"/>
    <x v="1"/>
    <n v="248.45"/>
    <n v="0.75000152593945502"/>
  </r>
  <r>
    <x v="4"/>
    <x v="1"/>
    <n v="249.95"/>
    <n v="0.14999771112108995"/>
  </r>
  <r>
    <x v="4"/>
    <x v="1"/>
    <n v="246"/>
    <n v="2.1000061036367152"/>
  </r>
  <r>
    <x v="4"/>
    <x v="1"/>
    <n v="248.1"/>
    <n v="3.112506866386715"/>
  </r>
  <r>
    <x v="4"/>
    <x v="1"/>
    <n v="248.1"/>
    <n v="5.15"/>
  </r>
  <r>
    <x v="4"/>
    <x v="1"/>
    <n v="244.45"/>
    <n v="-1.3250045775683574"/>
  </r>
  <r>
    <x v="4"/>
    <x v="1"/>
    <n v="246.6"/>
    <n v="0.32499694836328125"/>
  </r>
  <r>
    <x v="4"/>
    <x v="1"/>
    <n v="247.6"/>
    <n v="0.95000000000000018"/>
  </r>
  <r>
    <x v="4"/>
    <x v="1"/>
    <n v="253.4"/>
    <n v="-0.20000610363671426"/>
  </r>
  <r>
    <x v="4"/>
    <x v="1"/>
    <n v="254.05"/>
    <n v="2.4500000000000073"/>
  </r>
  <r>
    <x v="4"/>
    <x v="1"/>
    <n v="252.25"/>
    <n v="2.5000061036367223"/>
  </r>
  <r>
    <x v="4"/>
    <x v="1"/>
    <n v="247.1"/>
    <n v="-0.99999389636327674"/>
  </r>
  <r>
    <x v="4"/>
    <x v="1"/>
    <n v="243.6"/>
    <n v="0.8999938963632812"/>
  </r>
  <r>
    <x v="4"/>
    <x v="1"/>
    <n v="243.95"/>
    <n v="1.210967714992961E-10"/>
  </r>
  <r>
    <x v="4"/>
    <x v="1"/>
    <n v="241.4"/>
    <n v="-1.0499877929765624"/>
  </r>
  <r>
    <x v="4"/>
    <x v="1"/>
    <n v="240.35"/>
    <n v="1.612495422242185"/>
  </r>
  <r>
    <x v="4"/>
    <x v="1"/>
    <n v="244.4"/>
    <n v="1.9499977111210951"/>
  </r>
  <r>
    <x v="4"/>
    <x v="1"/>
    <n v="242.05"/>
    <n v="7.4996948242185058E-2"/>
  </r>
  <r>
    <x v="4"/>
    <x v="1"/>
    <n v="245.7"/>
    <n v="-0.125"/>
  </r>
  <r>
    <x v="5"/>
    <x v="1"/>
    <n v="245.55"/>
    <n v="-6.8353489535155632E-11"/>
  </r>
  <r>
    <x v="5"/>
    <x v="1"/>
    <n v="243.6"/>
    <n v="-2.3000030518183574"/>
  </r>
  <r>
    <x v="5"/>
    <x v="1"/>
    <n v="242.45"/>
    <n v="-1.4000030518183724"/>
  </r>
  <r>
    <x v="5"/>
    <x v="1"/>
    <n v="242.55"/>
    <n v="0.29999389647654973"/>
  </r>
  <r>
    <x v="5"/>
    <x v="1"/>
    <n v="242.55"/>
    <n v="-0.59999999999999554"/>
  </r>
  <r>
    <x v="5"/>
    <x v="1"/>
    <n v="237.35"/>
    <n v="2.0000122070234454"/>
  </r>
  <r>
    <x v="5"/>
    <x v="1"/>
    <n v="239.85"/>
    <n v="5.7000122070234376"/>
  </r>
  <r>
    <x v="5"/>
    <x v="1"/>
    <n v="235.8"/>
    <n v="6.0548496771950511E-11"/>
  </r>
  <r>
    <x v="5"/>
    <x v="1"/>
    <n v="233.1"/>
    <n v="-1.9"/>
  </r>
  <r>
    <x v="5"/>
    <x v="1"/>
    <n v="231.3"/>
    <n v="-0.10000152581834176"/>
  </r>
  <r>
    <x v="5"/>
    <x v="1"/>
    <n v="232.75"/>
    <n v="-0.42500305187890625"/>
  </r>
  <r>
    <x v="5"/>
    <x v="1"/>
    <n v="234.2"/>
    <n v="1.9000030518183499"/>
  </r>
  <r>
    <x v="5"/>
    <x v="1"/>
    <n v="231.95"/>
    <n v="-1.4624992370605425"/>
  </r>
  <r>
    <x v="5"/>
    <x v="1"/>
    <n v="232.5"/>
    <n v="-0.75000305187890748"/>
  </r>
  <r>
    <x v="5"/>
    <x v="1"/>
    <n v="232.5"/>
    <n v="1.5750045776367152"/>
  </r>
  <r>
    <x v="5"/>
    <x v="1"/>
    <n v="226.55"/>
    <n v="0.45000610363671428"/>
  </r>
  <r>
    <x v="5"/>
    <x v="1"/>
    <n v="225.95"/>
    <n v="-0.37499847418164844"/>
  </r>
  <r>
    <x v="5"/>
    <x v="1"/>
    <n v="226.7"/>
    <n v="-0.84999847406054496"/>
  </r>
  <r>
    <x v="5"/>
    <x v="1"/>
    <n v="227.6"/>
    <n v="0.15000000000000274"/>
  </r>
  <r>
    <x v="5"/>
    <x v="1"/>
    <n v="222.1"/>
    <n v="1.5000122070234452"/>
  </r>
  <r>
    <x v="5"/>
    <x v="1"/>
    <n v="223.35"/>
    <n v="0.65000152581835757"/>
  </r>
  <r>
    <x v="6"/>
    <x v="1"/>
    <n v="222.35"/>
    <n v="0.5750030518789"/>
  </r>
  <r>
    <x v="6"/>
    <x v="1"/>
    <n v="221.65"/>
    <n v="2.8499931336132849"/>
  </r>
  <r>
    <x v="6"/>
    <x v="1"/>
    <n v="213.1"/>
    <n v="1.25"/>
  </r>
  <r>
    <x v="6"/>
    <x v="1"/>
    <n v="213.55"/>
    <n v="1.462500000000005"/>
  </r>
  <r>
    <x v="6"/>
    <x v="1"/>
    <n v="210.1"/>
    <n v="-0.52499389647656258"/>
  </r>
  <r>
    <x v="6"/>
    <x v="1"/>
    <n v="210.9"/>
    <n v="5.7999877929765624"/>
  </r>
  <r>
    <x v="6"/>
    <x v="1"/>
    <n v="208.8"/>
    <n v="4.1500122070234449"/>
  </r>
  <r>
    <x v="6"/>
    <x v="1"/>
    <n v="202"/>
    <n v="4.6000122070234379"/>
  </r>
  <r>
    <x v="6"/>
    <x v="1"/>
    <n v="205.9"/>
    <n v="-1.60000152587891"/>
  </r>
  <r>
    <x v="6"/>
    <x v="1"/>
    <n v="209.05"/>
    <n v="0.37499847406054954"/>
  </r>
  <r>
    <x v="6"/>
    <x v="1"/>
    <n v="207.2"/>
    <n v="1.1749984740605401"/>
  </r>
  <r>
    <x v="6"/>
    <x v="1"/>
    <n v="202.85"/>
    <n v="1.0500030518183576"/>
  </r>
  <r>
    <x v="6"/>
    <x v="1"/>
    <n v="206.95"/>
    <n v="2.3499969481816199"/>
  </r>
  <r>
    <x v="6"/>
    <x v="1"/>
    <n v="205.85"/>
    <n v="2.1000022888789047"/>
  </r>
  <r>
    <x v="6"/>
    <x v="1"/>
    <n v="204.7"/>
    <n v="-3"/>
  </r>
  <r>
    <x v="6"/>
    <x v="1"/>
    <n v="207.85"/>
    <n v="1.0999938963632925"/>
  </r>
  <r>
    <x v="6"/>
    <x v="1"/>
    <n v="212.6"/>
    <n v="-1.2500091552050725"/>
  </r>
  <r>
    <x v="6"/>
    <x v="1"/>
    <n v="215.05"/>
    <n v="-1.4125030517578177"/>
  </r>
  <r>
    <x v="6"/>
    <x v="1"/>
    <n v="214.65"/>
    <n v="-4.9987792976562501E-2"/>
  </r>
  <r>
    <x v="6"/>
    <x v="1"/>
    <n v="214.75"/>
    <n v="0.37500457775781498"/>
  </r>
  <r>
    <x v="6"/>
    <x v="1"/>
    <n v="209.9"/>
    <n v="-3"/>
  </r>
  <r>
    <x v="6"/>
    <x v="1"/>
    <n v="212.1"/>
    <n v="1.3000030518183576"/>
  </r>
  <r>
    <x v="6"/>
    <x v="1"/>
    <n v="212"/>
    <n v="-0.14999084479492977"/>
  </r>
  <r>
    <x v="7"/>
    <x v="1"/>
    <n v="211.05"/>
    <n v="-1.4499877929765623"/>
  </r>
  <r>
    <x v="7"/>
    <x v="1"/>
    <n v="209.55"/>
    <n v="1.53750457775782"/>
  </r>
  <r>
    <x v="7"/>
    <x v="1"/>
    <n v="206"/>
    <n v="0"/>
  </r>
  <r>
    <x v="7"/>
    <x v="1"/>
    <n v="209.1"/>
    <n v="-1.65"/>
  </r>
  <r>
    <x v="7"/>
    <x v="1"/>
    <n v="210.75"/>
    <n v="-0.19999694824218994"/>
  </r>
  <r>
    <x v="7"/>
    <x v="1"/>
    <n v="207.05"/>
    <n v="1.3499999999999925"/>
  </r>
  <r>
    <x v="7"/>
    <x v="1"/>
    <n v="212.1"/>
    <n v="2.0499908447949124"/>
  </r>
  <r>
    <x v="7"/>
    <x v="1"/>
    <n v="210.3"/>
    <n v="-7.4996948121093754E-2"/>
  </r>
  <r>
    <x v="7"/>
    <x v="1"/>
    <n v="210"/>
    <n v="6.0544957936059518E-11"/>
  </r>
  <r>
    <x v="7"/>
    <x v="1"/>
    <n v="207.05"/>
    <n v="2.2875091552734297"/>
  </r>
  <r>
    <x v="7"/>
    <x v="1"/>
    <n v="207.05"/>
    <n v="4.0499999999999856"/>
  </r>
  <r>
    <x v="7"/>
    <x v="1"/>
    <n v="211.1"/>
    <n v="0.5250091552734375"/>
  </r>
  <r>
    <x v="7"/>
    <x v="1"/>
    <n v="207.6"/>
    <n v="-3"/>
  </r>
  <r>
    <x v="7"/>
    <x v="1"/>
    <n v="204.2"/>
    <n v="0.67500000000000504"/>
  </r>
  <r>
    <x v="7"/>
    <x v="1"/>
    <n v="205.35"/>
    <n v="0.3250030518789"/>
  </r>
  <r>
    <x v="7"/>
    <x v="1"/>
    <n v="201.7"/>
    <n v="-3"/>
  </r>
  <r>
    <x v="7"/>
    <x v="1"/>
    <n v="200.7"/>
    <n v="-2.5006103507811076E-2"/>
  </r>
  <r>
    <x v="7"/>
    <x v="1"/>
    <n v="198.05"/>
    <n v="1.7000061036367073"/>
  </r>
  <r>
    <x v="7"/>
    <x v="1"/>
    <n v="198.6"/>
    <n v="1.4"/>
  </r>
  <r>
    <x v="7"/>
    <x v="1"/>
    <n v="200.6"/>
    <n v="3.6500030518183504"/>
  </r>
  <r>
    <x v="7"/>
    <x v="1"/>
    <n v="199.1"/>
    <n v="2.9"/>
  </r>
  <r>
    <x v="8"/>
    <x v="1"/>
    <n v="194.85"/>
    <n v="-3"/>
  </r>
  <r>
    <x v="8"/>
    <x v="1"/>
    <n v="191.55"/>
    <n v="1.1500030518183724"/>
  </r>
  <r>
    <x v="8"/>
    <x v="1"/>
    <n v="190"/>
    <n v="-0.89999847406054745"/>
  </r>
  <r>
    <x v="8"/>
    <x v="1"/>
    <n v="190.3"/>
    <n v="-0.67499847406054003"/>
  </r>
  <r>
    <x v="8"/>
    <x v="1"/>
    <n v="187.1"/>
    <n v="0.80000000000000826"/>
  </r>
  <r>
    <x v="8"/>
    <x v="1"/>
    <n v="193"/>
    <n v="-3"/>
  </r>
  <r>
    <x v="8"/>
    <x v="1"/>
    <n v="195.6"/>
    <n v="-0.54999694812109001"/>
  </r>
  <r>
    <x v="8"/>
    <x v="1"/>
    <n v="191.1"/>
    <n v="4.5000061036367223"/>
  </r>
  <r>
    <x v="8"/>
    <x v="1"/>
    <n v="194.6"/>
    <n v="-0.625"/>
  </r>
  <r>
    <x v="8"/>
    <x v="1"/>
    <n v="195.5"/>
    <n v="-1.24999389636327"/>
  </r>
  <r>
    <x v="8"/>
    <x v="1"/>
    <n v="195.5"/>
    <n v="0.625"/>
  </r>
  <r>
    <x v="8"/>
    <x v="1"/>
    <n v="186.45"/>
    <n v="0.60000305181836722"/>
  </r>
  <r>
    <x v="8"/>
    <x v="1"/>
    <n v="189.65"/>
    <n v="0.15000305181835449"/>
  </r>
  <r>
    <x v="8"/>
    <x v="1"/>
    <n v="184.45"/>
    <n v="1.199993896363285"/>
  </r>
  <r>
    <x v="8"/>
    <x v="1"/>
    <n v="192.4"/>
    <n v="-3"/>
  </r>
  <r>
    <x v="8"/>
    <x v="1"/>
    <n v="197.7"/>
    <n v="2.2499969481816273"/>
  </r>
  <r>
    <x v="8"/>
    <x v="1"/>
    <n v="194.45"/>
    <n v="1.9125022888789049"/>
  </r>
  <r>
    <x v="8"/>
    <x v="1"/>
    <n v="198.05"/>
    <n v="-1.6249992370605502"/>
  </r>
  <r>
    <x v="8"/>
    <x v="1"/>
    <n v="198.45"/>
    <n v="2.7499938963632924"/>
  </r>
  <r>
    <x v="8"/>
    <x v="1"/>
    <n v="199.25"/>
    <n v="-1.199993896363285"/>
  </r>
  <r>
    <x v="8"/>
    <x v="1"/>
    <n v="199.25"/>
    <n v="5.25000305181835"/>
  </r>
  <r>
    <x v="8"/>
    <x v="1"/>
    <n v="184.2"/>
    <n v="6.199993896363285"/>
  </r>
  <r>
    <x v="9"/>
    <x v="1"/>
    <n v="192.2"/>
    <n v="-0.40001220702345025"/>
  </r>
  <r>
    <x v="9"/>
    <x v="1"/>
    <n v="193.6"/>
    <n v="4.75"/>
  </r>
  <r>
    <x v="9"/>
    <x v="1"/>
    <n v="193.6"/>
    <n v="4.75"/>
  </r>
  <r>
    <x v="9"/>
    <x v="1"/>
    <n v="183.75"/>
    <n v="-3"/>
  </r>
  <r>
    <x v="9"/>
    <x v="1"/>
    <n v="179.4"/>
    <n v="2.9500122070234376"/>
  </r>
  <r>
    <x v="9"/>
    <x v="1"/>
    <n v="177.4"/>
    <n v="-3"/>
  </r>
  <r>
    <x v="9"/>
    <x v="1"/>
    <n v="173.7"/>
    <n v="-2.0499984740000001"/>
  </r>
  <r>
    <x v="9"/>
    <x v="1"/>
    <n v="167.6"/>
    <n v="-3"/>
  </r>
  <r>
    <x v="9"/>
    <x v="1"/>
    <n v="174.2"/>
    <n v="-0.15000610363672701"/>
  </r>
  <r>
    <x v="9"/>
    <x v="1"/>
    <n v="182.3"/>
    <n v="-0.14999084479490876"/>
  </r>
  <r>
    <x v="9"/>
    <x v="1"/>
    <n v="179.65"/>
    <n v="-0.25000305181837174"/>
  </r>
  <r>
    <x v="9"/>
    <x v="1"/>
    <n v="166.45"/>
    <n v="-3"/>
  </r>
  <r>
    <x v="9"/>
    <x v="1"/>
    <n v="165.55"/>
    <n v="4.699990844794935"/>
  </r>
  <r>
    <x v="9"/>
    <x v="1"/>
    <n v="161.94999999999999"/>
    <n v="-2.3999969481210948"/>
  </r>
  <r>
    <x v="9"/>
    <x v="1"/>
    <n v="165.5"/>
    <n v="4.3500061036367148"/>
  </r>
  <r>
    <x v="9"/>
    <x v="1"/>
    <n v="161.65"/>
    <n v="8.0249977116210509"/>
  </r>
  <r>
    <x v="9"/>
    <x v="1"/>
    <n v="145.94999999999999"/>
    <n v="-3"/>
  </r>
  <r>
    <x v="9"/>
    <x v="1"/>
    <n v="142.44999999999999"/>
    <n v="-3"/>
  </r>
  <r>
    <x v="9"/>
    <x v="1"/>
    <n v="129.05000000000001"/>
    <n v="-3"/>
  </r>
  <r>
    <x v="9"/>
    <x v="1"/>
    <n v="124.4"/>
    <n v="13.550003051318351"/>
  </r>
  <r>
    <x v="9"/>
    <x v="1"/>
    <n v="144.44999999999999"/>
    <n v="-3"/>
  </r>
  <r>
    <x v="9"/>
    <x v="1"/>
    <n v="142.80000000000001"/>
    <n v="-1.3499969481816201"/>
  </r>
  <r>
    <x v="9"/>
    <x v="1"/>
    <n v="149.05000000000001"/>
    <n v="-3"/>
  </r>
  <r>
    <x v="10"/>
    <x v="1"/>
    <n v="154.19999999999999"/>
    <n v="-3"/>
  </r>
  <r>
    <x v="10"/>
    <x v="1"/>
    <n v="155"/>
    <n v="-0.19999694812109492"/>
  </r>
  <r>
    <x v="10"/>
    <x v="1"/>
    <n v="160.85"/>
    <n v="-3"/>
  </r>
  <r>
    <x v="10"/>
    <x v="1"/>
    <n v="154.44999999999999"/>
    <n v="-3"/>
  </r>
  <r>
    <x v="10"/>
    <x v="1"/>
    <n v="143.85"/>
    <n v="10.40000305131835"/>
  </r>
  <r>
    <x v="10"/>
    <x v="1"/>
    <n v="155.94999999999999"/>
    <n v="-2.6500061036367226"/>
  </r>
  <r>
    <x v="10"/>
    <x v="1"/>
    <n v="154.4"/>
    <n v="-3"/>
  </r>
  <r>
    <x v="10"/>
    <x v="1"/>
    <n v="149.6"/>
    <n v="4.3499908447949203"/>
  </r>
  <r>
    <x v="10"/>
    <x v="1"/>
    <n v="145.44999999999999"/>
    <n v="-3"/>
  </r>
  <r>
    <x v="10"/>
    <x v="1"/>
    <n v="153.44999999999999"/>
    <n v="5.8000030518183578"/>
  </r>
  <r>
    <x v="10"/>
    <x v="1"/>
    <n v="145.94999999999999"/>
    <n v="-3"/>
  </r>
  <r>
    <x v="10"/>
    <x v="1"/>
    <n v="141.94999999999999"/>
    <n v="-3"/>
  </r>
  <r>
    <x v="10"/>
    <x v="1"/>
    <n v="139.35"/>
    <n v="0.74999313361327991"/>
  </r>
  <r>
    <x v="10"/>
    <x v="1"/>
    <n v="131.44999999999999"/>
    <n v="-3"/>
  </r>
  <r>
    <x v="10"/>
    <x v="1"/>
    <n v="125.3"/>
    <n v="10.349993897363225"/>
  </r>
  <r>
    <x v="10"/>
    <x v="1"/>
    <n v="134"/>
    <n v="-3"/>
  </r>
  <r>
    <x v="10"/>
    <x v="1"/>
    <n v="136.44999999999999"/>
    <n v="3.3999969481816277"/>
  </r>
  <r>
    <x v="10"/>
    <x v="1"/>
    <n v="134.05000000000001"/>
    <n v="-3"/>
  </r>
  <r>
    <x v="10"/>
    <x v="1"/>
    <n v="143.65"/>
    <n v="-1.2000061036367076"/>
  </r>
  <r>
    <x v="10"/>
    <x v="1"/>
    <n v="144.9"/>
    <n v="1.2109099833956805E-10"/>
  </r>
  <r>
    <x v="11"/>
    <x v="1"/>
    <n v="144.75"/>
    <n v="-1"/>
  </r>
  <r>
    <x v="11"/>
    <x v="1"/>
    <n v="135.75"/>
    <n v="1.8999938963632774"/>
  </r>
  <r>
    <x v="11"/>
    <x v="1"/>
    <n v="138.94999999999999"/>
    <n v="6.0542487689829727E-11"/>
  </r>
  <r>
    <x v="11"/>
    <x v="1"/>
    <n v="140.5"/>
    <n v="4.49999694818165"/>
  </r>
  <r>
    <x v="11"/>
    <x v="1"/>
    <n v="137.80000000000001"/>
    <n v="-0.17499694812109076"/>
  </r>
  <r>
    <x v="11"/>
    <x v="1"/>
    <n v="139.94999999999999"/>
    <n v="-3"/>
  </r>
  <r>
    <x v="11"/>
    <x v="1"/>
    <n v="150.75"/>
    <n v="-1.125001525878901"/>
  </r>
  <r>
    <x v="11"/>
    <x v="1"/>
    <n v="151.30000000000001"/>
    <n v="-3"/>
  </r>
  <r>
    <x v="11"/>
    <x v="1"/>
    <n v="154.94999999999999"/>
    <n v="-0.52500457756835495"/>
  </r>
  <r>
    <x v="11"/>
    <x v="1"/>
    <n v="152"/>
    <n v="-3"/>
  </r>
  <r>
    <x v="11"/>
    <x v="1"/>
    <n v="153.85"/>
    <n v="-3"/>
  </r>
  <r>
    <x v="11"/>
    <x v="1"/>
    <n v="154.94999999999999"/>
    <n v="-1.2109374614155399E-10"/>
  </r>
  <r>
    <x v="11"/>
    <x v="1"/>
    <n v="159.55000000000001"/>
    <n v="0.6000061036367188"/>
  </r>
  <r>
    <x v="11"/>
    <x v="1"/>
    <n v="159.94999999999999"/>
    <n v="0.80000305181835896"/>
  </r>
  <r>
    <x v="11"/>
    <x v="1"/>
    <n v="158.85"/>
    <n v="-1.3249984741210885"/>
  </r>
  <r>
    <x v="11"/>
    <x v="1"/>
    <n v="160"/>
    <n v="1.2499969481816424"/>
  </r>
  <r>
    <x v="11"/>
    <x v="1"/>
    <n v="157.4"/>
    <n v="-3"/>
  </r>
  <r>
    <x v="11"/>
    <x v="1"/>
    <n v="153.9"/>
    <n v="7.4996948121092477E-2"/>
  </r>
  <r>
    <x v="11"/>
    <x v="1"/>
    <n v="153.9"/>
    <n v="3.15"/>
  </r>
  <r>
    <x v="11"/>
    <x v="1"/>
    <n v="151.6"/>
    <n v="0.70000610363671423"/>
  </r>
  <r>
    <x v="11"/>
    <x v="1"/>
    <n v="151.35"/>
    <n v="-2.4875022888183622"/>
  </r>
  <r>
    <x v="11"/>
    <x v="1"/>
    <n v="153.4"/>
    <n v="0.5499999999999976"/>
  </r>
  <r>
    <x v="11"/>
    <x v="1"/>
    <n v="153.4"/>
    <n v="0.5499999999999976"/>
  </r>
  <r>
    <x v="0"/>
    <x v="2"/>
    <n v="153.4"/>
    <n v="0.54999999999999261"/>
  </r>
  <r>
    <x v="0"/>
    <x v="2"/>
    <n v="154.05000000000001"/>
    <n v="-1.0250015260000001"/>
  </r>
  <r>
    <x v="0"/>
    <x v="2"/>
    <n v="161"/>
    <n v="9.9996948363289498E-2"/>
  </r>
  <r>
    <x v="0"/>
    <x v="2"/>
    <n v="162.44999999999999"/>
    <n v="-0.55000000000001503"/>
  </r>
  <r>
    <x v="0"/>
    <x v="2"/>
    <n v="163.55000000000001"/>
    <n v="2.625"/>
  </r>
  <r>
    <x v="0"/>
    <x v="2"/>
    <n v="166.15"/>
    <n v="-3"/>
  </r>
  <r>
    <x v="0"/>
    <x v="2"/>
    <n v="165.2"/>
    <n v="4.5499999999999856"/>
  </r>
  <r>
    <x v="0"/>
    <x v="2"/>
    <n v="159.35"/>
    <n v="-3"/>
  </r>
  <r>
    <x v="0"/>
    <x v="2"/>
    <n v="155.75"/>
    <n v="2.199993896363285"/>
  </r>
  <r>
    <x v="0"/>
    <x v="2"/>
    <n v="157.44999999999999"/>
    <n v="3.449996948181635"/>
  </r>
  <r>
    <x v="0"/>
    <x v="2"/>
    <n v="154.30000000000001"/>
    <n v="-3"/>
  </r>
  <r>
    <x v="0"/>
    <x v="2"/>
    <n v="151.85"/>
    <n v="-1.1999969481210924"/>
  </r>
  <r>
    <x v="0"/>
    <x v="2"/>
    <n v="155.65"/>
    <n v="-0.35000305187890474"/>
  </r>
  <r>
    <x v="0"/>
    <x v="2"/>
    <n v="153.55000000000001"/>
    <n v="-0.70000000000001283"/>
  </r>
  <r>
    <x v="0"/>
    <x v="2"/>
    <n v="146.94999999999999"/>
    <n v="2.0999969481816425"/>
  </r>
  <r>
    <x v="0"/>
    <x v="2"/>
    <n v="151.35"/>
    <n v="-0.64999694818165299"/>
  </r>
  <r>
    <x v="0"/>
    <x v="2"/>
    <n v="149.75"/>
    <n v="-3"/>
  </r>
  <r>
    <x v="0"/>
    <x v="2"/>
    <n v="149.75"/>
    <n v="0.86249999999999993"/>
  </r>
  <r>
    <x v="0"/>
    <x v="2"/>
    <n v="149.75"/>
    <n v="0.86249999999999993"/>
  </r>
  <r>
    <x v="0"/>
    <x v="2"/>
    <n v="152.4"/>
    <n v="-3"/>
  </r>
  <r>
    <x v="0"/>
    <x v="2"/>
    <n v="157.69999999999999"/>
    <n v="0.37500152593945724"/>
  </r>
  <r>
    <x v="0"/>
    <x v="2"/>
    <n v="155.69999999999999"/>
    <n v="1.4000091552050724"/>
  </r>
  <r>
    <x v="1"/>
    <x v="2"/>
    <n v="153.9"/>
    <n v="0.64999694818163201"/>
  </r>
  <r>
    <x v="1"/>
    <x v="2"/>
    <n v="155.1"/>
    <n v="-1.8000022888183576"/>
  </r>
  <r>
    <x v="1"/>
    <x v="2"/>
    <n v="159.85"/>
    <n v="-1.850003051818365"/>
  </r>
  <r>
    <x v="1"/>
    <x v="2"/>
    <n v="160.9"/>
    <n v="-2.4980018054066022E-15"/>
  </r>
  <r>
    <x v="1"/>
    <x v="2"/>
    <n v="162.25"/>
    <n v="-2.5500061036367074"/>
  </r>
  <r>
    <x v="1"/>
    <x v="2"/>
    <n v="166.3"/>
    <n v="2.4000091552050722"/>
  </r>
  <r>
    <x v="1"/>
    <x v="2"/>
    <n v="165.25"/>
    <n v="2.9999938963632697"/>
  </r>
  <r>
    <x v="1"/>
    <x v="2"/>
    <n v="158.35"/>
    <n v="1.9500030518183573"/>
  </r>
  <r>
    <x v="1"/>
    <x v="2"/>
    <n v="159.25"/>
    <n v="-1.1000091552050648"/>
  </r>
  <r>
    <x v="1"/>
    <x v="2"/>
    <n v="158.9"/>
    <n v="-1.1000061035078126"/>
  </r>
  <r>
    <x v="1"/>
    <x v="2"/>
    <n v="159.1"/>
    <n v="-0.8500061036367188"/>
  </r>
  <r>
    <x v="1"/>
    <x v="2"/>
    <n v="156.5"/>
    <n v="-3"/>
  </r>
  <r>
    <x v="1"/>
    <x v="2"/>
    <n v="150.4"/>
    <n v="-1.5"/>
  </r>
  <r>
    <x v="1"/>
    <x v="2"/>
    <n v="148.65"/>
    <n v="-0.25"/>
  </r>
  <r>
    <x v="1"/>
    <x v="2"/>
    <n v="147.44999999999999"/>
    <n v="-3"/>
  </r>
  <r>
    <x v="1"/>
    <x v="2"/>
    <n v="142.4"/>
    <n v="3.075002288878895"/>
  </r>
  <r>
    <x v="1"/>
    <x v="2"/>
    <n v="142.44999999999999"/>
    <n v="1.0500000000000076"/>
  </r>
  <r>
    <x v="1"/>
    <x v="2"/>
    <n v="147.1"/>
    <n v="3.2000061036367153"/>
  </r>
  <r>
    <x v="1"/>
    <x v="2"/>
    <n v="145.4"/>
    <n v="-3"/>
  </r>
  <r>
    <x v="1"/>
    <x v="2"/>
    <n v="142.6"/>
    <n v="-6.0545499169784023E-11"/>
  </r>
  <r>
    <x v="2"/>
    <x v="2"/>
    <n v="139.80000000000001"/>
    <n v="-3"/>
  </r>
  <r>
    <x v="2"/>
    <x v="2"/>
    <n v="135.1"/>
    <n v="4.7000030518183573"/>
  </r>
  <r>
    <x v="2"/>
    <x v="2"/>
    <n v="137.6"/>
    <n v="5.7999908447949355"/>
  </r>
  <r>
    <x v="2"/>
    <x v="2"/>
    <n v="143.4"/>
    <n v="0.52500152593945248"/>
  </r>
  <r>
    <x v="2"/>
    <x v="2"/>
    <n v="141.15"/>
    <n v="1.1000030518183423"/>
  </r>
  <r>
    <x v="2"/>
    <x v="2"/>
    <n v="144.9"/>
    <n v="4.9993896363285453E-2"/>
  </r>
  <r>
    <x v="2"/>
    <x v="2"/>
    <n v="143.55000000000001"/>
    <n v="4.9499938963632619"/>
  </r>
  <r>
    <x v="2"/>
    <x v="2"/>
    <n v="152.15"/>
    <n v="-1.4000030518183499"/>
  </r>
  <r>
    <x v="2"/>
    <x v="2"/>
    <n v="152.9"/>
    <n v="-4.9999999999998573E-2"/>
  </r>
  <r>
    <x v="2"/>
    <x v="2"/>
    <n v="155.9"/>
    <n v="0.9000030518183546"/>
  </r>
  <r>
    <x v="2"/>
    <x v="2"/>
    <n v="154.94999999999999"/>
    <n v="-6.0549745772853214E-11"/>
  </r>
  <r>
    <x v="2"/>
    <x v="2"/>
    <n v="157.1"/>
    <n v="-3"/>
  </r>
  <r>
    <x v="2"/>
    <x v="2"/>
    <n v="161.6"/>
    <n v="0.49998779297655355"/>
  </r>
  <r>
    <x v="2"/>
    <x v="2"/>
    <n v="162"/>
    <n v="1.2374999999999998"/>
  </r>
  <r>
    <x v="2"/>
    <x v="2"/>
    <n v="160.05000000000001"/>
    <n v="-4.2466030691912238E-15"/>
  </r>
  <r>
    <x v="2"/>
    <x v="2"/>
    <n v="161.44999999999999"/>
    <n v="-3"/>
  </r>
  <r>
    <x v="2"/>
    <x v="2"/>
    <n v="167.25"/>
    <n v="0.55000305181835896"/>
  </r>
  <r>
    <x v="2"/>
    <x v="2"/>
    <n v="166.95"/>
    <n v="-0.52500152593945248"/>
  </r>
  <r>
    <x v="2"/>
    <x v="2"/>
    <n v="167.3"/>
    <n v="2.6499969481816272"/>
  </r>
  <r>
    <x v="2"/>
    <x v="2"/>
    <n v="170.25"/>
    <n v="-2.7478019859472624E-15"/>
  </r>
  <r>
    <x v="2"/>
    <x v="2"/>
    <n v="169.95"/>
    <n v="4.2374954222421852"/>
  </r>
  <r>
    <x v="2"/>
    <x v="2"/>
    <n v="164.9"/>
    <n v="-3"/>
  </r>
  <r>
    <x v="3"/>
    <x v="2"/>
    <n v="165.6"/>
    <n v="1.5259394549049787E-6"/>
  </r>
  <r>
    <x v="3"/>
    <x v="2"/>
    <n v="171.1"/>
    <n v="-3"/>
  </r>
  <r>
    <x v="3"/>
    <x v="2"/>
    <n v="174.9"/>
    <n v="-7.8125006464091484E-12"/>
  </r>
  <r>
    <x v="3"/>
    <x v="2"/>
    <n v="176.05"/>
    <n v="-1.4000030518789108"/>
  </r>
  <r>
    <x v="3"/>
    <x v="2"/>
    <n v="176.4"/>
    <n v="-1.2109249714065129E-10"/>
  </r>
  <r>
    <x v="3"/>
    <x v="2"/>
    <n v="174.15"/>
    <n v="-3"/>
  </r>
  <r>
    <x v="3"/>
    <x v="2"/>
    <n v="171.6"/>
    <n v="-3"/>
  </r>
  <r>
    <x v="3"/>
    <x v="2"/>
    <n v="180.1"/>
    <n v="-0.45000000000000384"/>
  </r>
  <r>
    <x v="3"/>
    <x v="2"/>
    <n v="180"/>
    <n v="-0.5"/>
  </r>
  <r>
    <x v="3"/>
    <x v="2"/>
    <n v="181.1"/>
    <n v="2.0999999999999925"/>
  </r>
  <r>
    <x v="3"/>
    <x v="2"/>
    <n v="177.05"/>
    <n v="1.9499999999999851"/>
  </r>
  <r>
    <x v="3"/>
    <x v="2"/>
    <n v="182.05"/>
    <n v="3.1500061036367226"/>
  </r>
  <r>
    <x v="3"/>
    <x v="2"/>
    <n v="181.3"/>
    <n v="2.4"/>
  </r>
  <r>
    <x v="3"/>
    <x v="2"/>
    <n v="180.3"/>
    <n v="0.44999771118164267"/>
  </r>
  <r>
    <x v="3"/>
    <x v="2"/>
    <n v="175.9"/>
    <n v="3.6500061036366995"/>
  </r>
  <r>
    <x v="3"/>
    <x v="2"/>
    <n v="179.95"/>
    <n v="-2.0499969481816573"/>
  </r>
  <r>
    <x v="3"/>
    <x v="2"/>
    <n v="183.55"/>
    <n v="-0.55000610363670976"/>
  </r>
  <r>
    <x v="3"/>
    <x v="2"/>
    <n v="183.85"/>
    <n v="-3"/>
  </r>
  <r>
    <x v="3"/>
    <x v="2"/>
    <n v="182.05"/>
    <n v="-1.7124992370605425"/>
  </r>
  <r>
    <x v="3"/>
    <x v="2"/>
    <n v="180.6"/>
    <n v="3.862497711121085"/>
  </r>
  <r>
    <x v="3"/>
    <x v="2"/>
    <n v="175.7"/>
    <n v="-3"/>
  </r>
  <r>
    <x v="3"/>
    <x v="2"/>
    <n v="181.35"/>
    <n v="-0.2499984740605451"/>
  </r>
  <r>
    <x v="4"/>
    <x v="2"/>
    <n v="181.35"/>
    <n v="2.5"/>
  </r>
  <r>
    <x v="4"/>
    <x v="2"/>
    <n v="185.55"/>
    <n v="-0.42499389647654895"/>
  </r>
  <r>
    <x v="4"/>
    <x v="2"/>
    <n v="185.55"/>
    <n v="1.4988010832439613E-15"/>
  </r>
  <r>
    <x v="4"/>
    <x v="2"/>
    <n v="187"/>
    <n v="0.44999389647655802"/>
  </r>
  <r>
    <x v="4"/>
    <x v="2"/>
    <n v="188.65"/>
    <n v="1.350003051818365"/>
  </r>
  <r>
    <x v="4"/>
    <x v="2"/>
    <n v="187.5"/>
    <n v="-0.85000305181836722"/>
  </r>
  <r>
    <x v="4"/>
    <x v="2"/>
    <n v="188.35"/>
    <n v="-7.4996948121093754E-2"/>
  </r>
  <r>
    <x v="4"/>
    <x v="2"/>
    <n v="187.6"/>
    <n v="6.1026367230132545E-6"/>
  </r>
  <r>
    <x v="4"/>
    <x v="2"/>
    <n v="187.6"/>
    <n v="-0.67499542243164001"/>
  </r>
  <r>
    <x v="4"/>
    <x v="2"/>
    <n v="186.1"/>
    <n v="-1.8499969481816427"/>
  </r>
  <r>
    <x v="4"/>
    <x v="2"/>
    <n v="185.1"/>
    <n v="-0.22500152593945449"/>
  </r>
  <r>
    <x v="4"/>
    <x v="2"/>
    <n v="184.35"/>
    <n v="-0.20000915520506501"/>
  </r>
  <r>
    <x v="4"/>
    <x v="2"/>
    <n v="188.25"/>
    <n v="-1.6000122070234373"/>
  </r>
  <r>
    <x v="4"/>
    <x v="2"/>
    <n v="190.1"/>
    <n v="-0.375"/>
  </r>
  <r>
    <x v="4"/>
    <x v="2"/>
    <n v="190.05"/>
    <n v="-0.90001220702345031"/>
  </r>
  <r>
    <x v="4"/>
    <x v="2"/>
    <n v="187.15"/>
    <n v="-1.59999084479492"/>
  </r>
  <r>
    <x v="4"/>
    <x v="2"/>
    <n v="184.5"/>
    <n v="-3"/>
  </r>
  <r>
    <x v="4"/>
    <x v="2"/>
    <n v="186.2"/>
    <n v="2.7749954222421751"/>
  </r>
  <r>
    <x v="4"/>
    <x v="2"/>
    <n v="184.5"/>
    <n v="3.5500030518183578"/>
  </r>
  <r>
    <x v="4"/>
    <x v="2"/>
    <n v="179.95"/>
    <n v="4.449996948181635"/>
  </r>
  <r>
    <x v="4"/>
    <x v="2"/>
    <n v="185.05"/>
    <n v="-0.22499389649218876"/>
  </r>
  <r>
    <x v="5"/>
    <x v="2"/>
    <n v="184.95"/>
    <n v="1.2499954224316401"/>
  </r>
  <r>
    <x v="5"/>
    <x v="2"/>
    <n v="190.35"/>
    <n v="3.2499908447949197"/>
  </r>
  <r>
    <x v="5"/>
    <x v="2"/>
    <n v="188.6"/>
    <n v="2.1000061036367152"/>
  </r>
  <r>
    <x v="5"/>
    <x v="2"/>
    <n v="186.45"/>
    <n v="2.5874999999999848"/>
  </r>
  <r>
    <x v="5"/>
    <x v="2"/>
    <n v="183.75"/>
    <n v="-0.44999694818164027"/>
  </r>
  <r>
    <x v="5"/>
    <x v="2"/>
    <n v="184.05"/>
    <n v="-0.17499847418162301"/>
  </r>
  <r>
    <x v="5"/>
    <x v="2"/>
    <n v="186.15"/>
    <n v="4.7999877929765624"/>
  </r>
  <r>
    <x v="5"/>
    <x v="2"/>
    <n v="182.9"/>
    <n v="1.17499694812109"/>
  </r>
  <r>
    <x v="5"/>
    <x v="2"/>
    <n v="187.8"/>
    <n v="-0.4749969481210975"/>
  </r>
  <r>
    <x v="5"/>
    <x v="2"/>
    <n v="190.85"/>
    <n v="6.8359234939308067E-11"/>
  </r>
  <r>
    <x v="5"/>
    <x v="2"/>
    <n v="190.35"/>
    <n v="0.82499771112109499"/>
  </r>
  <r>
    <x v="5"/>
    <x v="2"/>
    <n v="186.45"/>
    <n v="-0.44999999999999102"/>
  </r>
  <r>
    <x v="5"/>
    <x v="2"/>
    <n v="185.8"/>
    <n v="1.2109649394353994E-10"/>
  </r>
  <r>
    <x v="5"/>
    <x v="2"/>
    <n v="184.9"/>
    <n v="-0.62500610350781494"/>
  </r>
  <r>
    <x v="5"/>
    <x v="2"/>
    <n v="184.5"/>
    <n v="0.64998779297655807"/>
  </r>
  <r>
    <x v="5"/>
    <x v="2"/>
    <n v="183.85"/>
    <n v="-0.25"/>
  </r>
  <r>
    <x v="5"/>
    <x v="2"/>
    <n v="183.55"/>
    <n v="-1.6500122070234449"/>
  </r>
  <r>
    <x v="5"/>
    <x v="2"/>
    <n v="182.2"/>
    <n v="5.0004577568363504E-2"/>
  </r>
  <r>
    <x v="5"/>
    <x v="2"/>
    <n v="183"/>
    <n v="0.40000000000000246"/>
  </r>
  <r>
    <x v="5"/>
    <x v="2"/>
    <n v="188.15"/>
    <n v="0.12500457770507326"/>
  </r>
  <r>
    <x v="5"/>
    <x v="2"/>
    <n v="188.3"/>
    <n v="-6.0548233093982162E-11"/>
  </r>
  <r>
    <x v="5"/>
    <x v="2"/>
    <n v="188.8"/>
    <n v="0.95000152593945741"/>
  </r>
  <r>
    <x v="6"/>
    <x v="2"/>
    <n v="186.7"/>
    <n v="2.25000228887891"/>
  </r>
  <r>
    <x v="6"/>
    <x v="2"/>
    <n v="191.3"/>
    <n v="0.57500152593945741"/>
  </r>
  <r>
    <x v="6"/>
    <x v="2"/>
    <n v="187.15"/>
    <n v="3.8500061036367152"/>
  </r>
  <r>
    <x v="6"/>
    <x v="2"/>
    <n v="191.15"/>
    <n v="-0.82500152593944998"/>
  </r>
  <r>
    <x v="6"/>
    <x v="2"/>
    <n v="193.4"/>
    <n v="9.9999999999995731E-2"/>
  </r>
  <r>
    <x v="6"/>
    <x v="2"/>
    <n v="192.3"/>
    <n v="1"/>
  </r>
  <r>
    <x v="6"/>
    <x v="2"/>
    <n v="192.85"/>
    <n v="4.2743586448068527E-15"/>
  </r>
  <r>
    <x v="6"/>
    <x v="2"/>
    <n v="192.45"/>
    <n v="7.4999999999994252E-2"/>
  </r>
  <r>
    <x v="6"/>
    <x v="2"/>
    <n v="192.3"/>
    <n v="3.675006866386715"/>
  </r>
  <r>
    <x v="6"/>
    <x v="2"/>
    <n v="188.85"/>
    <n v="1.0999938963632701"/>
  </r>
  <r>
    <x v="6"/>
    <x v="2"/>
    <n v="189.65"/>
    <n v="-0.89999847406054501"/>
  </r>
  <r>
    <x v="6"/>
    <x v="2"/>
    <n v="194.25"/>
    <n v="-0.39999694818163201"/>
  </r>
  <r>
    <x v="6"/>
    <x v="2"/>
    <n v="195.7"/>
    <n v="-4.9993896492183228E-2"/>
  </r>
  <r>
    <x v="6"/>
    <x v="2"/>
    <n v="196.4"/>
    <n v="-1.17500228875"/>
  </r>
  <r>
    <x v="6"/>
    <x v="2"/>
    <n v="201.95"/>
    <n v="-5.0003051818359373E-2"/>
  </r>
  <r>
    <x v="6"/>
    <x v="2"/>
    <n v="202.35"/>
    <n v="-0.22500152593945449"/>
  </r>
  <r>
    <x v="6"/>
    <x v="2"/>
    <n v="202.8"/>
    <n v="-9.9998474060546752E-2"/>
  </r>
  <r>
    <x v="6"/>
    <x v="2"/>
    <n v="204"/>
    <n v="-0.25"/>
  </r>
  <r>
    <x v="6"/>
    <x v="2"/>
    <n v="205"/>
    <n v="-0.67500305187890497"/>
  </r>
  <r>
    <x v="6"/>
    <x v="2"/>
    <n v="205.95"/>
    <n v="-6.8359984339849689E-11"/>
  </r>
  <r>
    <x v="6"/>
    <x v="2"/>
    <n v="206.85"/>
    <n v="1.210949951424567E-10"/>
  </r>
  <r>
    <x v="6"/>
    <x v="2"/>
    <n v="206.85"/>
    <n v="-0.79999694812109756"/>
  </r>
  <r>
    <x v="6"/>
    <x v="2"/>
    <n v="208.8"/>
    <n v="-1.574999237060555"/>
  </r>
  <r>
    <x v="7"/>
    <x v="2"/>
    <n v="212.05"/>
    <n v="-1.2109099833956805E-10"/>
  </r>
  <r>
    <x v="7"/>
    <x v="2"/>
    <n v="213.3"/>
    <n v="0.94998779297656633"/>
  </r>
  <r>
    <x v="7"/>
    <x v="2"/>
    <n v="213.1"/>
    <n v="1.5"/>
  </r>
  <r>
    <x v="7"/>
    <x v="2"/>
    <n v="210.85"/>
    <n v="1.34999084479492"/>
  </r>
  <r>
    <x v="7"/>
    <x v="2"/>
    <n v="211.65"/>
    <n v="0.92500152593944751"/>
  </r>
  <r>
    <x v="7"/>
    <x v="2"/>
    <n v="214.3"/>
    <n v="0.42500152581836725"/>
  </r>
  <r>
    <x v="7"/>
    <x v="2"/>
    <n v="212.85"/>
    <n v="0.35000305187890474"/>
  </r>
  <r>
    <x v="7"/>
    <x v="2"/>
    <n v="212.4"/>
    <n v="-1.7000061036367073"/>
  </r>
  <r>
    <x v="7"/>
    <x v="2"/>
    <n v="212.3"/>
    <n v="-0.20000305181834177"/>
  </r>
  <r>
    <x v="7"/>
    <x v="2"/>
    <n v="212.8"/>
    <n v="6.0550009450821562E-11"/>
  </r>
  <r>
    <x v="7"/>
    <x v="2"/>
    <n v="214.3"/>
    <n v="-3"/>
  </r>
  <r>
    <x v="7"/>
    <x v="2"/>
    <n v="207.3"/>
    <n v="2.1999999999999851"/>
  </r>
  <r>
    <x v="7"/>
    <x v="2"/>
    <n v="210.2"/>
    <n v="0.59999389636327227"/>
  </r>
  <r>
    <x v="7"/>
    <x v="2"/>
    <n v="211.1"/>
    <n v="-2.699996948181635"/>
  </r>
  <r>
    <x v="7"/>
    <x v="2"/>
    <n v="214.5"/>
    <n v="0.10000915520506951"/>
  </r>
  <r>
    <x v="7"/>
    <x v="2"/>
    <n v="217.8"/>
    <n v="-0.50000915520507327"/>
  </r>
  <r>
    <x v="7"/>
    <x v="2"/>
    <n v="217.7"/>
    <n v="6.8353489535155632E-11"/>
  </r>
  <r>
    <x v="7"/>
    <x v="2"/>
    <n v="218"/>
    <n v="-0.50000305187890748"/>
  </r>
  <r>
    <x v="7"/>
    <x v="2"/>
    <n v="217.95"/>
    <n v="-0.59999389636327227"/>
  </r>
  <r>
    <x v="7"/>
    <x v="2"/>
    <n v="218.8"/>
    <n v="1.7000000000000075"/>
  </r>
  <r>
    <x v="7"/>
    <x v="2"/>
    <n v="217.6"/>
    <n v="-0.22499847412109508"/>
  </r>
  <r>
    <x v="8"/>
    <x v="2"/>
    <n v="216"/>
    <n v="-1.349999237"/>
  </r>
  <r>
    <x v="8"/>
    <x v="2"/>
    <n v="216.35"/>
    <n v="2.449996948181635"/>
  </r>
  <r>
    <x v="8"/>
    <x v="2"/>
    <n v="218.55"/>
    <n v="-1.2109246938507567E-10"/>
  </r>
  <r>
    <x v="8"/>
    <x v="2"/>
    <n v="220.05"/>
    <n v="0.412497711121105"/>
  </r>
  <r>
    <x v="8"/>
    <x v="2"/>
    <n v="219.5"/>
    <n v="1.199996948181635"/>
  </r>
  <r>
    <x v="8"/>
    <x v="2"/>
    <n v="219.1"/>
    <n v="-0.29999694836329405"/>
  </r>
  <r>
    <x v="8"/>
    <x v="2"/>
    <n v="220.4"/>
    <n v="0.92499694836329249"/>
  </r>
  <r>
    <x v="8"/>
    <x v="2"/>
    <n v="219.45"/>
    <n v="-3"/>
  </r>
  <r>
    <x v="8"/>
    <x v="2"/>
    <n v="223.65"/>
    <n v="6.0550009450821562E-11"/>
  </r>
  <r>
    <x v="8"/>
    <x v="2"/>
    <n v="224.8"/>
    <n v="-1.7749977111816424"/>
  </r>
  <r>
    <x v="8"/>
    <x v="2"/>
    <n v="223.85"/>
    <n v="-0.27500000000000829"/>
  </r>
  <r>
    <x v="8"/>
    <x v="2"/>
    <n v="225.55"/>
    <n v="0.15000610350780996"/>
  </r>
  <r>
    <x v="8"/>
    <x v="2"/>
    <n v="231.2"/>
    <n v="-4.9993896363285453E-2"/>
  </r>
  <r>
    <x v="8"/>
    <x v="2"/>
    <n v="231.3"/>
    <n v="2.7478019859472624E-15"/>
  </r>
  <r>
    <x v="8"/>
    <x v="2"/>
    <n v="231.3"/>
    <n v="0.15000000000000824"/>
  </r>
  <r>
    <x v="8"/>
    <x v="2"/>
    <n v="231.25"/>
    <n v="-1.6624984739999999"/>
  </r>
  <r>
    <x v="8"/>
    <x v="2"/>
    <n v="234"/>
    <n v="8.789076710850376E-10"/>
  </r>
  <r>
    <x v="8"/>
    <x v="2"/>
    <n v="233"/>
    <n v="-3"/>
  </r>
  <r>
    <x v="8"/>
    <x v="2"/>
    <n v="229.65"/>
    <n v="0.45001220702343747"/>
  </r>
  <r>
    <x v="8"/>
    <x v="2"/>
    <n v="229.15"/>
    <n v="-0.65000610363672706"/>
  </r>
  <r>
    <x v="8"/>
    <x v="2"/>
    <n v="230.6"/>
    <n v="-0.1000015258183635"/>
  </r>
  <r>
    <x v="8"/>
    <x v="2"/>
    <n v="230.55"/>
    <n v="-0.32500457756835921"/>
  </r>
  <r>
    <x v="9"/>
    <x v="2"/>
    <n v="229.6"/>
    <n v="-3"/>
  </r>
  <r>
    <x v="9"/>
    <x v="2"/>
    <n v="229.6"/>
    <n v="5.25"/>
  </r>
  <r>
    <x v="9"/>
    <x v="2"/>
    <n v="221.35"/>
    <n v="-2.1500091552050722"/>
  </r>
  <r>
    <x v="9"/>
    <x v="2"/>
    <n v="221.15"/>
    <n v="2.8999969481816499"/>
  </r>
  <r>
    <x v="9"/>
    <x v="2"/>
    <n v="220.6"/>
    <n v="2.9000030518183504"/>
  </r>
  <r>
    <x v="9"/>
    <x v="2"/>
    <n v="219.5"/>
    <n v="-1.6000091552050648"/>
  </r>
  <r>
    <x v="9"/>
    <x v="2"/>
    <n v="221.1"/>
    <n v="2.3249931336132796"/>
  </r>
  <r>
    <x v="9"/>
    <x v="2"/>
    <n v="226.5"/>
    <n v="1.4624954222421902"/>
  </r>
  <r>
    <x v="9"/>
    <x v="2"/>
    <n v="222.95"/>
    <n v="-3"/>
  </r>
  <r>
    <x v="9"/>
    <x v="2"/>
    <n v="223.85"/>
    <n v="-0.45000305181836353"/>
  </r>
  <r>
    <x v="9"/>
    <x v="2"/>
    <n v="226.3"/>
    <n v="0.15000152581835899"/>
  </r>
  <r>
    <x v="9"/>
    <x v="2"/>
    <n v="225.85"/>
    <n v="-1.4500061036367073"/>
  </r>
  <r>
    <x v="9"/>
    <x v="2"/>
    <n v="223.4"/>
    <n v="-3"/>
  </r>
  <r>
    <x v="9"/>
    <x v="2"/>
    <n v="227.1"/>
    <n v="0.25"/>
  </r>
  <r>
    <x v="9"/>
    <x v="2"/>
    <n v="225.2"/>
    <n v="0.49999084479492606"/>
  </r>
  <r>
    <x v="9"/>
    <x v="2"/>
    <n v="223.45"/>
    <n v="-1.5500030518183576"/>
  </r>
  <r>
    <x v="9"/>
    <x v="2"/>
    <n v="223.65"/>
    <n v="-7.5004577705077749E-2"/>
  </r>
  <r>
    <x v="9"/>
    <x v="2"/>
    <n v="222.75"/>
    <n v="3.8999908447949272"/>
  </r>
  <r>
    <x v="9"/>
    <x v="2"/>
    <n v="225.1"/>
    <n v="0.700009155205086"/>
  </r>
  <r>
    <x v="9"/>
    <x v="2"/>
    <n v="225.45"/>
    <n v="-3"/>
  </r>
  <r>
    <x v="9"/>
    <x v="2"/>
    <n v="216.75"/>
    <n v="-3"/>
  </r>
  <r>
    <x v="9"/>
    <x v="2"/>
    <n v="217.85"/>
    <n v="0.42500152593944751"/>
  </r>
  <r>
    <x v="10"/>
    <x v="2"/>
    <n v="211.25"/>
    <n v="1.3999938963632774"/>
  </r>
  <r>
    <x v="10"/>
    <x v="2"/>
    <n v="212.45"/>
    <n v="4.9960036108132044E-15"/>
  </r>
  <r>
    <x v="10"/>
    <x v="2"/>
    <n v="212.8"/>
    <n v="-0.77500610350780996"/>
  </r>
  <r>
    <x v="10"/>
    <x v="2"/>
    <n v="214.3"/>
    <n v="1.1250015259394548"/>
  </r>
  <r>
    <x v="10"/>
    <x v="2"/>
    <n v="215.6"/>
    <n v="0.70000915520506501"/>
  </r>
  <r>
    <x v="10"/>
    <x v="2"/>
    <n v="216.05"/>
    <n v="0.69998779297656633"/>
  </r>
  <r>
    <x v="10"/>
    <x v="2"/>
    <n v="218.4"/>
    <n v="1.5000122070234452"/>
  </r>
  <r>
    <x v="10"/>
    <x v="2"/>
    <n v="218.3"/>
    <n v="-0.45000610363671428"/>
  </r>
  <r>
    <x v="10"/>
    <x v="2"/>
    <n v="219.1"/>
    <n v="0.97499771112109002"/>
  </r>
  <r>
    <x v="10"/>
    <x v="2"/>
    <n v="216.8"/>
    <n v="1.0250015259394525"/>
  </r>
  <r>
    <x v="10"/>
    <x v="2"/>
    <n v="216.35"/>
    <n v="-1.9500030518183573"/>
  </r>
  <r>
    <x v="10"/>
    <x v="2"/>
    <n v="219.3"/>
    <n v="0.625"/>
  </r>
  <r>
    <x v="10"/>
    <x v="2"/>
    <n v="219.15"/>
    <n v="-0.95000305181836342"/>
  </r>
  <r>
    <x v="10"/>
    <x v="2"/>
    <n v="220.5"/>
    <n v="-6.0545013447210749E-11"/>
  </r>
  <r>
    <x v="10"/>
    <x v="2"/>
    <n v="221.9"/>
    <n v="0.45000000000000129"/>
  </r>
  <r>
    <x v="10"/>
    <x v="2"/>
    <n v="223.2"/>
    <n v="0.55000915520506055"/>
  </r>
  <r>
    <x v="10"/>
    <x v="2"/>
    <n v="223.5"/>
    <n v="2.899987792976555"/>
  </r>
  <r>
    <x v="10"/>
    <x v="2"/>
    <n v="221.35"/>
    <n v="-0.19999694818164024"/>
  </r>
  <r>
    <x v="10"/>
    <x v="2"/>
    <n v="220.65"/>
    <n v="-0.75000915520507327"/>
  </r>
  <r>
    <x v="10"/>
    <x v="2"/>
    <n v="215.95"/>
    <n v="-3"/>
  </r>
  <r>
    <x v="10"/>
    <x v="2"/>
    <n v="212.5"/>
    <n v="5.0000000000008468E-2"/>
  </r>
  <r>
    <x v="11"/>
    <x v="2"/>
    <n v="212.6"/>
    <n v="-0.10000152593945499"/>
  </r>
  <r>
    <x v="11"/>
    <x v="2"/>
    <n v="216.8"/>
    <n v="-1.2000015259394501"/>
  </r>
  <r>
    <x v="11"/>
    <x v="2"/>
    <n v="219.9"/>
    <n v="-1.1000045777050649"/>
  </r>
  <r>
    <x v="11"/>
    <x v="2"/>
    <n v="221.35"/>
    <n v="2.0499877929765624"/>
  </r>
  <r>
    <x v="11"/>
    <x v="2"/>
    <n v="224.5"/>
    <n v="0.29999999999999549"/>
  </r>
  <r>
    <x v="11"/>
    <x v="2"/>
    <n v="223.9"/>
    <n v="-7.8125006464091484E-12"/>
  </r>
  <r>
    <x v="11"/>
    <x v="2"/>
    <n v="222.1"/>
    <n v="2.3499908447949198"/>
  </r>
  <r>
    <x v="11"/>
    <x v="2"/>
    <n v="224.35"/>
    <n v="-3"/>
  </r>
  <r>
    <x v="11"/>
    <x v="2"/>
    <n v="226.05"/>
    <n v="-0.5"/>
  </r>
  <r>
    <x v="11"/>
    <x v="2"/>
    <n v="227.7"/>
    <n v="-3.0508789005656575E-6"/>
  </r>
  <r>
    <x v="11"/>
    <x v="2"/>
    <n v="227.65"/>
    <n v="-4.2743586448068527E-15"/>
  </r>
  <r>
    <x v="11"/>
    <x v="2"/>
    <n v="227.85"/>
    <n v="-7.5000000000001246E-2"/>
  </r>
  <r>
    <x v="11"/>
    <x v="2"/>
    <n v="227.7"/>
    <n v="1.3249969481210924"/>
  </r>
  <r>
    <x v="11"/>
    <x v="2"/>
    <n v="224.55"/>
    <n v="9.9990844794921874E-2"/>
  </r>
  <r>
    <x v="11"/>
    <x v="2"/>
    <n v="224.65"/>
    <n v="0.45001220702343747"/>
  </r>
  <r>
    <x v="11"/>
    <x v="2"/>
    <n v="226.15"/>
    <n v="-0.84999389636327227"/>
  </r>
  <r>
    <x v="11"/>
    <x v="2"/>
    <n v="227.25"/>
    <n v="0.19999694812109375"/>
  </r>
  <r>
    <x v="11"/>
    <x v="2"/>
    <n v="228"/>
    <n v="-1.4999984739999999"/>
  </r>
  <r>
    <x v="11"/>
    <x v="2"/>
    <n v="228"/>
    <n v="3"/>
  </r>
  <r>
    <x v="11"/>
    <x v="2"/>
    <n v="231.95"/>
    <n v="0.62500152593945002"/>
  </r>
  <r>
    <x v="11"/>
    <x v="2"/>
    <n v="230.85"/>
    <n v="0.39999847406054523"/>
  </r>
  <r>
    <x v="11"/>
    <x v="2"/>
    <n v="231.2"/>
    <n v="0.60000000000000253"/>
  </r>
  <r>
    <x v="11"/>
    <x v="2"/>
    <n v="231.2"/>
    <n v="1.2000000000000075"/>
  </r>
  <r>
    <x v="0"/>
    <x v="3"/>
    <n v="231.2"/>
    <n v="1.2000000000000075"/>
  </r>
  <r>
    <x v="0"/>
    <x v="3"/>
    <n v="232.8"/>
    <n v="-0.15000305181835449"/>
  </r>
  <r>
    <x v="0"/>
    <x v="3"/>
    <n v="234.85"/>
    <n v="1.9500030518183573"/>
  </r>
  <r>
    <x v="0"/>
    <x v="3"/>
    <n v="233.6"/>
    <n v="-0.80000000000000826"/>
  </r>
  <r>
    <x v="0"/>
    <x v="3"/>
    <n v="234.85"/>
    <n v="3.0499908447949124"/>
  </r>
  <r>
    <x v="0"/>
    <x v="3"/>
    <n v="232.4"/>
    <n v="-0.34999694818164478"/>
  </r>
  <r>
    <x v="0"/>
    <x v="3"/>
    <n v="233.5"/>
    <n v="0.30000305187890625"/>
  </r>
  <r>
    <x v="0"/>
    <x v="3"/>
    <n v="232.9"/>
    <n v="0.25"/>
  </r>
  <r>
    <x v="0"/>
    <x v="3"/>
    <n v="231.35"/>
    <n v="-0.87499389649218251"/>
  </r>
  <r>
    <x v="0"/>
    <x v="3"/>
    <n v="230.3"/>
    <n v="-1.899990844794905"/>
  </r>
  <r>
    <x v="0"/>
    <x v="3"/>
    <n v="232.2"/>
    <n v="6.0546734292898918E-11"/>
  </r>
  <r>
    <x v="0"/>
    <x v="3"/>
    <n v="232.35"/>
    <n v="1.0000061035234451"/>
  </r>
  <r>
    <x v="0"/>
    <x v="3"/>
    <n v="235.45"/>
    <n v="1.0999999999999925"/>
  </r>
  <r>
    <x v="0"/>
    <x v="3"/>
    <n v="235.7"/>
    <n v="1.3499999999999925"/>
  </r>
  <r>
    <x v="0"/>
    <x v="3"/>
    <n v="233.35"/>
    <n v="4.9995422363279918E-2"/>
  </r>
  <r>
    <x v="0"/>
    <x v="3"/>
    <n v="233.4"/>
    <n v="-3"/>
  </r>
  <r>
    <x v="0"/>
    <x v="3"/>
    <n v="227.6"/>
    <n v="1.2999969481816351"/>
  </r>
  <r>
    <x v="0"/>
    <x v="3"/>
    <n v="228.65"/>
    <n v="2.5124931336132796"/>
  </r>
  <r>
    <x v="0"/>
    <x v="3"/>
    <n v="224.8"/>
    <n v="-1.175003051878905"/>
  </r>
  <r>
    <x v="0"/>
    <x v="3"/>
    <n v="223.4"/>
    <n v="-0.8250030518789"/>
  </r>
  <r>
    <x v="0"/>
    <x v="3"/>
    <n v="222.9"/>
    <n v="-1.35"/>
  </r>
  <r>
    <x v="1"/>
    <x v="3"/>
    <n v="219.35"/>
    <n v="-0.12500152593945724"/>
  </r>
  <r>
    <x v="1"/>
    <x v="3"/>
    <n v="220.95"/>
    <n v="1.3250015259394501"/>
  </r>
  <r>
    <x v="1"/>
    <x v="3"/>
    <n v="220.9"/>
    <n v="9.9999999999995731E-2"/>
  </r>
  <r>
    <x v="1"/>
    <x v="3"/>
    <n v="221.25"/>
    <n v="0.42500457756835652"/>
  </r>
  <r>
    <x v="1"/>
    <x v="3"/>
    <n v="216.7"/>
    <n v="-3"/>
  </r>
  <r>
    <x v="1"/>
    <x v="3"/>
    <n v="214.3"/>
    <n v="-4.9960036108132044E-15"/>
  </r>
  <r>
    <x v="1"/>
    <x v="3"/>
    <n v="213.1"/>
    <n v="-0.85000305187890257"/>
  </r>
  <r>
    <x v="1"/>
    <x v="3"/>
    <n v="216.15"/>
    <n v="0.32500152593945153"/>
  </r>
  <r>
    <x v="1"/>
    <x v="3"/>
    <n v="216.1"/>
    <n v="-1.6999992370605475"/>
  </r>
  <r>
    <x v="1"/>
    <x v="3"/>
    <n v="218.7"/>
    <n v="0.22500686645505752"/>
  </r>
  <r>
    <x v="1"/>
    <x v="3"/>
    <n v="218.7"/>
    <n v="1.2999999999999849"/>
  </r>
  <r>
    <x v="1"/>
    <x v="3"/>
    <n v="217.45"/>
    <n v="-1.7249977111816375"/>
  </r>
  <r>
    <x v="1"/>
    <x v="3"/>
    <n v="221.55"/>
    <n v="-1.9499969481816348"/>
  </r>
  <r>
    <x v="1"/>
    <x v="3"/>
    <n v="223.5"/>
    <n v="0.375"/>
  </r>
  <r>
    <x v="1"/>
    <x v="3"/>
    <n v="220.85"/>
    <n v="-1.9500061036367073"/>
  </r>
  <r>
    <x v="1"/>
    <x v="3"/>
    <n v="221.75"/>
    <n v="-1.4500030518183573"/>
  </r>
  <r>
    <x v="1"/>
    <x v="3"/>
    <n v="223"/>
    <n v="6.8356501015109927E-11"/>
  </r>
  <r>
    <x v="1"/>
    <x v="3"/>
    <n v="221.55"/>
    <n v="-0.55000610363673152"/>
  </r>
  <r>
    <x v="1"/>
    <x v="3"/>
    <n v="221.5"/>
    <n v="4.699996948181635"/>
  </r>
  <r>
    <x v="1"/>
    <x v="3"/>
    <n v="218.05"/>
    <n v="0.20000457756835927"/>
  </r>
  <r>
    <x v="2"/>
    <x v="3"/>
    <n v="218.05"/>
    <n v="0.20000000000000376"/>
  </r>
  <r>
    <x v="2"/>
    <x v="3"/>
    <n v="220.15"/>
    <n v="-1.350006103636715"/>
  </r>
  <r>
    <x v="2"/>
    <x v="3"/>
    <n v="221.1"/>
    <n v="0.7500061036367226"/>
  </r>
  <r>
    <x v="2"/>
    <x v="3"/>
    <n v="222.35"/>
    <n v="7.8124728908335328E-12"/>
  </r>
  <r>
    <x v="2"/>
    <x v="3"/>
    <n v="222.1"/>
    <n v="-2.6000030518183648"/>
  </r>
  <r>
    <x v="2"/>
    <x v="3"/>
    <n v="226.4"/>
    <n v="-1.1000030518183423"/>
  </r>
  <r>
    <x v="2"/>
    <x v="3"/>
    <n v="227.4"/>
    <n v="6.0548482894162703E-11"/>
  </r>
  <r>
    <x v="2"/>
    <x v="3"/>
    <n v="228.25"/>
    <n v="3.0513183508484824E-6"/>
  </r>
  <r>
    <x v="2"/>
    <x v="3"/>
    <n v="228.9"/>
    <n v="1.5999969481816427"/>
  </r>
  <r>
    <x v="2"/>
    <x v="3"/>
    <n v="228.35"/>
    <n v="1.2109824948369763E-10"/>
  </r>
  <r>
    <x v="2"/>
    <x v="3"/>
    <n v="228.35"/>
    <n v="2.2499908447949202"/>
  </r>
  <r>
    <x v="2"/>
    <x v="3"/>
    <n v="226.8"/>
    <n v="0.30000610363673147"/>
  </r>
  <r>
    <x v="2"/>
    <x v="3"/>
    <n v="227.95"/>
    <n v="-3"/>
  </r>
  <r>
    <x v="2"/>
    <x v="3"/>
    <n v="230.15"/>
    <n v="0.20000610363671426"/>
  </r>
  <r>
    <x v="2"/>
    <x v="3"/>
    <n v="230.8"/>
    <n v="-0.3999999999999827"/>
  </r>
  <r>
    <x v="2"/>
    <x v="3"/>
    <n v="229.8"/>
    <n v="-0.54999694818165756"/>
  </r>
  <r>
    <x v="2"/>
    <x v="3"/>
    <n v="230.85"/>
    <n v="0.24999389636327676"/>
  </r>
  <r>
    <x v="2"/>
    <x v="3"/>
    <n v="232.35"/>
    <n v="1.350006103636715"/>
  </r>
  <r>
    <x v="2"/>
    <x v="3"/>
    <n v="230.85"/>
    <n v="-3.0526367230132549E-6"/>
  </r>
  <r>
    <x v="2"/>
    <x v="3"/>
    <n v="230.85"/>
    <n v="-1.1499938963632774"/>
  </r>
  <r>
    <x v="2"/>
    <x v="3"/>
    <n v="230.4"/>
    <n v="1.9500061036367073"/>
  </r>
  <r>
    <x v="2"/>
    <x v="3"/>
    <n v="233.4"/>
    <n v="0.55000000000000826"/>
  </r>
  <r>
    <x v="2"/>
    <x v="3"/>
    <n v="233.05"/>
    <n v="0.55000610363673152"/>
  </r>
  <r>
    <x v="3"/>
    <x v="3"/>
    <n v="233.15"/>
    <n v="-1.6000000000000025"/>
  </r>
  <r>
    <x v="3"/>
    <x v="3"/>
    <n v="236.3"/>
    <n v="-0.29999694812109073"/>
  </r>
  <r>
    <x v="3"/>
    <x v="3"/>
    <n v="237.55"/>
    <n v="-0.42499999999999849"/>
  </r>
  <r>
    <x v="3"/>
    <x v="3"/>
    <n v="238.6"/>
    <n v="0.24998779297655349"/>
  </r>
  <r>
    <x v="3"/>
    <x v="3"/>
    <n v="238.35"/>
    <n v="0.5"/>
  </r>
  <r>
    <x v="3"/>
    <x v="3"/>
    <n v="237.35"/>
    <n v="-0.52499389649218742"/>
  </r>
  <r>
    <x v="3"/>
    <x v="3"/>
    <n v="238.35"/>
    <n v="1.4999877929765475"/>
  </r>
  <r>
    <x v="3"/>
    <x v="3"/>
    <n v="238.25"/>
    <n v="1.3875091552656249"/>
  </r>
  <r>
    <x v="3"/>
    <x v="3"/>
    <n v="235.4"/>
    <n v="-5.0003051878906246E-2"/>
  </r>
  <r>
    <x v="3"/>
    <x v="3"/>
    <n v="236.95"/>
    <n v="-0.72499694812109494"/>
  </r>
  <r>
    <x v="3"/>
    <x v="3"/>
    <n v="239.65"/>
    <n v="-0.10000610363671875"/>
  </r>
  <r>
    <x v="3"/>
    <x v="3"/>
    <n v="238.95"/>
    <n v="-0.50000152581834989"/>
  </r>
  <r>
    <x v="3"/>
    <x v="3"/>
    <n v="235.2"/>
    <n v="-1.84999084479492"/>
  </r>
  <r>
    <x v="3"/>
    <x v="3"/>
    <n v="234.8"/>
    <n v="-0.14999084479490876"/>
  </r>
  <r>
    <x v="3"/>
    <x v="3"/>
    <n v="236.85"/>
    <n v="-1.6500030518183499"/>
  </r>
  <r>
    <x v="3"/>
    <x v="3"/>
    <n v="237.5"/>
    <n v="0.75"/>
  </r>
  <r>
    <x v="3"/>
    <x v="3"/>
    <n v="238.8"/>
    <n v="0.55000152581836503"/>
  </r>
  <r>
    <x v="3"/>
    <x v="3"/>
    <n v="238.95"/>
    <n v="-1"/>
  </r>
  <r>
    <x v="3"/>
    <x v="3"/>
    <n v="239.1"/>
    <n v="6.8357763893800438E-11"/>
  </r>
  <r>
    <x v="3"/>
    <x v="3"/>
    <n v="234.85"/>
    <n v="1.5499877929765624"/>
  </r>
  <r>
    <x v="3"/>
    <x v="3"/>
    <n v="237.35"/>
    <n v="0.77499542229491247"/>
  </r>
  <r>
    <x v="3"/>
    <x v="3"/>
    <n v="237.85"/>
    <n v="-0.39999542229493423"/>
  </r>
  <r>
    <x v="4"/>
    <x v="3"/>
    <n v="237.65"/>
    <n v="-3"/>
  </r>
  <r>
    <x v="4"/>
    <x v="3"/>
    <n v="235.85"/>
    <n v="1.0999969481816425"/>
  </r>
  <r>
    <x v="4"/>
    <x v="3"/>
    <n v="235.85"/>
    <n v="1.0999999999999925"/>
  </r>
  <r>
    <x v="4"/>
    <x v="3"/>
    <n v="229.8"/>
    <n v="-0.60000305181836722"/>
  </r>
  <r>
    <x v="4"/>
    <x v="3"/>
    <n v="223.3"/>
    <n v="1.3999999999999773"/>
  </r>
  <r>
    <x v="4"/>
    <x v="3"/>
    <n v="226.2"/>
    <n v="-1.3000030516367151"/>
  </r>
  <r>
    <x v="4"/>
    <x v="3"/>
    <n v="230.85"/>
    <n v="2.2499977111210798"/>
  </r>
  <r>
    <x v="4"/>
    <x v="3"/>
    <n v="227.95"/>
    <n v="1.8000122070234301"/>
  </r>
  <r>
    <x v="4"/>
    <x v="3"/>
    <n v="228.8"/>
    <n v="-1.61249694824219"/>
  </r>
  <r>
    <x v="4"/>
    <x v="3"/>
    <n v="229.5"/>
    <n v="0.7999969481816358"/>
  </r>
  <r>
    <x v="4"/>
    <x v="3"/>
    <n v="226.95"/>
    <n v="-1.0500091552050574"/>
  </r>
  <r>
    <x v="4"/>
    <x v="3"/>
    <n v="226.2"/>
    <n v="2.2499969481816273"/>
  </r>
  <r>
    <x v="4"/>
    <x v="3"/>
    <n v="221.85"/>
    <n v="9.1564550738617369E-6"/>
  </r>
  <r>
    <x v="4"/>
    <x v="3"/>
    <n v="221.1"/>
    <n v="-1.6124992370605475"/>
  </r>
  <r>
    <x v="4"/>
    <x v="3"/>
    <n v="221.1"/>
    <n v="2.5499999999999847"/>
  </r>
  <r>
    <x v="4"/>
    <x v="3"/>
    <n v="217.75"/>
    <n v="0.52499542224218998"/>
  </r>
  <r>
    <x v="4"/>
    <x v="3"/>
    <n v="217.25"/>
    <n v="-3"/>
  </r>
  <r>
    <x v="4"/>
    <x v="3"/>
    <n v="216.7"/>
    <n v="1.8000030518183576"/>
  </r>
  <r>
    <x v="4"/>
    <x v="3"/>
    <n v="213.9"/>
    <n v="3.6375045777578099"/>
  </r>
  <r>
    <x v="4"/>
    <x v="3"/>
    <n v="221.85"/>
    <n v="0.29999999999999849"/>
  </r>
  <r>
    <x v="4"/>
    <x v="3"/>
    <n v="221.85"/>
    <n v="-0.54999847406054747"/>
  </r>
  <r>
    <x v="5"/>
    <x v="3"/>
    <n v="222.95"/>
    <n v="0.19999694812109375"/>
  </r>
  <r>
    <x v="5"/>
    <x v="3"/>
    <n v="222.95"/>
    <n v="0.3999999999999827"/>
  </r>
  <r>
    <x v="5"/>
    <x v="3"/>
    <n v="224.1"/>
    <n v="-3"/>
  </r>
  <r>
    <x v="5"/>
    <x v="3"/>
    <n v="226.9"/>
    <n v="0.72499999999998499"/>
  </r>
  <r>
    <x v="5"/>
    <x v="3"/>
    <n v="223.8"/>
    <n v="4.999999999998718E-2"/>
  </r>
  <r>
    <x v="5"/>
    <x v="3"/>
    <n v="224.35"/>
    <n v="-2.0999908447949198"/>
  </r>
  <r>
    <x v="5"/>
    <x v="3"/>
    <n v="225.55"/>
    <n v="6.0541252566714832E-11"/>
  </r>
  <r>
    <x v="5"/>
    <x v="3"/>
    <n v="226.15"/>
    <n v="-0.1000061035078125"/>
  </r>
  <r>
    <x v="5"/>
    <x v="3"/>
    <n v="228.2"/>
    <n v="-1.0499938963632851"/>
  </r>
  <r>
    <x v="5"/>
    <x v="3"/>
    <n v="230.2"/>
    <n v="-1.4000061036367224"/>
  </r>
  <r>
    <x v="5"/>
    <x v="3"/>
    <n v="231.05"/>
    <n v="0.424993896492183"/>
  </r>
  <r>
    <x v="5"/>
    <x v="3"/>
    <n v="233.6"/>
    <n v="-0.12500610352344577"/>
  </r>
  <r>
    <x v="5"/>
    <x v="3"/>
    <n v="233.8"/>
    <n v="9.9996948121089252E-2"/>
  </r>
  <r>
    <x v="5"/>
    <x v="3"/>
    <n v="234.55"/>
    <n v="2.500000000000847E-2"/>
  </r>
  <r>
    <x v="5"/>
    <x v="3"/>
    <n v="236.8"/>
    <n v="-0.89999694818163201"/>
  </r>
  <r>
    <x v="5"/>
    <x v="3"/>
    <n v="236.45"/>
    <n v="0.65000915520507774"/>
  </r>
  <r>
    <x v="5"/>
    <x v="3"/>
    <n v="235.65"/>
    <n v="0.19999999999999102"/>
  </r>
  <r>
    <x v="5"/>
    <x v="3"/>
    <n v="235.15"/>
    <n v="4.9960036108132044E-15"/>
  </r>
  <r>
    <x v="5"/>
    <x v="3"/>
    <n v="235.45"/>
    <n v="0.49999084479492606"/>
  </r>
  <r>
    <x v="5"/>
    <x v="3"/>
    <n v="236.6"/>
    <n v="-0.24999542243164202"/>
  </r>
  <r>
    <x v="5"/>
    <x v="3"/>
    <n v="236.55"/>
    <n v="0.32500610351562997"/>
  </r>
  <r>
    <x v="5"/>
    <x v="3"/>
    <n v="229.3"/>
    <n v="0.9000030518183546"/>
  </r>
  <r>
    <x v="6"/>
    <x v="3"/>
    <n v="229"/>
    <n v="-3"/>
  </r>
  <r>
    <x v="6"/>
    <x v="3"/>
    <n v="229.1"/>
    <n v="2.3000030518183574"/>
  </r>
  <r>
    <x v="6"/>
    <x v="3"/>
    <n v="227.2"/>
    <n v="-6.835375321312398E-11"/>
  </r>
  <r>
    <x v="6"/>
    <x v="3"/>
    <n v="225.95"/>
    <n v="2.8000061036367296"/>
  </r>
  <r>
    <x v="6"/>
    <x v="3"/>
    <n v="228.65"/>
    <n v="0.64999694812109499"/>
  </r>
  <r>
    <x v="6"/>
    <x v="3"/>
    <n v="229.75"/>
    <n v="-1.49999389636327"/>
  </r>
  <r>
    <x v="6"/>
    <x v="3"/>
    <n v="231.9"/>
    <n v="2.55351295663786E-15"/>
  </r>
  <r>
    <x v="6"/>
    <x v="3"/>
    <n v="235.3"/>
    <n v="-0.44999999999999102"/>
  </r>
  <r>
    <x v="6"/>
    <x v="3"/>
    <n v="236.45"/>
    <n v="0.55000610363670976"/>
  </r>
  <r>
    <x v="6"/>
    <x v="3"/>
    <n v="238.95"/>
    <n v="-0.85000915520509046"/>
  </r>
  <r>
    <x v="6"/>
    <x v="3"/>
    <n v="239.15"/>
    <n v="-6.0545450597526695E-11"/>
  </r>
  <r>
    <x v="6"/>
    <x v="3"/>
    <n v="238.7"/>
    <n v="1.2109491187572985E-10"/>
  </r>
  <r>
    <x v="6"/>
    <x v="3"/>
    <n v="234.05"/>
    <n v="1.00000305181835"/>
  </r>
  <r>
    <x v="6"/>
    <x v="3"/>
    <n v="234.45"/>
    <n v="0.74999694812109752"/>
  </r>
  <r>
    <x v="6"/>
    <x v="3"/>
    <n v="238.4"/>
    <n v="0.64999694818165299"/>
  </r>
  <r>
    <x v="6"/>
    <x v="3"/>
    <n v="237.25"/>
    <n v="0.82499694812109248"/>
  </r>
  <r>
    <x v="6"/>
    <x v="3"/>
    <n v="238.85"/>
    <n v="-0.69999694818164016"/>
  </r>
  <r>
    <x v="6"/>
    <x v="3"/>
    <n v="239.55"/>
    <n v="-0.59999847406054496"/>
  </r>
  <r>
    <x v="6"/>
    <x v="3"/>
    <n v="241.45"/>
    <n v="0.39999694818163201"/>
  </r>
  <r>
    <x v="6"/>
    <x v="3"/>
    <n v="242.15"/>
    <n v="-9.999694818164484E-2"/>
  </r>
  <r>
    <x v="6"/>
    <x v="3"/>
    <n v="241.25"/>
    <n v="0.27500152581835891"/>
  </r>
  <r>
    <x v="6"/>
    <x v="3"/>
    <n v="241.2"/>
    <n v="0.7750045775683525"/>
  </r>
  <r>
    <x v="7"/>
    <x v="3"/>
    <n v="241.05"/>
    <n v="-1.6500030518183499"/>
  </r>
  <r>
    <x v="7"/>
    <x v="3"/>
    <n v="243.85"/>
    <n v="0.249990844794926"/>
  </r>
  <r>
    <x v="7"/>
    <x v="3"/>
    <n v="243.9"/>
    <n v="0.950009155205086"/>
  </r>
  <r>
    <x v="7"/>
    <x v="3"/>
    <n v="244.4"/>
    <n v="1.2999908447949275"/>
  </r>
  <r>
    <x v="7"/>
    <x v="3"/>
    <n v="242.65"/>
    <n v="6.0544000368700779E-11"/>
  </r>
  <r>
    <x v="7"/>
    <x v="3"/>
    <n v="241.45"/>
    <n v="0.95000152581837249"/>
  </r>
  <r>
    <x v="7"/>
    <x v="3"/>
    <n v="243.05"/>
    <n v="0.50000152593945502"/>
  </r>
  <r>
    <x v="7"/>
    <x v="3"/>
    <n v="241.1"/>
    <n v="-1.3625"/>
  </r>
  <r>
    <x v="7"/>
    <x v="3"/>
    <n v="235.25"/>
    <n v="-1.00000305181835"/>
  </r>
  <r>
    <x v="7"/>
    <x v="3"/>
    <n v="234.25"/>
    <n v="-0.92500305187890497"/>
  </r>
  <r>
    <x v="7"/>
    <x v="3"/>
    <n v="235.1"/>
    <n v="0"/>
  </r>
  <r>
    <x v="7"/>
    <x v="3"/>
    <n v="234.35"/>
    <n v="2.0249977111816349"/>
  </r>
  <r>
    <x v="7"/>
    <x v="3"/>
    <n v="238.15"/>
    <n v="-7.5000000000001246E-2"/>
  </r>
  <r>
    <x v="7"/>
    <x v="3"/>
    <n v="238.25"/>
    <n v="0.44999542236328494"/>
  </r>
  <r>
    <x v="7"/>
    <x v="3"/>
    <n v="240.2"/>
    <n v="0.85000915520509046"/>
  </r>
  <r>
    <x v="7"/>
    <x v="3"/>
    <n v="241.4"/>
    <n v="0.95000610363671423"/>
  </r>
  <r>
    <x v="7"/>
    <x v="3"/>
    <n v="238.7"/>
    <n v="0.125"/>
  </r>
  <r>
    <x v="7"/>
    <x v="3"/>
    <n v="237.2"/>
    <n v="-0.65000152593945248"/>
  </r>
  <r>
    <x v="7"/>
    <x v="3"/>
    <n v="236.3"/>
    <n v="1.5499938963632851"/>
  </r>
  <r>
    <x v="7"/>
    <x v="3"/>
    <n v="234.05"/>
    <n v="0.27500305163670968"/>
  </r>
  <r>
    <x v="7"/>
    <x v="3"/>
    <n v="237.35"/>
    <n v="-2.0999908447949198"/>
  </r>
  <r>
    <x v="7"/>
    <x v="3"/>
    <n v="237.8"/>
    <n v="-0.89999847406055244"/>
  </r>
  <r>
    <x v="8"/>
    <x v="3"/>
    <n v="236.9"/>
    <n v="-2.2999969481816351"/>
  </r>
  <r>
    <x v="8"/>
    <x v="3"/>
    <n v="241.8"/>
    <n v="1.0499969481816573"/>
  </r>
  <r>
    <x v="8"/>
    <x v="3"/>
    <n v="241.7"/>
    <n v="1.1499969481816275"/>
  </r>
  <r>
    <x v="8"/>
    <x v="3"/>
    <n v="242.05"/>
    <n v="-0.39999389636328125"/>
  </r>
  <r>
    <x v="8"/>
    <x v="3"/>
    <n v="242.05"/>
    <n v="-0.19999999999999424"/>
  </r>
  <r>
    <x v="8"/>
    <x v="3"/>
    <n v="241.2"/>
    <n v="-0.57499694812109248"/>
  </r>
  <r>
    <x v="8"/>
    <x v="3"/>
    <n v="240.9"/>
    <n v="4.5788183579539129E-6"/>
  </r>
  <r>
    <x v="8"/>
    <x v="3"/>
    <n v="241.4"/>
    <n v="-0.875"/>
  </r>
  <r>
    <x v="8"/>
    <x v="3"/>
    <n v="244.3"/>
    <n v="-1.0000091552050725"/>
  </r>
  <r>
    <x v="8"/>
    <x v="3"/>
    <n v="245.85"/>
    <n v="0.74999694818162754"/>
  </r>
  <r>
    <x v="8"/>
    <x v="3"/>
    <n v="245.1"/>
    <n v="-0.59999847406054496"/>
  </r>
  <r>
    <x v="8"/>
    <x v="3"/>
    <n v="245.6"/>
    <n v="-0.60000457756835501"/>
  </r>
  <r>
    <x v="8"/>
    <x v="3"/>
    <n v="245.6"/>
    <n v="4.9990844794913322E-2"/>
  </r>
  <r>
    <x v="8"/>
    <x v="3"/>
    <n v="245.2"/>
    <n v="-0.84999542243164505"/>
  </r>
  <r>
    <x v="8"/>
    <x v="3"/>
    <n v="245.2"/>
    <n v="0.85000000000000253"/>
  </r>
  <r>
    <x v="8"/>
    <x v="3"/>
    <n v="245.2"/>
    <n v="1.7000000000000075"/>
  </r>
  <r>
    <x v="8"/>
    <x v="3"/>
    <n v="245.2"/>
    <n v="1.7000000000000075"/>
  </r>
  <r>
    <x v="8"/>
    <x v="3"/>
    <n v="246.4"/>
    <n v="-0.72500610352343742"/>
  </r>
  <r>
    <x v="8"/>
    <x v="3"/>
    <n v="248.85"/>
    <n v="-0.79998779297656253"/>
  </r>
  <r>
    <x v="8"/>
    <x v="3"/>
    <n v="249.15"/>
    <n v="0.17500305187890625"/>
  </r>
  <r>
    <x v="8"/>
    <x v="3"/>
    <n v="250"/>
    <n v="-0.59999847418163499"/>
  </r>
  <r>
    <x v="8"/>
    <x v="3"/>
    <n v="250.95"/>
    <n v="-5.0003051878906246E-2"/>
  </r>
  <r>
    <x v="9"/>
    <x v="3"/>
    <n v="251.5"/>
    <n v="-1.1499908447949276"/>
  </r>
  <r>
    <x v="9"/>
    <x v="3"/>
    <n v="252.7"/>
    <n v="-3.0513183721647649E-6"/>
  </r>
  <r>
    <x v="9"/>
    <x v="3"/>
    <n v="251.95"/>
    <n v="0.375"/>
  </r>
  <r>
    <x v="9"/>
    <x v="3"/>
    <n v="254.6"/>
    <n v="-1.2999969481816351"/>
  </r>
  <r>
    <x v="9"/>
    <x v="3"/>
    <n v="256.05"/>
    <n v="0.22499389649218876"/>
  </r>
  <r>
    <x v="9"/>
    <x v="3"/>
    <n v="255.6"/>
    <n v="0.45001220702343747"/>
  </r>
  <r>
    <x v="9"/>
    <x v="3"/>
    <n v="256.35000000000002"/>
    <n v="2.6499969481816503"/>
  </r>
  <r>
    <x v="9"/>
    <x v="3"/>
    <n v="254.2"/>
    <n v="3.8000030518183578"/>
  </r>
  <r>
    <x v="9"/>
    <x v="3"/>
    <n v="251.7"/>
    <n v="0.2999999999999865"/>
  </r>
  <r>
    <x v="9"/>
    <x v="3"/>
    <n v="252.8"/>
    <n v="-1.9500061036367073"/>
  </r>
  <r>
    <x v="9"/>
    <x v="3"/>
    <n v="254.35"/>
    <n v="6.0548233093982162E-11"/>
  </r>
  <r>
    <x v="9"/>
    <x v="3"/>
    <n v="254.9"/>
    <n v="2.8499931336132849"/>
  </r>
  <r>
    <x v="9"/>
    <x v="3"/>
    <n v="250.8"/>
    <n v="3.0000030518183651"/>
  </r>
  <r>
    <x v="9"/>
    <x v="3"/>
    <n v="246.75"/>
    <n v="2.8500030518183648"/>
  </r>
  <r>
    <x v="9"/>
    <x v="3"/>
    <n v="250.3"/>
    <n v="-1.474996948242179"/>
  </r>
  <r>
    <x v="9"/>
    <x v="3"/>
    <n v="251.1"/>
    <n v="-1.1250030518789074"/>
  </r>
  <r>
    <x v="9"/>
    <x v="3"/>
    <n v="253.75"/>
    <n v="-0.50000305187890981"/>
  </r>
  <r>
    <x v="9"/>
    <x v="3"/>
    <n v="255.55"/>
    <n v="-6.0549745772853214E-11"/>
  </r>
  <r>
    <x v="9"/>
    <x v="3"/>
    <n v="255.5"/>
    <n v="0.84999999999999498"/>
  </r>
  <r>
    <x v="9"/>
    <x v="3"/>
    <n v="253.95"/>
    <n v="-0.32500152593945875"/>
  </r>
  <r>
    <x v="9"/>
    <x v="3"/>
    <n v="254.65"/>
    <n v="5.2000091552050876"/>
  </r>
  <r>
    <x v="10"/>
    <x v="3"/>
    <n v="251.05"/>
    <n v="-3"/>
  </r>
  <r>
    <x v="10"/>
    <x v="3"/>
    <n v="254.75"/>
    <n v="-0.17500305187890625"/>
  </r>
  <r>
    <x v="10"/>
    <x v="3"/>
    <n v="256.39999999999998"/>
    <n v="-1.2000000000000299"/>
  </r>
  <r>
    <x v="10"/>
    <x v="3"/>
    <n v="258.2"/>
    <n v="-0.12500305187891475"/>
  </r>
  <r>
    <x v="10"/>
    <x v="3"/>
    <n v="261.05"/>
    <n v="2.1000000000000152"/>
  </r>
  <r>
    <x v="10"/>
    <x v="3"/>
    <n v="260.05"/>
    <n v="0.40001831066017274"/>
  </r>
  <r>
    <x v="10"/>
    <x v="3"/>
    <n v="260.05"/>
    <n v="2.4996948121102276E-2"/>
  </r>
  <r>
    <x v="10"/>
    <x v="3"/>
    <n v="259.89999999999998"/>
    <n v="-1.412499999999995"/>
  </r>
  <r>
    <x v="10"/>
    <x v="3"/>
    <n v="262.8"/>
    <n v="-1.2109496738688108E-10"/>
  </r>
  <r>
    <x v="10"/>
    <x v="3"/>
    <n v="260.89999999999998"/>
    <n v="-1.175"/>
  </r>
  <r>
    <x v="10"/>
    <x v="3"/>
    <n v="256.8"/>
    <n v="9.1526367159078251E-6"/>
  </r>
  <r>
    <x v="10"/>
    <x v="3"/>
    <n v="256.7"/>
    <n v="-6.8367478345265909E-11"/>
  </r>
  <r>
    <x v="10"/>
    <x v="3"/>
    <n v="252.55"/>
    <n v="2.2000030518183351"/>
  </r>
  <r>
    <x v="10"/>
    <x v="3"/>
    <n v="255.75"/>
    <n v="-3"/>
  </r>
  <r>
    <x v="10"/>
    <x v="3"/>
    <n v="259.7"/>
    <n v="-0.90001220702342855"/>
  </r>
  <r>
    <x v="10"/>
    <x v="3"/>
    <n v="261.60000000000002"/>
    <n v="0.10000610363671875"/>
  </r>
  <r>
    <x v="10"/>
    <x v="3"/>
    <n v="260.75"/>
    <n v="-0.8875007629394549"/>
  </r>
  <r>
    <x v="10"/>
    <x v="3"/>
    <n v="254.1"/>
    <n v="5.5000030518183651"/>
  </r>
  <r>
    <x v="10"/>
    <x v="3"/>
    <n v="260.39999999999998"/>
    <n v="-1.1329250038105698E-10"/>
  </r>
  <r>
    <x v="10"/>
    <x v="3"/>
    <n v="260.55"/>
    <n v="-1.5125045777500001"/>
  </r>
  <r>
    <x v="10"/>
    <x v="3"/>
    <n v="257.10000000000002"/>
    <n v="7.8125006464091484E-12"/>
  </r>
  <r>
    <x v="10"/>
    <x v="3"/>
    <n v="255.4"/>
    <n v="2.5500183106601302"/>
  </r>
  <r>
    <x v="11"/>
    <x v="3"/>
    <n v="257.95"/>
    <n v="-1.2749938964921874"/>
  </r>
  <r>
    <x v="11"/>
    <x v="3"/>
    <n v="261.7"/>
    <n v="-1.0000061035078152"/>
  </r>
  <r>
    <x v="11"/>
    <x v="3"/>
    <n v="265.2"/>
    <n v="-0.19998168933984375"/>
  </r>
  <r>
    <x v="11"/>
    <x v="3"/>
    <n v="265.39999999999998"/>
    <n v="-1.2109374614155399E-10"/>
  </r>
  <r>
    <x v="11"/>
    <x v="3"/>
    <n v="265"/>
    <n v="7.8124728908335328E-12"/>
  </r>
  <r>
    <x v="11"/>
    <x v="3"/>
    <n v="265.25"/>
    <n v="-0.29999694836327223"/>
  </r>
  <r>
    <x v="11"/>
    <x v="3"/>
    <n v="265.85000000000002"/>
    <n v="-1.4124954223632948"/>
  </r>
  <r>
    <x v="11"/>
    <x v="3"/>
    <n v="268.39999999999998"/>
    <n v="1.5500000000000076"/>
  </r>
  <r>
    <x v="11"/>
    <x v="3"/>
    <n v="270.10000000000002"/>
    <n v="-0.3999908446132725"/>
  </r>
  <r>
    <x v="11"/>
    <x v="3"/>
    <n v="271.2"/>
    <n v="-0.22499999999999701"/>
  </r>
  <r>
    <x v="11"/>
    <x v="3"/>
    <n v="271.64999999999998"/>
    <n v="7.8125006464091484E-12"/>
  </r>
  <r>
    <x v="11"/>
    <x v="3"/>
    <n v="271.7"/>
    <n v="7.5000000000008504E-2"/>
  </r>
  <r>
    <x v="11"/>
    <x v="3"/>
    <n v="272.64999999999998"/>
    <n v="-0.77500305187891749"/>
  </r>
  <r>
    <x v="11"/>
    <x v="3"/>
    <n v="272.95"/>
    <n v="0.8999938963632812"/>
  </r>
  <r>
    <x v="11"/>
    <x v="3"/>
    <n v="275.25"/>
    <n v="-1.1000000000000152"/>
  </r>
  <r>
    <x v="11"/>
    <x v="3"/>
    <n v="276.25"/>
    <n v="0.17500000000000548"/>
  </r>
  <r>
    <x v="11"/>
    <x v="3"/>
    <n v="276.75"/>
    <n v="-5.4990734188464785E-15"/>
  </r>
  <r>
    <x v="11"/>
    <x v="3"/>
    <n v="276.5"/>
    <n v="-0.69999999999999241"/>
  </r>
  <r>
    <x v="11"/>
    <x v="3"/>
    <n v="274.5"/>
    <n v="0.45000610363673527"/>
  </r>
  <r>
    <x v="11"/>
    <x v="3"/>
    <n v="275.55"/>
    <n v="1.3499816893398249"/>
  </r>
  <r>
    <x v="11"/>
    <x v="3"/>
    <n v="276.89999999999998"/>
    <n v="0"/>
  </r>
  <r>
    <x v="11"/>
    <x v="3"/>
    <n v="280.35000000000002"/>
    <n v="1.6000183106601149"/>
  </r>
  <r>
    <x v="11"/>
    <x v="3"/>
    <n v="280.35000000000002"/>
    <n v="1.5999999999999699"/>
  </r>
  <r>
    <x v="0"/>
    <x v="4"/>
    <n v="282.39999999999998"/>
    <n v="-0.40000000000000829"/>
  </r>
  <r>
    <x v="0"/>
    <x v="4"/>
    <n v="282.89999999999998"/>
    <n v="0.87499084461328247"/>
  </r>
  <r>
    <x v="0"/>
    <x v="4"/>
    <n v="284.3"/>
    <n v="7.8037576400902253E-12"/>
  </r>
  <r>
    <x v="0"/>
    <x v="4"/>
    <n v="285.39999999999998"/>
    <n v="1.4499938963632402"/>
  </r>
  <r>
    <x v="0"/>
    <x v="4"/>
    <n v="282.95"/>
    <n v="2.25"/>
  </r>
  <r>
    <x v="0"/>
    <x v="4"/>
    <n v="283.95"/>
    <n v="-0.65002441404687494"/>
  </r>
  <r>
    <x v="0"/>
    <x v="4"/>
    <n v="283.10000000000002"/>
    <n v="-0.42501220701562198"/>
  </r>
  <r>
    <x v="0"/>
    <x v="4"/>
    <n v="284"/>
    <n v="-0.22499999999999701"/>
  </r>
  <r>
    <x v="0"/>
    <x v="4"/>
    <n v="284.45"/>
    <n v="0.57501220701562494"/>
  </r>
  <r>
    <x v="0"/>
    <x v="4"/>
    <n v="284"/>
    <n v="-1.9500244140468825"/>
  </r>
  <r>
    <x v="0"/>
    <x v="4"/>
    <n v="286.5"/>
    <n v="-0.42500915538672152"/>
  </r>
  <r>
    <x v="0"/>
    <x v="4"/>
    <n v="284.95"/>
    <n v="0.32500305187890899"/>
  </r>
  <r>
    <x v="0"/>
    <x v="4"/>
    <n v="285.8"/>
    <n v="-1.9000244140468749"/>
  </r>
  <r>
    <x v="0"/>
    <x v="4"/>
    <n v="286.45"/>
    <n v="-0.30001831066015627"/>
  </r>
  <r>
    <x v="0"/>
    <x v="4"/>
    <n v="285.89999999999998"/>
    <n v="5.3999938963632772"/>
  </r>
  <r>
    <x v="0"/>
    <x v="4"/>
    <n v="279.95"/>
    <n v="1.2500061035078152"/>
  </r>
  <r>
    <x v="0"/>
    <x v="4"/>
    <n v="283.7"/>
    <n v="-0.27499389647656247"/>
  </r>
  <r>
    <x v="0"/>
    <x v="4"/>
    <n v="284"/>
    <n v="-3"/>
  </r>
  <r>
    <x v="0"/>
    <x v="4"/>
    <n v="287.64999999999998"/>
    <n v="-1.149080830487037E-14"/>
  </r>
  <r>
    <x v="0"/>
    <x v="4"/>
    <n v="287.3"/>
    <n v="0.55000610363670976"/>
  </r>
  <r>
    <x v="0"/>
    <x v="4"/>
    <n v="283"/>
    <n v="-0.8999938963632812"/>
  </r>
  <r>
    <x v="1"/>
    <x v="4"/>
    <n v="283.05"/>
    <n v="1.0999938963632701"/>
  </r>
  <r>
    <x v="1"/>
    <x v="4"/>
    <n v="283.05"/>
    <n v="1.1000000000000152"/>
  </r>
  <r>
    <x v="1"/>
    <x v="4"/>
    <n v="283.05"/>
    <n v="1.1000000000000152"/>
  </r>
  <r>
    <x v="1"/>
    <x v="4"/>
    <n v="283.05"/>
    <n v="1.1000000000000152"/>
  </r>
  <r>
    <x v="1"/>
    <x v="4"/>
    <n v="285.75"/>
    <n v="3.1000183106601602"/>
  </r>
  <r>
    <x v="1"/>
    <x v="4"/>
    <n v="283.64999999999998"/>
    <n v="3"/>
  </r>
  <r>
    <x v="1"/>
    <x v="4"/>
    <n v="281.85000000000002"/>
    <n v="4.0999938963633147"/>
  </r>
  <r>
    <x v="1"/>
    <x v="4"/>
    <n v="276.25"/>
    <n v="-3"/>
  </r>
  <r>
    <x v="1"/>
    <x v="4"/>
    <n v="272.64999999999998"/>
    <n v="0.97499084472655984"/>
  </r>
  <r>
    <x v="1"/>
    <x v="4"/>
    <n v="271.05"/>
    <n v="-1.6250061035156325"/>
  </r>
  <r>
    <x v="1"/>
    <x v="4"/>
    <n v="273.85000000000002"/>
    <n v="0.74999084483984735"/>
  </r>
  <r>
    <x v="1"/>
    <x v="4"/>
    <n v="272.89999999999998"/>
    <n v="7.7999828818064998E-12"/>
  </r>
  <r>
    <x v="1"/>
    <x v="4"/>
    <n v="271.95"/>
    <n v="2.3499877929765702"/>
  </r>
  <r>
    <x v="1"/>
    <x v="4"/>
    <n v="270.95"/>
    <n v="-2.699987792976585"/>
  </r>
  <r>
    <x v="1"/>
    <x v="4"/>
    <n v="273.64999999999998"/>
    <n v="-0.625"/>
  </r>
  <r>
    <x v="1"/>
    <x v="4"/>
    <n v="268.95"/>
    <n v="-1.4000061036367224"/>
  </r>
  <r>
    <x v="1"/>
    <x v="4"/>
    <n v="266.89999999999998"/>
    <n v="0.40001220704690044"/>
  </r>
  <r>
    <x v="1"/>
    <x v="4"/>
    <n v="266.95"/>
    <n v="1.1328255000719878E-10"/>
  </r>
  <r>
    <x v="1"/>
    <x v="4"/>
    <n v="266.2"/>
    <n v="-0.40001220702342855"/>
  </r>
  <r>
    <x v="1"/>
    <x v="4"/>
    <n v="265.85000000000002"/>
    <n v="0"/>
  </r>
  <r>
    <x v="2"/>
    <x v="4"/>
    <n v="265.85000000000002"/>
    <n v="2.25"/>
  </r>
  <r>
    <x v="2"/>
    <x v="4"/>
    <n v="262.45"/>
    <n v="7.5000000000025491E-2"/>
  </r>
  <r>
    <x v="2"/>
    <x v="4"/>
    <n v="264.05"/>
    <n v="-3"/>
  </r>
  <r>
    <x v="2"/>
    <x v="4"/>
    <n v="270.3"/>
    <n v="-3"/>
  </r>
  <r>
    <x v="2"/>
    <x v="4"/>
    <n v="272.3"/>
    <n v="0.14999694812109998"/>
  </r>
  <r>
    <x v="2"/>
    <x v="4"/>
    <n v="269.60000000000002"/>
    <n v="-3"/>
  </r>
  <r>
    <x v="2"/>
    <x v="4"/>
    <n v="272.55"/>
    <n v="0.40001220702342855"/>
  </r>
  <r>
    <x v="2"/>
    <x v="4"/>
    <n v="271.25"/>
    <n v="-1.5375000000000001"/>
  </r>
  <r>
    <x v="2"/>
    <x v="4"/>
    <n v="265.75"/>
    <n v="-1.3999877929765776"/>
  </r>
  <r>
    <x v="2"/>
    <x v="4"/>
    <n v="264.89999999999998"/>
    <n v="-3"/>
  </r>
  <r>
    <x v="2"/>
    <x v="4"/>
    <n v="268.3"/>
    <n v="6.5999877929765693"/>
  </r>
  <r>
    <x v="2"/>
    <x v="4"/>
    <n v="265.7"/>
    <n v="-1.3999938963632774"/>
  </r>
  <r>
    <x v="2"/>
    <x v="4"/>
    <n v="261.89999999999998"/>
    <n v="5.0999938963633147"/>
  </r>
  <r>
    <x v="2"/>
    <x v="4"/>
    <n v="267.5"/>
    <n v="-3"/>
  </r>
  <r>
    <x v="2"/>
    <x v="4"/>
    <n v="270.2"/>
    <n v="-2.2500061036367374"/>
  </r>
  <r>
    <x v="2"/>
    <x v="4"/>
    <n v="273.45"/>
    <n v="-0.39999389636328125"/>
  </r>
  <r>
    <x v="2"/>
    <x v="4"/>
    <n v="274.2"/>
    <n v="0.20000915538670999"/>
  </r>
  <r>
    <x v="2"/>
    <x v="4"/>
    <n v="274.5"/>
    <n v="-2.3500183106601602"/>
  </r>
  <r>
    <x v="2"/>
    <x v="4"/>
    <n v="280.35000000000002"/>
    <n v="-4.9987792976562501E-2"/>
  </r>
  <r>
    <x v="2"/>
    <x v="4"/>
    <n v="279.89999999999998"/>
    <n v="-0.5"/>
  </r>
  <r>
    <x v="2"/>
    <x v="4"/>
    <n v="280.45"/>
    <n v="-1.210900268944215E-10"/>
  </r>
  <r>
    <x v="2"/>
    <x v="4"/>
    <n v="283.3"/>
    <n v="-1.6875"/>
  </r>
  <r>
    <x v="2"/>
    <x v="4"/>
    <n v="286"/>
    <n v="-1.5500000000000076"/>
  </r>
  <r>
    <x v="3"/>
    <x v="4"/>
    <n v="286.95"/>
    <n v="0.97500305187891001"/>
  </r>
  <r>
    <x v="3"/>
    <x v="4"/>
    <n v="289.14999999999998"/>
    <n v="0.29998779297656253"/>
  </r>
  <r>
    <x v="3"/>
    <x v="4"/>
    <n v="289.2"/>
    <n v="-1.4000000000000226"/>
  </r>
  <r>
    <x v="3"/>
    <x v="4"/>
    <n v="290.39999999999998"/>
    <n v="9.9996948121082257E-2"/>
  </r>
  <r>
    <x v="3"/>
    <x v="4"/>
    <n v="290.95"/>
    <n v="0.90000915526562497"/>
  </r>
  <r>
    <x v="3"/>
    <x v="4"/>
    <n v="288.75"/>
    <n v="2.4993896492187501E-2"/>
  </r>
  <r>
    <x v="3"/>
    <x v="4"/>
    <n v="288.95"/>
    <n v="0.70001220702343747"/>
  </r>
  <r>
    <x v="3"/>
    <x v="4"/>
    <n v="287.2"/>
    <n v="0.12499389649218251"/>
  </r>
  <r>
    <x v="3"/>
    <x v="4"/>
    <n v="284.10000000000002"/>
    <n v="0.79999999999997984"/>
  </r>
  <r>
    <x v="3"/>
    <x v="4"/>
    <n v="287.55"/>
    <n v="1.8999999999999773"/>
  </r>
  <r>
    <x v="3"/>
    <x v="4"/>
    <n v="289.64999999999998"/>
    <n v="-0.44999389636328951"/>
  </r>
  <r>
    <x v="3"/>
    <x v="4"/>
    <n v="290.75"/>
    <n v="1.7500061036366998"/>
  </r>
  <r>
    <x v="3"/>
    <x v="4"/>
    <n v="287.05"/>
    <n v="0.94999999999999107"/>
  </r>
  <r>
    <x v="3"/>
    <x v="4"/>
    <n v="290.14999999999998"/>
    <n v="-3"/>
  </r>
  <r>
    <x v="3"/>
    <x v="4"/>
    <n v="297.8"/>
    <n v="-1.8624954223632826"/>
  </r>
  <r>
    <x v="3"/>
    <x v="4"/>
    <n v="299.39999999999998"/>
    <n v="0.125006103507801"/>
  </r>
  <r>
    <x v="3"/>
    <x v="4"/>
    <n v="299.75"/>
    <n v="-0.19999999999999424"/>
  </r>
  <r>
    <x v="3"/>
    <x v="4"/>
    <n v="300.75"/>
    <n v="1.1000000000000152"/>
  </r>
  <r>
    <x v="3"/>
    <x v="4"/>
    <n v="301.75"/>
    <n v="1.7499938963632926"/>
  </r>
  <r>
    <x v="3"/>
    <x v="4"/>
    <n v="300.64999999999998"/>
    <n v="0.62500305187890004"/>
  </r>
  <r>
    <x v="3"/>
    <x v="4"/>
    <n v="299.5"/>
    <n v="0.59998626697656998"/>
  </r>
  <r>
    <x v="4"/>
    <x v="4"/>
    <n v="299.3"/>
    <n v="-3"/>
  </r>
  <r>
    <x v="4"/>
    <x v="4"/>
    <n v="302.89999999999998"/>
    <n v="1.837481689453095"/>
  </r>
  <r>
    <x v="4"/>
    <x v="4"/>
    <n v="299"/>
    <n v="1.0875183105312551"/>
  </r>
  <r>
    <x v="4"/>
    <x v="4"/>
    <n v="299"/>
    <n v="2.4499999999999851"/>
  </r>
  <r>
    <x v="4"/>
    <x v="4"/>
    <n v="292.3"/>
    <n v="-1.3999938963632774"/>
  </r>
  <r>
    <x v="4"/>
    <x v="4"/>
    <n v="292.3"/>
    <n v="3.4000000000000226"/>
  </r>
  <r>
    <x v="4"/>
    <x v="4"/>
    <n v="292.3"/>
    <n v="3.4000000000000226"/>
  </r>
  <r>
    <x v="4"/>
    <x v="4"/>
    <n v="291.39999999999998"/>
    <n v="-1.1499938963632774"/>
  </r>
  <r>
    <x v="4"/>
    <x v="4"/>
    <n v="289.39999999999998"/>
    <n v="-3"/>
  </r>
  <r>
    <x v="4"/>
    <x v="4"/>
    <n v="287.75"/>
    <n v="1.5500000000000076"/>
  </r>
  <r>
    <x v="4"/>
    <x v="4"/>
    <n v="284.25"/>
    <n v="-1.0500000000000076"/>
  </r>
  <r>
    <x v="4"/>
    <x v="4"/>
    <n v="283.2"/>
    <n v="-0.299987792984375"/>
  </r>
  <r>
    <x v="4"/>
    <x v="4"/>
    <n v="284.64999999999998"/>
    <n v="-3"/>
  </r>
  <r>
    <x v="4"/>
    <x v="4"/>
    <n v="288.64999999999998"/>
    <n v="4.8999877929765328"/>
  </r>
  <r>
    <x v="4"/>
    <x v="4"/>
    <n v="283.89999999999998"/>
    <n v="-7.8074768872227196E-12"/>
  </r>
  <r>
    <x v="4"/>
    <x v="4"/>
    <n v="283.5"/>
    <n v="-3"/>
  </r>
  <r>
    <x v="4"/>
    <x v="4"/>
    <n v="277.39999999999998"/>
    <n v="-0.40000000000002545"/>
  </r>
  <r>
    <x v="4"/>
    <x v="4"/>
    <n v="279.55"/>
    <n v="4.3499755859531248"/>
  </r>
  <r>
    <x v="4"/>
    <x v="4"/>
    <n v="277.75"/>
    <n v="-3"/>
  </r>
  <r>
    <x v="4"/>
    <x v="4"/>
    <n v="282.05"/>
    <n v="-1.6749969482421974"/>
  </r>
  <r>
    <x v="4"/>
    <x v="4"/>
    <n v="286"/>
    <n v="2.8999999999999777"/>
  </r>
  <r>
    <x v="4"/>
    <x v="4"/>
    <n v="284.10000000000002"/>
    <n v="-3"/>
  </r>
  <r>
    <x v="5"/>
    <x v="4"/>
    <n v="289.85000000000002"/>
    <n v="-0.54999999999996541"/>
  </r>
  <r>
    <x v="5"/>
    <x v="4"/>
    <n v="284.10000000000002"/>
    <n v="1.6500061036366775"/>
  </r>
  <r>
    <x v="5"/>
    <x v="4"/>
    <n v="286.3"/>
    <n v="4.9993896492190326E-2"/>
  </r>
  <r>
    <x v="5"/>
    <x v="4"/>
    <n v="286.3"/>
    <n v="-5.4990734188464785E-15"/>
  </r>
  <r>
    <x v="5"/>
    <x v="4"/>
    <n v="283.2"/>
    <n v="1.1999816893398401"/>
  </r>
  <r>
    <x v="5"/>
    <x v="4"/>
    <n v="284.35000000000002"/>
    <n v="1.6124862669765849"/>
  </r>
  <r>
    <x v="5"/>
    <x v="4"/>
    <n v="280.7"/>
    <n v="-0.450012207015625"/>
  </r>
  <r>
    <x v="5"/>
    <x v="4"/>
    <n v="281.3"/>
    <n v="5.25"/>
  </r>
  <r>
    <x v="5"/>
    <x v="4"/>
    <n v="274.05"/>
    <n v="3.6000061036367152"/>
  </r>
  <r>
    <x v="5"/>
    <x v="4"/>
    <n v="276.45"/>
    <n v="5.0999938963632703"/>
  </r>
  <r>
    <x v="5"/>
    <x v="4"/>
    <n v="281.64999999999998"/>
    <n v="-4.9999999999991475E-2"/>
  </r>
  <r>
    <x v="5"/>
    <x v="4"/>
    <n v="278.25"/>
    <n v="-2.3999816893398327"/>
  </r>
  <r>
    <x v="5"/>
    <x v="4"/>
    <n v="277.3"/>
    <n v="4.0000183106601455"/>
  </r>
  <r>
    <x v="5"/>
    <x v="4"/>
    <n v="273.8"/>
    <n v="1.1749877929531252"/>
  </r>
  <r>
    <x v="5"/>
    <x v="4"/>
    <n v="274.5"/>
    <n v="-1.3999816893398327"/>
  </r>
  <r>
    <x v="5"/>
    <x v="4"/>
    <n v="278.60000000000002"/>
    <n v="0.14998168933987749"/>
  </r>
  <r>
    <x v="5"/>
    <x v="4"/>
    <n v="276.60000000000002"/>
    <n v="-0.20001831066018175"/>
  </r>
  <r>
    <x v="5"/>
    <x v="4"/>
    <n v="277.89999999999998"/>
    <n v="-3"/>
  </r>
  <r>
    <x v="5"/>
    <x v="4"/>
    <n v="280.05"/>
    <n v="-3"/>
  </r>
  <r>
    <x v="5"/>
    <x v="4"/>
    <n v="281.2"/>
    <n v="2.6500244140468752"/>
  </r>
  <r>
    <x v="5"/>
    <x v="4"/>
    <n v="282.8"/>
    <n v="0.94998168933984373"/>
  </r>
  <r>
    <x v="5"/>
    <x v="4"/>
    <n v="283.10000000000002"/>
    <n v="0.39999389636328125"/>
  </r>
  <r>
    <x v="6"/>
    <x v="4"/>
    <n v="285.95"/>
    <n v="-0.54998779297656253"/>
  </r>
  <r>
    <x v="6"/>
    <x v="4"/>
    <n v="289.3"/>
    <n v="-0.69999999999999107"/>
  </r>
  <r>
    <x v="6"/>
    <x v="4"/>
    <n v="289.7"/>
    <n v="1.1250061035078152"/>
  </r>
  <r>
    <x v="6"/>
    <x v="4"/>
    <n v="291.25"/>
    <n v="1.7999755859531099"/>
  </r>
  <r>
    <x v="6"/>
    <x v="4"/>
    <n v="292.64999999999998"/>
    <n v="1.3500122070234599"/>
  </r>
  <r>
    <x v="6"/>
    <x v="4"/>
    <n v="295.3"/>
    <n v="0.94999389636328957"/>
  </r>
  <r>
    <x v="6"/>
    <x v="4"/>
    <n v="292.35000000000002"/>
    <n v="-1.8000183106601524"/>
  </r>
  <r>
    <x v="6"/>
    <x v="4"/>
    <n v="287.10000000000002"/>
    <n v="-3"/>
  </r>
  <r>
    <x v="6"/>
    <x v="4"/>
    <n v="284.8"/>
    <n v="-0.65001831066013005"/>
  </r>
  <r>
    <x v="6"/>
    <x v="4"/>
    <n v="284.05"/>
    <n v="0.94998779297654523"/>
  </r>
  <r>
    <x v="6"/>
    <x v="4"/>
    <n v="284.05"/>
    <n v="2.7499877929765475"/>
  </r>
  <r>
    <x v="6"/>
    <x v="4"/>
    <n v="286.55"/>
    <n v="1.5749816894687498"/>
  </r>
  <r>
    <x v="6"/>
    <x v="4"/>
    <n v="283.25"/>
    <n v="-1.2109099833956805E-10"/>
  </r>
  <r>
    <x v="6"/>
    <x v="4"/>
    <n v="287.10000000000002"/>
    <n v="-1.1999816893398401"/>
  </r>
  <r>
    <x v="6"/>
    <x v="4"/>
    <n v="288.3"/>
    <n v="-0.625"/>
  </r>
  <r>
    <x v="6"/>
    <x v="4"/>
    <n v="289.25"/>
    <n v="-0.95002441404688331"/>
  </r>
  <r>
    <x v="6"/>
    <x v="4"/>
    <n v="288.10000000000002"/>
    <n v="-0.60001220702346303"/>
  </r>
  <r>
    <x v="6"/>
    <x v="4"/>
    <n v="288.45"/>
    <n v="-0.37500610350781527"/>
  </r>
  <r>
    <x v="6"/>
    <x v="4"/>
    <n v="287.60000000000002"/>
    <n v="2.3499999999999699"/>
  </r>
  <r>
    <x v="6"/>
    <x v="4"/>
    <n v="284.39999999999998"/>
    <n v="3.3000000000000078"/>
  </r>
  <r>
    <x v="6"/>
    <x v="4"/>
    <n v="287.89999999999998"/>
    <n v="1.9875091552656152"/>
  </r>
  <r>
    <x v="7"/>
    <x v="4"/>
    <n v="287.7"/>
    <n v="-2.0000122070234454"/>
  </r>
  <r>
    <x v="7"/>
    <x v="4"/>
    <n v="286.55"/>
    <n v="-3"/>
  </r>
  <r>
    <x v="7"/>
    <x v="4"/>
    <n v="277.35000000000002"/>
    <n v="-3"/>
  </r>
  <r>
    <x v="7"/>
    <x v="4"/>
    <n v="274.8"/>
    <n v="7.1500122070234218"/>
  </r>
  <r>
    <x v="7"/>
    <x v="4"/>
    <n v="258.60000000000002"/>
    <n v="-0.99998779297659623"/>
  </r>
  <r>
    <x v="7"/>
    <x v="4"/>
    <n v="256.05"/>
    <n v="-0.20000000000000506"/>
  </r>
  <r>
    <x v="7"/>
    <x v="4"/>
    <n v="240.45"/>
    <n v="-3"/>
  </r>
  <r>
    <x v="7"/>
    <x v="4"/>
    <n v="248.15"/>
    <n v="10.549987792226524"/>
  </r>
  <r>
    <x v="7"/>
    <x v="4"/>
    <n v="229.15"/>
    <n v="10.449999999999925"/>
  </r>
  <r>
    <x v="7"/>
    <x v="4"/>
    <n v="241.8"/>
    <n v="5.3000061036367301"/>
  </r>
  <r>
    <x v="7"/>
    <x v="4"/>
    <n v="241.8"/>
    <n v="5.3000000000000069"/>
  </r>
  <r>
    <x v="7"/>
    <x v="4"/>
    <n v="244.1"/>
    <n v="-3"/>
  </r>
  <r>
    <x v="7"/>
    <x v="4"/>
    <n v="246.25"/>
    <n v="1.8500091552050648"/>
  </r>
  <r>
    <x v="7"/>
    <x v="4"/>
    <n v="248.9"/>
    <n v="5.2500122070234445"/>
  </r>
  <r>
    <x v="7"/>
    <x v="4"/>
    <n v="235.75"/>
    <n v="-3"/>
  </r>
  <r>
    <x v="7"/>
    <x v="4"/>
    <n v="229.15"/>
    <n v="2.2999877929765624"/>
  </r>
  <r>
    <x v="7"/>
    <x v="4"/>
    <n v="228.1"/>
    <n v="-3"/>
  </r>
  <r>
    <x v="7"/>
    <x v="4"/>
    <n v="235.35"/>
    <n v="3.8500061036367152"/>
  </r>
  <r>
    <x v="7"/>
    <x v="4"/>
    <n v="235.9"/>
    <n v="3.0999969481816425"/>
  </r>
  <r>
    <x v="7"/>
    <x v="4"/>
    <n v="231.6"/>
    <n v="1.6124977111211001"/>
  </r>
  <r>
    <x v="7"/>
    <x v="4"/>
    <n v="237.65"/>
    <n v="-3"/>
  </r>
  <r>
    <x v="7"/>
    <x v="4"/>
    <n v="244.35"/>
    <n v="0.70000610363671423"/>
  </r>
  <r>
    <x v="7"/>
    <x v="4"/>
    <n v="244.05"/>
    <n v="-1.36249694824219"/>
  </r>
  <r>
    <x v="8"/>
    <x v="4"/>
    <n v="248.05"/>
    <n v="-2.1125000000000043"/>
  </r>
  <r>
    <x v="8"/>
    <x v="4"/>
    <n v="246.35"/>
    <n v="-1.100006103636715"/>
  </r>
  <r>
    <x v="8"/>
    <x v="4"/>
    <n v="240.1"/>
    <n v="-3"/>
  </r>
  <r>
    <x v="8"/>
    <x v="4"/>
    <n v="231.1"/>
    <n v="2.0999969481816425"/>
  </r>
  <r>
    <x v="8"/>
    <x v="4"/>
    <n v="238.55"/>
    <n v="-3"/>
  </r>
  <r>
    <x v="8"/>
    <x v="4"/>
    <n v="245.5"/>
    <n v="1.3999969481816275"/>
  </r>
  <r>
    <x v="8"/>
    <x v="4"/>
    <n v="242.2"/>
    <n v="-1.0999999999999925"/>
  </r>
  <r>
    <x v="8"/>
    <x v="4"/>
    <n v="242.2"/>
    <n v="-3"/>
  </r>
  <r>
    <x v="8"/>
    <x v="4"/>
    <n v="242.2"/>
    <n v="-3"/>
  </r>
  <r>
    <x v="8"/>
    <x v="4"/>
    <n v="239.4"/>
    <n v="-3"/>
  </r>
  <r>
    <x v="8"/>
    <x v="4"/>
    <n v="239.6"/>
    <n v="1.9500122070234376"/>
  </r>
  <r>
    <x v="8"/>
    <x v="4"/>
    <n v="243.5"/>
    <n v="-3"/>
  </r>
  <r>
    <x v="8"/>
    <x v="4"/>
    <n v="242.55"/>
    <n v="1.5500061036367074"/>
  </r>
  <r>
    <x v="8"/>
    <x v="4"/>
    <n v="243.2"/>
    <n v="-3"/>
  </r>
  <r>
    <x v="8"/>
    <x v="4"/>
    <n v="246.4"/>
    <n v="-1.7874984741210951"/>
  </r>
  <r>
    <x v="8"/>
    <x v="4"/>
    <n v="241.55"/>
    <n v="-3"/>
  </r>
  <r>
    <x v="8"/>
    <x v="4"/>
    <n v="230.7"/>
    <n v="-3"/>
  </r>
  <r>
    <x v="8"/>
    <x v="4"/>
    <n v="229.8"/>
    <n v="7.9499877929765628"/>
  </r>
  <r>
    <x v="8"/>
    <x v="4"/>
    <n v="229.85"/>
    <n v="-3"/>
  </r>
  <r>
    <x v="8"/>
    <x v="4"/>
    <n v="236.15"/>
    <n v="4.4000030518183495"/>
  </r>
  <r>
    <x v="8"/>
    <x v="4"/>
    <n v="230.35"/>
    <n v="4.2750022888789054"/>
  </r>
  <r>
    <x v="8"/>
    <x v="4"/>
    <n v="235.8"/>
    <n v="0.5"/>
  </r>
  <r>
    <x v="9"/>
    <x v="4"/>
    <n v="235.8"/>
    <n v="-0.375"/>
  </r>
  <r>
    <x v="9"/>
    <x v="4"/>
    <n v="225.5"/>
    <n v="2.9999969481816424"/>
  </r>
  <r>
    <x v="9"/>
    <x v="4"/>
    <n v="230.55"/>
    <n v="4.2499969481816429"/>
  </r>
  <r>
    <x v="9"/>
    <x v="4"/>
    <n v="231.45"/>
    <n v="-3"/>
  </r>
  <r>
    <x v="9"/>
    <x v="4"/>
    <n v="237.6"/>
    <n v="0.24999694818162749"/>
  </r>
  <r>
    <x v="9"/>
    <x v="4"/>
    <n v="238.55"/>
    <n v="-0.2999999999999865"/>
  </r>
  <r>
    <x v="9"/>
    <x v="4"/>
    <n v="243.6"/>
    <n v="0.80000305181835896"/>
  </r>
  <r>
    <x v="9"/>
    <x v="4"/>
    <n v="242.15"/>
    <n v="0.97500152581835742"/>
  </r>
  <r>
    <x v="9"/>
    <x v="4"/>
    <n v="247.1"/>
    <n v="1.3000030518183576"/>
  </r>
  <r>
    <x v="9"/>
    <x v="4"/>
    <n v="244.85"/>
    <n v="1.6875022888183651"/>
  </r>
  <r>
    <x v="9"/>
    <x v="4"/>
    <n v="250.5"/>
    <n v="-0.7999969481816358"/>
  </r>
  <r>
    <x v="9"/>
    <x v="4"/>
    <n v="246.5"/>
    <n v="-3.0513183508484824E-6"/>
  </r>
  <r>
    <x v="9"/>
    <x v="4"/>
    <n v="248.5"/>
    <n v="-2.3500061036367152"/>
  </r>
  <r>
    <x v="9"/>
    <x v="4"/>
    <n v="250"/>
    <n v="-0.34999694825000005"/>
  </r>
  <r>
    <x v="9"/>
    <x v="4"/>
    <n v="245.3"/>
    <n v="-2.0000091552050723"/>
  </r>
  <r>
    <x v="9"/>
    <x v="4"/>
    <n v="250"/>
    <n v="-3"/>
  </r>
  <r>
    <x v="9"/>
    <x v="4"/>
    <n v="256.3"/>
    <n v="0.29999847406054825"/>
  </r>
  <r>
    <x v="9"/>
    <x v="4"/>
    <n v="253.3"/>
    <n v="1.4500030518183351"/>
  </r>
  <r>
    <x v="9"/>
    <x v="4"/>
    <n v="256.75"/>
    <n v="-2.5499877929765624"/>
  </r>
  <r>
    <x v="9"/>
    <x v="4"/>
    <n v="265"/>
    <n v="4.6499816893398327"/>
  </r>
  <r>
    <x v="9"/>
    <x v="4"/>
    <n v="259.95"/>
    <n v="-0.57500915538671005"/>
  </r>
  <r>
    <x v="10"/>
    <x v="4"/>
    <n v="256"/>
    <n v="2.0500000000000078"/>
  </r>
  <r>
    <x v="10"/>
    <x v="4"/>
    <n v="253.05"/>
    <n v="3.4500122070234376"/>
  </r>
  <r>
    <x v="10"/>
    <x v="4"/>
    <n v="255.5"/>
    <n v="0.25"/>
  </r>
  <r>
    <x v="10"/>
    <x v="4"/>
    <n v="257.8"/>
    <n v="-2.1999999999999851"/>
  </r>
  <r>
    <x v="10"/>
    <x v="4"/>
    <n v="260.5"/>
    <n v="1.2250061035078126"/>
  </r>
  <r>
    <x v="10"/>
    <x v="4"/>
    <n v="258.8"/>
    <n v="2.3499755859531248"/>
  </r>
  <r>
    <x v="10"/>
    <x v="4"/>
    <n v="259.10000000000002"/>
    <n v="1.0000061036367374"/>
  </r>
  <r>
    <x v="10"/>
    <x v="4"/>
    <n v="250.5"/>
    <n v="-3"/>
  </r>
  <r>
    <x v="10"/>
    <x v="4"/>
    <n v="246.85"/>
    <n v="-3"/>
  </r>
  <r>
    <x v="10"/>
    <x v="4"/>
    <n v="254.4"/>
    <n v="-0.99999084479492595"/>
  </r>
  <r>
    <x v="10"/>
    <x v="4"/>
    <n v="254"/>
    <n v="0.2000030518183635"/>
  </r>
  <r>
    <x v="10"/>
    <x v="4"/>
    <n v="254.85"/>
    <n v="3.6374977111816422"/>
  </r>
  <r>
    <x v="10"/>
    <x v="4"/>
    <n v="249.9"/>
    <n v="-1.8375045776367074"/>
  </r>
  <r>
    <x v="10"/>
    <x v="4"/>
    <n v="247.75"/>
    <n v="-1.65"/>
  </r>
  <r>
    <x v="10"/>
    <x v="4"/>
    <n v="245.4"/>
    <n v="-1.9249999999999976"/>
  </r>
  <r>
    <x v="10"/>
    <x v="4"/>
    <n v="240.2"/>
    <n v="3.7999938963632847"/>
  </r>
  <r>
    <x v="10"/>
    <x v="4"/>
    <n v="244"/>
    <n v="0.92500305187890497"/>
  </r>
  <r>
    <x v="10"/>
    <x v="4"/>
    <n v="238.15"/>
    <n v="-0.82499694824219005"/>
  </r>
  <r>
    <x v="10"/>
    <x v="4"/>
    <n v="237.55"/>
    <n v="-0.49999694818164847"/>
  </r>
  <r>
    <x v="10"/>
    <x v="4"/>
    <n v="242.5"/>
    <n v="-1.949993896363285"/>
  </r>
  <r>
    <x v="10"/>
    <x v="4"/>
    <n v="245.05"/>
    <n v="-3"/>
  </r>
  <r>
    <x v="10"/>
    <x v="4"/>
    <n v="248.55"/>
    <n v="-0.19999389636328951"/>
  </r>
  <r>
    <x v="11"/>
    <x v="4"/>
    <n v="257.5"/>
    <n v="-3"/>
  </r>
  <r>
    <x v="11"/>
    <x v="4"/>
    <n v="259.75"/>
    <n v="1.1328700477708509E-10"/>
  </r>
  <r>
    <x v="11"/>
    <x v="4"/>
    <n v="260.8"/>
    <n v="0.29998779297656253"/>
  </r>
  <r>
    <x v="11"/>
    <x v="4"/>
    <n v="258.64999999999998"/>
    <n v="-0.64999999999998281"/>
  </r>
  <r>
    <x v="11"/>
    <x v="4"/>
    <n v="258.7"/>
    <n v="-0.37500610350781527"/>
  </r>
  <r>
    <x v="11"/>
    <x v="4"/>
    <n v="258.5"/>
    <n v="-0.30000000000000826"/>
  </r>
  <r>
    <x v="11"/>
    <x v="4"/>
    <n v="254.1"/>
    <n v="-2.8000091552050801"/>
  </r>
  <r>
    <x v="11"/>
    <x v="4"/>
    <n v="255.6"/>
    <n v="-0.20000000000001272"/>
  </r>
  <r>
    <x v="11"/>
    <x v="4"/>
    <n v="253.1"/>
    <n v="-3"/>
  </r>
  <r>
    <x v="11"/>
    <x v="4"/>
    <n v="248.4"/>
    <n v="0.54999999999998717"/>
  </r>
  <r>
    <x v="11"/>
    <x v="4"/>
    <n v="245.5"/>
    <n v="-2.1000030518183648"/>
  </r>
  <r>
    <x v="11"/>
    <x v="4"/>
    <n v="244.3"/>
    <n v="-0.87500457770507256"/>
  </r>
  <r>
    <x v="11"/>
    <x v="4"/>
    <n v="244.35"/>
    <n v="-3"/>
  </r>
  <r>
    <x v="11"/>
    <x v="4"/>
    <n v="240.1"/>
    <n v="-0.29998779297656253"/>
  </r>
  <r>
    <x v="11"/>
    <x v="4"/>
    <n v="247"/>
    <n v="-1.1499999999999999"/>
  </r>
  <r>
    <x v="11"/>
    <x v="4"/>
    <n v="247.15"/>
    <n v="0.45000457756835921"/>
  </r>
  <r>
    <x v="11"/>
    <x v="4"/>
    <n v="250.45"/>
    <n v="-0.74999389636329772"/>
  </r>
  <r>
    <x v="11"/>
    <x v="4"/>
    <n v="251.85"/>
    <n v="2.0499938963632847"/>
  </r>
  <r>
    <x v="11"/>
    <x v="4"/>
    <n v="250.05"/>
    <n v="1.612506866386715"/>
  </r>
  <r>
    <x v="11"/>
    <x v="4"/>
    <n v="247.8"/>
    <n v="1.4"/>
  </r>
  <r>
    <x v="11"/>
    <x v="4"/>
    <n v="246.2"/>
    <n v="-6.0542737490010268E-11"/>
  </r>
  <r>
    <x v="11"/>
    <x v="4"/>
    <n v="246.2"/>
    <n v="0.25"/>
  </r>
  <r>
    <x v="0"/>
    <x v="5"/>
    <n v="247.55"/>
    <n v="9.99954225E-2"/>
  </r>
  <r>
    <x v="0"/>
    <x v="5"/>
    <n v="250.35"/>
    <n v="-3"/>
  </r>
  <r>
    <x v="0"/>
    <x v="5"/>
    <n v="256.3"/>
    <n v="3.00000305187891"/>
  </r>
  <r>
    <x v="0"/>
    <x v="5"/>
    <n v="253.85"/>
    <n v="0.17500152599999999"/>
  </r>
  <r>
    <x v="0"/>
    <x v="5"/>
    <n v="253"/>
    <n v="1.5"/>
  </r>
  <r>
    <x v="0"/>
    <x v="5"/>
    <n v="248.1"/>
    <n v="-3"/>
  </r>
  <r>
    <x v="0"/>
    <x v="5"/>
    <n v="248.4"/>
    <n v="1.7999999999999998"/>
  </r>
  <r>
    <x v="0"/>
    <x v="5"/>
    <n v="251.65"/>
    <n v="0.50000457750000005"/>
  </r>
  <r>
    <x v="0"/>
    <x v="5"/>
    <n v="251.3"/>
    <n v="-0.80001220701562192"/>
  </r>
  <r>
    <x v="0"/>
    <x v="5"/>
    <n v="252.55"/>
    <n v="-3"/>
  </r>
  <r>
    <x v="0"/>
    <x v="5"/>
    <n v="253.15"/>
    <n v="-3"/>
  </r>
  <r>
    <x v="0"/>
    <x v="5"/>
    <n v="254.45"/>
    <n v="-3"/>
  </r>
  <r>
    <x v="0"/>
    <x v="5"/>
    <n v="256.7"/>
    <n v="-0.125003052"/>
  </r>
  <r>
    <x v="0"/>
    <x v="5"/>
    <n v="260.2"/>
    <n v="-0.39999389624218751"/>
  </r>
  <r>
    <x v="0"/>
    <x v="5"/>
    <n v="261.60000000000002"/>
    <n v="-3"/>
  </r>
  <r>
    <x v="0"/>
    <x v="5"/>
    <n v="261.60000000000002"/>
    <n v="3.6999999999999904"/>
  </r>
  <r>
    <x v="0"/>
    <x v="5"/>
    <n v="261.60000000000002"/>
    <n v="3.6999999999999904"/>
  </r>
  <r>
    <x v="0"/>
    <x v="5"/>
    <n v="266.85000000000002"/>
    <n v="-3"/>
  </r>
  <r>
    <x v="0"/>
    <x v="5"/>
    <n v="268.10000000000002"/>
    <n v="-1.2203515602262599E-5"/>
  </r>
  <r>
    <x v="0"/>
    <x v="5"/>
    <n v="267.10000000000002"/>
    <n v="1.19998168922656"/>
  </r>
  <r>
    <x v="0"/>
    <x v="5"/>
    <n v="266.60000000000002"/>
    <n v="-1.2499816892265649"/>
  </r>
  <r>
    <x v="0"/>
    <x v="5"/>
    <n v="265.60000000000002"/>
    <n v="-0.75"/>
  </r>
  <r>
    <x v="1"/>
    <x v="5"/>
    <n v="265"/>
    <n v="1.3500000000000099"/>
  </r>
  <r>
    <x v="1"/>
    <x v="5"/>
    <n v="269.45"/>
    <n v="-0.65000000000001701"/>
  </r>
  <r>
    <x v="1"/>
    <x v="5"/>
    <n v="269.64999999999998"/>
    <n v="0.55000915549999996"/>
  </r>
  <r>
    <x v="1"/>
    <x v="5"/>
    <n v="271.45"/>
    <n v="2.9999755859687349"/>
  </r>
  <r>
    <x v="1"/>
    <x v="5"/>
    <n v="269"/>
    <n v="-0.1"/>
  </r>
  <r>
    <x v="1"/>
    <x v="5"/>
    <n v="269.25"/>
    <n v="-3"/>
  </r>
  <r>
    <x v="1"/>
    <x v="5"/>
    <n v="271.75"/>
    <n v="-2.174996948"/>
  </r>
  <r>
    <x v="1"/>
    <x v="5"/>
    <n v="273"/>
    <n v="2.8500122070156095"/>
  </r>
  <r>
    <x v="1"/>
    <x v="5"/>
    <n v="271.05"/>
    <n v="-0.55001220701560749"/>
  </r>
  <r>
    <x v="1"/>
    <x v="5"/>
    <n v="270.5"/>
    <n v="0.64998779298438603"/>
  </r>
  <r>
    <x v="1"/>
    <x v="5"/>
    <n v="272.10000000000002"/>
    <n v="-3"/>
  </r>
  <r>
    <x v="1"/>
    <x v="5"/>
    <n v="271.64999999999998"/>
    <n v="-0.85002441403124396"/>
  </r>
  <r>
    <x v="1"/>
    <x v="5"/>
    <n v="274.85000000000002"/>
    <n v="-0.55000610375780645"/>
  </r>
  <r>
    <x v="1"/>
    <x v="5"/>
    <n v="277.39999999999998"/>
    <n v="2.1000061037578099"/>
  </r>
  <r>
    <x v="1"/>
    <x v="5"/>
    <n v="274.3"/>
    <n v="1.25"/>
  </r>
  <r>
    <x v="1"/>
    <x v="5"/>
    <n v="275.05"/>
    <n v="-2.2656249099028969E-10"/>
  </r>
  <r>
    <x v="1"/>
    <x v="5"/>
    <n v="273.64999999999998"/>
    <n v="-1.1999938962421601"/>
  </r>
  <r>
    <x v="1"/>
    <x v="5"/>
    <n v="272.39999999999998"/>
    <n v="4.9960036108132044E-15"/>
  </r>
  <r>
    <x v="1"/>
    <x v="5"/>
    <n v="273.39999999999998"/>
    <n v="-3"/>
  </r>
  <r>
    <x v="1"/>
    <x v="5"/>
    <n v="271.25"/>
    <n v="-0.75000610349999997"/>
  </r>
  <r>
    <x v="1"/>
    <x v="5"/>
    <n v="274"/>
    <n v="-0.67500305199999999"/>
  </r>
  <r>
    <x v="2"/>
    <x v="5"/>
    <n v="274"/>
    <n v="1.3500000000000099"/>
  </r>
  <r>
    <x v="2"/>
    <x v="5"/>
    <n v="277.39999999999998"/>
    <n v="1.3500183107734101"/>
  </r>
  <r>
    <x v="2"/>
    <x v="5"/>
    <n v="275"/>
    <n v="-1.69999999999999"/>
  </r>
  <r>
    <x v="2"/>
    <x v="5"/>
    <n v="273.7"/>
    <n v="2.7999938962421753"/>
  </r>
  <r>
    <x v="2"/>
    <x v="5"/>
    <n v="267.7"/>
    <n v="0.90001220701561901"/>
  </r>
  <r>
    <x v="2"/>
    <x v="5"/>
    <n v="269.10000000000002"/>
    <n v="-1.8500061037578099"/>
  </r>
  <r>
    <x v="2"/>
    <x v="5"/>
    <n v="270.95"/>
    <n v="9.9990844499999995E-2"/>
  </r>
  <r>
    <x v="2"/>
    <x v="5"/>
    <n v="272"/>
    <n v="2.2000061037578202"/>
  </r>
  <r>
    <x v="2"/>
    <x v="5"/>
    <n v="271.14999999999998"/>
    <n v="-3"/>
  </r>
  <r>
    <x v="2"/>
    <x v="5"/>
    <n v="277.10000000000002"/>
    <n v="0.64997558596875549"/>
  </r>
  <r>
    <x v="2"/>
    <x v="5"/>
    <n v="276.35000000000002"/>
    <n v="6.1017578295530244E-6"/>
  </r>
  <r>
    <x v="2"/>
    <x v="5"/>
    <n v="277.3"/>
    <n v="2.1999999999999904"/>
  </r>
  <r>
    <x v="2"/>
    <x v="5"/>
    <n v="276"/>
    <n v="-0.32499389649999999"/>
  </r>
  <r>
    <x v="2"/>
    <x v="5"/>
    <n v="275.85000000000002"/>
    <n v="-0.34999389624221"/>
  </r>
  <r>
    <x v="2"/>
    <x v="5"/>
    <n v="273.7"/>
    <n v="0.19999389624219299"/>
  </r>
  <r>
    <x v="2"/>
    <x v="5"/>
    <n v="273.64999999999998"/>
    <n v="0"/>
  </r>
  <r>
    <x v="2"/>
    <x v="5"/>
    <n v="272.35000000000002"/>
    <n v="0.94999389624216446"/>
  </r>
  <r>
    <x v="2"/>
    <x v="5"/>
    <n v="274.89999999999998"/>
    <n v="1.4999938962421702"/>
  </r>
  <r>
    <x v="2"/>
    <x v="5"/>
    <n v="276.60000000000002"/>
    <n v="-1.2203515602262599E-5"/>
  </r>
  <r>
    <x v="2"/>
    <x v="5"/>
    <n v="275.25"/>
    <n v="0.149987792984386"/>
  </r>
  <r>
    <x v="2"/>
    <x v="5"/>
    <n v="273.5"/>
    <n v="-1.1000000000000101"/>
  </r>
  <r>
    <x v="2"/>
    <x v="5"/>
    <n v="272.05"/>
    <n v="-0.34999389650000001"/>
  </r>
  <r>
    <x v="3"/>
    <x v="5"/>
    <n v="273.45"/>
    <n v="-0.54999389624220452"/>
  </r>
  <r>
    <x v="3"/>
    <x v="5"/>
    <n v="275.60000000000002"/>
    <n v="-1.9499877929843601"/>
  </r>
  <r>
    <x v="3"/>
    <x v="5"/>
    <n v="277.10000000000002"/>
    <n v="3.1245006582025781E-11"/>
  </r>
  <r>
    <x v="3"/>
    <x v="5"/>
    <n v="273.10000000000002"/>
    <n v="2.4999938962421697"/>
  </r>
  <r>
    <x v="3"/>
    <x v="5"/>
    <n v="275.10000000000002"/>
    <n v="-2.4218750616089579E-10"/>
  </r>
  <r>
    <x v="3"/>
    <x v="5"/>
    <n v="271.7"/>
    <n v="-0.80000610375780645"/>
  </r>
  <r>
    <x v="3"/>
    <x v="5"/>
    <n v="271.05"/>
    <n v="6.1017578295530244E-6"/>
  </r>
  <r>
    <x v="3"/>
    <x v="5"/>
    <n v="271.05"/>
    <n v="0"/>
  </r>
  <r>
    <x v="3"/>
    <x v="5"/>
    <n v="269.60000000000002"/>
    <n v="-3"/>
  </r>
  <r>
    <x v="3"/>
    <x v="5"/>
    <n v="270.60000000000002"/>
    <n v="-1.1500061037577849"/>
  </r>
  <r>
    <x v="3"/>
    <x v="5"/>
    <n v="268.89999999999998"/>
    <n v="0.2499938962421985"/>
  </r>
  <r>
    <x v="3"/>
    <x v="5"/>
    <n v="268.75"/>
    <n v="2.4219849736883958E-10"/>
  </r>
  <r>
    <x v="3"/>
    <x v="5"/>
    <n v="272.45"/>
    <n v="1.34999389624218"/>
  </r>
  <r>
    <x v="3"/>
    <x v="5"/>
    <n v="270.10000000000002"/>
    <n v="0.10000610375781249"/>
  </r>
  <r>
    <x v="3"/>
    <x v="5"/>
    <n v="268.39999999999998"/>
    <n v="-1.75001831077343"/>
  </r>
  <r>
    <x v="3"/>
    <x v="5"/>
    <n v="266.14999999999998"/>
    <n v="0.15000915549999999"/>
  </r>
  <r>
    <x v="3"/>
    <x v="5"/>
    <n v="264.14999999999998"/>
    <n v="0.37499084449999998"/>
  </r>
  <r>
    <x v="3"/>
    <x v="5"/>
    <n v="267.10000000000002"/>
    <n v="1.999987792984395"/>
  </r>
  <r>
    <x v="3"/>
    <x v="5"/>
    <n v="267.05"/>
    <n v="0.65000305199999997"/>
  </r>
  <r>
    <x v="3"/>
    <x v="5"/>
    <n v="266.60000000000002"/>
    <n v="-0.42500610350000001"/>
  </r>
  <r>
    <x v="3"/>
    <x v="5"/>
    <n v="269.14999999999998"/>
    <n v="0.22500000000000001"/>
  </r>
  <r>
    <x v="4"/>
    <x v="5"/>
    <n v="269.14999999999998"/>
    <n v="5.9952043329758453E-15"/>
  </r>
  <r>
    <x v="4"/>
    <x v="5"/>
    <n v="270.14999999999998"/>
    <n v="-0.8000000000000056"/>
  </r>
  <r>
    <x v="4"/>
    <x v="5"/>
    <n v="270.5"/>
    <n v="-2.4987793000000001E-2"/>
  </r>
  <r>
    <x v="4"/>
    <x v="5"/>
    <n v="268.89999999999998"/>
    <n v="-0.299981689226545"/>
  </r>
  <r>
    <x v="4"/>
    <x v="5"/>
    <n v="263.75"/>
    <n v="-0.60001220701561353"/>
  </r>
  <r>
    <x v="4"/>
    <x v="5"/>
    <n v="264.60000000000002"/>
    <n v="-0.90000610375778956"/>
  </r>
  <r>
    <x v="4"/>
    <x v="5"/>
    <n v="264.25"/>
    <n v="-1.2000122070156252"/>
  </r>
  <r>
    <x v="4"/>
    <x v="5"/>
    <n v="262"/>
    <n v="-0.12499389650000001"/>
  </r>
  <r>
    <x v="4"/>
    <x v="5"/>
    <n v="260.89999999999998"/>
    <n v="-1.3000015258789124"/>
  </r>
  <r>
    <x v="4"/>
    <x v="5"/>
    <n v="257.2"/>
    <n v="-0.50000305199999995"/>
  </r>
  <r>
    <x v="4"/>
    <x v="5"/>
    <n v="256.2"/>
    <n v="-0.200012207015625"/>
  </r>
  <r>
    <x v="4"/>
    <x v="5"/>
    <n v="254.1"/>
    <n v="-3"/>
  </r>
  <r>
    <x v="4"/>
    <x v="5"/>
    <n v="246.95"/>
    <n v="-0.80000305199999999"/>
  </r>
  <r>
    <x v="4"/>
    <x v="5"/>
    <n v="243.9"/>
    <n v="-3"/>
  </r>
  <r>
    <x v="4"/>
    <x v="5"/>
    <n v="241.7"/>
    <n v="5.0009155136707346E-2"/>
  </r>
  <r>
    <x v="4"/>
    <x v="5"/>
    <n v="245.4"/>
    <n v="-0.25"/>
  </r>
  <r>
    <x v="4"/>
    <x v="5"/>
    <n v="243.9"/>
    <n v="-2.4218750616089579E-10"/>
  </r>
  <r>
    <x v="4"/>
    <x v="5"/>
    <n v="242.8"/>
    <n v="1.149996948121085"/>
  </r>
  <r>
    <x v="4"/>
    <x v="5"/>
    <n v="244.15"/>
    <n v="-0.65000610375780399"/>
  </r>
  <r>
    <x v="4"/>
    <x v="5"/>
    <n v="244.15"/>
    <n v="-0.65000000000000246"/>
  </r>
  <r>
    <x v="4"/>
    <x v="5"/>
    <n v="244.5"/>
    <n v="-1.1875007629394525"/>
  </r>
  <r>
    <x v="4"/>
    <x v="5"/>
    <n v="247.45"/>
    <n v="-0.30000610375780651"/>
  </r>
  <r>
    <x v="4"/>
    <x v="5"/>
    <n v="244.6"/>
    <n v="2.0000122070156303"/>
  </r>
  <r>
    <x v="5"/>
    <x v="5"/>
    <n v="245.1"/>
    <n v="1.4499969481210899"/>
  </r>
  <r>
    <x v="5"/>
    <x v="5"/>
    <n v="238.7"/>
    <n v="1.6500030518789148"/>
  </r>
  <r>
    <x v="5"/>
    <x v="5"/>
    <n v="242.4"/>
    <n v="-0.69999999999999396"/>
  </r>
  <r>
    <x v="5"/>
    <x v="5"/>
    <n v="242.4"/>
    <n v="-5.9952043329758453E-15"/>
  </r>
  <r>
    <x v="5"/>
    <x v="5"/>
    <n v="247.4"/>
    <n v="-1.7999908448632751"/>
  </r>
  <r>
    <x v="5"/>
    <x v="5"/>
    <n v="249.9"/>
    <n v="2.3499938962421947"/>
  </r>
  <r>
    <x v="5"/>
    <x v="5"/>
    <n v="251.9"/>
    <n v="-0.20000305187890899"/>
  </r>
  <r>
    <x v="5"/>
    <x v="5"/>
    <n v="247.6"/>
    <n v="2.3999938962421847"/>
  </r>
  <r>
    <x v="5"/>
    <x v="5"/>
    <n v="251.7"/>
    <n v="2.4218149707877501E-10"/>
  </r>
  <r>
    <x v="5"/>
    <x v="5"/>
    <n v="250.1"/>
    <n v="0.79998779298437506"/>
  </r>
  <r>
    <x v="5"/>
    <x v="5"/>
    <n v="250.9"/>
    <n v="0.94999694812109348"/>
  </r>
  <r>
    <x v="5"/>
    <x v="5"/>
    <n v="254.25"/>
    <n v="-0.80000610375780645"/>
  </r>
  <r>
    <x v="5"/>
    <x v="5"/>
    <n v="253.55"/>
    <n v="1.399993896242185"/>
  </r>
  <r>
    <x v="5"/>
    <x v="5"/>
    <n v="256.55"/>
    <n v="0.94999084486329244"/>
  </r>
  <r>
    <x v="5"/>
    <x v="5"/>
    <n v="254.55"/>
    <n v="2.421789990769696E-10"/>
  </r>
  <r>
    <x v="5"/>
    <x v="5"/>
    <n v="250.05"/>
    <n v="-3"/>
  </r>
  <r>
    <x v="5"/>
    <x v="5"/>
    <n v="245.05"/>
    <n v="-3"/>
  </r>
  <r>
    <x v="5"/>
    <x v="5"/>
    <n v="241.65"/>
    <n v="-0.39999694812110204"/>
  </r>
  <r>
    <x v="5"/>
    <x v="5"/>
    <n v="240.95"/>
    <n v="1.2108852809333825E-10"/>
  </r>
  <r>
    <x v="5"/>
    <x v="5"/>
    <n v="242.05"/>
    <n v="-2.4218749922200189E-10"/>
  </r>
  <r>
    <x v="5"/>
    <x v="5"/>
    <n v="240"/>
    <n v="6.7500030518788945"/>
  </r>
  <r>
    <x v="6"/>
    <x v="5"/>
    <n v="248.55"/>
    <n v="1.8000000000000049"/>
  </r>
  <r>
    <x v="6"/>
    <x v="5"/>
    <n v="247.45"/>
    <n v="-0.57500305200000001"/>
  </r>
  <r>
    <x v="6"/>
    <x v="5"/>
    <n v="249.7"/>
    <n v="0.25000915513671551"/>
  </r>
  <r>
    <x v="6"/>
    <x v="5"/>
    <n v="248.85"/>
    <n v="0.65000305187890306"/>
  </r>
  <r>
    <x v="6"/>
    <x v="5"/>
    <n v="249.9"/>
    <n v="3.3499969481210949"/>
  </r>
  <r>
    <x v="6"/>
    <x v="5"/>
    <n v="244.1"/>
    <n v="-0.60000305187889746"/>
  </r>
  <r>
    <x v="6"/>
    <x v="5"/>
    <n v="244.3"/>
    <n v="1.2499969481210949"/>
  </r>
  <r>
    <x v="6"/>
    <x v="5"/>
    <n v="242.05"/>
    <n v="-0.10000610375781249"/>
  </r>
  <r>
    <x v="6"/>
    <x v="5"/>
    <n v="242.5"/>
    <n v="1.1249984741210999"/>
  </r>
  <r>
    <x v="6"/>
    <x v="5"/>
    <n v="237.85"/>
    <n v="-0.54999999999999993"/>
  </r>
  <r>
    <x v="6"/>
    <x v="5"/>
    <n v="240.9"/>
    <n v="-0.2000061037578095"/>
  </r>
  <r>
    <x v="6"/>
    <x v="5"/>
    <n v="239.85"/>
    <n v="2.0999908448632802"/>
  </r>
  <r>
    <x v="6"/>
    <x v="5"/>
    <n v="242.1"/>
    <n v="2.0624931336816399"/>
  </r>
  <r>
    <x v="6"/>
    <x v="5"/>
    <n v="241.65"/>
    <n v="-0.94999999999999396"/>
  </r>
  <r>
    <x v="6"/>
    <x v="5"/>
    <n v="242.3"/>
    <n v="5.0006103757820997E-2"/>
  </r>
  <r>
    <x v="6"/>
    <x v="5"/>
    <n v="238.55"/>
    <n v="-3"/>
  </r>
  <r>
    <x v="6"/>
    <x v="5"/>
    <n v="236.8"/>
    <n v="0.52500457749999996"/>
  </r>
  <r>
    <x v="6"/>
    <x v="5"/>
    <n v="233.4"/>
    <n v="2.149996948121085"/>
  </r>
  <r>
    <x v="6"/>
    <x v="5"/>
    <n v="235.35"/>
    <n v="0.82499847400000004"/>
  </r>
  <r>
    <x v="6"/>
    <x v="5"/>
    <n v="241.55"/>
    <n v="-2.0500061037578048"/>
  </r>
  <r>
    <x v="6"/>
    <x v="5"/>
    <n v="246"/>
    <n v="0.45000305187890899"/>
  </r>
  <r>
    <x v="6"/>
    <x v="5"/>
    <n v="246.3"/>
    <n v="3.149997711060545"/>
  </r>
  <r>
    <x v="7"/>
    <x v="5"/>
    <n v="249.85"/>
    <n v="2.0999969481210949"/>
  </r>
  <r>
    <x v="7"/>
    <x v="5"/>
    <n v="252.55"/>
    <n v="2.4499908448632901"/>
  </r>
  <r>
    <x v="7"/>
    <x v="5"/>
    <n v="246.85"/>
    <n v="0.25"/>
  </r>
  <r>
    <x v="7"/>
    <x v="5"/>
    <n v="251.7"/>
    <n v="-0.8499969481210965"/>
  </r>
  <r>
    <x v="7"/>
    <x v="5"/>
    <n v="252.15"/>
    <n v="0.2"/>
  </r>
  <r>
    <x v="7"/>
    <x v="5"/>
    <n v="253.35"/>
    <n v="-3"/>
  </r>
  <r>
    <x v="7"/>
    <x v="5"/>
    <n v="255.5"/>
    <n v="1.3749969480000002"/>
  </r>
  <r>
    <x v="7"/>
    <x v="5"/>
    <n v="260.39999999999998"/>
    <n v="0.85000000000001097"/>
  </r>
  <r>
    <x v="7"/>
    <x v="5"/>
    <n v="260.85000000000002"/>
    <n v="1.249993896242195"/>
  </r>
  <r>
    <x v="7"/>
    <x v="5"/>
    <n v="260.39999999999998"/>
    <n v="-0.82499084450000004"/>
  </r>
  <r>
    <x v="7"/>
    <x v="5"/>
    <n v="260.39999999999998"/>
    <n v="1.650000000000015"/>
  </r>
  <r>
    <x v="7"/>
    <x v="5"/>
    <n v="262.05"/>
    <n v="-0.125"/>
  </r>
  <r>
    <x v="7"/>
    <x v="5"/>
    <n v="263.14999999999998"/>
    <n v="1.8999877929843549"/>
  </r>
  <r>
    <x v="7"/>
    <x v="5"/>
    <n v="260.8"/>
    <n v="0.1749938965"/>
  </r>
  <r>
    <x v="7"/>
    <x v="5"/>
    <n v="261.85000000000002"/>
    <n v="1.7500061037578249"/>
  </r>
  <r>
    <x v="7"/>
    <x v="5"/>
    <n v="259.55"/>
    <n v="-0.52499999999999991"/>
  </r>
  <r>
    <x v="7"/>
    <x v="5"/>
    <n v="258.64999999999998"/>
    <n v="-0.89998168922658506"/>
  </r>
  <r>
    <x v="7"/>
    <x v="5"/>
    <n v="256.55"/>
    <n v="-0.64999389624218751"/>
  </r>
  <r>
    <x v="7"/>
    <x v="5"/>
    <n v="253.1"/>
    <n v="2.5500000000000052"/>
  </r>
  <r>
    <x v="7"/>
    <x v="5"/>
    <n v="255.25"/>
    <n v="0.32499389649999999"/>
  </r>
  <r>
    <x v="7"/>
    <x v="5"/>
    <n v="255.05"/>
    <n v="-0.79999999999999094"/>
  </r>
  <r>
    <x v="7"/>
    <x v="5"/>
    <n v="254.85"/>
    <n v="1.7250022889394525"/>
  </r>
  <r>
    <x v="7"/>
    <x v="5"/>
    <n v="251"/>
    <n v="-7.4995422500000006E-2"/>
  </r>
  <r>
    <x v="8"/>
    <x v="5"/>
    <n v="251.4"/>
    <n v="-1.900001525878906"/>
  </r>
  <r>
    <x v="8"/>
    <x v="5"/>
    <n v="252"/>
    <n v="0.24999694812109902"/>
  </r>
  <r>
    <x v="8"/>
    <x v="5"/>
    <n v="249.75"/>
    <n v="-1.4124984741210951"/>
  </r>
  <r>
    <x v="8"/>
    <x v="5"/>
    <n v="247.4"/>
    <n v="9.9990844863281247E-2"/>
  </r>
  <r>
    <x v="8"/>
    <x v="5"/>
    <n v="252.7"/>
    <n v="-2.5499969481211049"/>
  </r>
  <r>
    <x v="8"/>
    <x v="5"/>
    <n v="256.05"/>
    <n v="-1.2108991587211904E-10"/>
  </r>
  <r>
    <x v="8"/>
    <x v="5"/>
    <n v="253.65"/>
    <n v="0.20000915513671003"/>
  </r>
  <r>
    <x v="8"/>
    <x v="5"/>
    <n v="255.35"/>
    <n v="-3"/>
  </r>
  <r>
    <x v="8"/>
    <x v="5"/>
    <n v="257.55"/>
    <n v="4.9996947999999999E-2"/>
  </r>
  <r>
    <x v="8"/>
    <x v="5"/>
    <n v="263.89999999999998"/>
    <n v="-3"/>
  </r>
  <r>
    <x v="8"/>
    <x v="5"/>
    <n v="265.39999999999998"/>
    <n v="-2.4217600147480312E-10"/>
  </r>
  <r>
    <x v="8"/>
    <x v="5"/>
    <n v="264.8"/>
    <n v="-0.15"/>
  </r>
  <r>
    <x v="8"/>
    <x v="5"/>
    <n v="264.60000000000002"/>
    <n v="0.64999389649999995"/>
  </r>
  <r>
    <x v="8"/>
    <x v="5"/>
    <n v="263.75"/>
    <n v="-0.49999389624219848"/>
  </r>
  <r>
    <x v="8"/>
    <x v="5"/>
    <n v="264.95"/>
    <n v="0.99998779298436891"/>
  </r>
  <r>
    <x v="8"/>
    <x v="5"/>
    <n v="263.2"/>
    <n v="-0.549987793"/>
  </r>
  <r>
    <x v="8"/>
    <x v="5"/>
    <n v="262.95"/>
    <n v="0.50002441403126097"/>
  </r>
  <r>
    <x v="8"/>
    <x v="5"/>
    <n v="260.60000000000002"/>
    <n v="0.64998779298435749"/>
  </r>
  <r>
    <x v="8"/>
    <x v="5"/>
    <n v="259.5"/>
    <n v="3.6499938962421852"/>
  </r>
  <r>
    <x v="8"/>
    <x v="5"/>
    <n v="263.55"/>
    <n v="0.22499389650000001"/>
  </r>
  <r>
    <x v="9"/>
    <x v="5"/>
    <n v="263.55"/>
    <n v="0.22500000000000001"/>
  </r>
  <r>
    <x v="9"/>
    <x v="5"/>
    <n v="262.7"/>
    <n v="0.05"/>
  </r>
  <r>
    <x v="9"/>
    <x v="5"/>
    <n v="262.7"/>
    <n v="0.05"/>
  </r>
  <r>
    <x v="9"/>
    <x v="5"/>
    <n v="263.2"/>
    <n v="0.45000610375779504"/>
  </r>
  <r>
    <x v="9"/>
    <x v="5"/>
    <n v="263.95"/>
    <n v="0.94999999999999396"/>
  </r>
  <r>
    <x v="9"/>
    <x v="5"/>
    <n v="262.39999999999998"/>
    <n v="-0.67500610350000001"/>
  </r>
  <r>
    <x v="9"/>
    <x v="5"/>
    <n v="260.7"/>
    <n v="-0.100003052"/>
  </r>
  <r>
    <x v="9"/>
    <x v="5"/>
    <n v="257.89999999999998"/>
    <n v="-2.2999877929843748"/>
  </r>
  <r>
    <x v="9"/>
    <x v="5"/>
    <n v="253.1"/>
    <n v="4.9987792984375001E-2"/>
  </r>
  <r>
    <x v="9"/>
    <x v="5"/>
    <n v="253.55"/>
    <n v="1.2499908448632799"/>
  </r>
  <r>
    <x v="9"/>
    <x v="5"/>
    <n v="251.5"/>
    <n v="0.49999694812109896"/>
  </r>
  <r>
    <x v="9"/>
    <x v="5"/>
    <n v="254.05"/>
    <n v="5.0000000000005651E-2"/>
  </r>
  <r>
    <x v="9"/>
    <x v="5"/>
    <n v="255.4"/>
    <n v="-0.80001220701562192"/>
  </r>
  <r>
    <x v="9"/>
    <x v="5"/>
    <n v="257.05"/>
    <n v="-0.44998779298436353"/>
  </r>
  <r>
    <x v="9"/>
    <x v="5"/>
    <n v="256.89999999999998"/>
    <n v="-2.2500061037578001"/>
  </r>
  <r>
    <x v="9"/>
    <x v="5"/>
    <n v="250.05"/>
    <n v="4.4000030518788993"/>
  </r>
  <r>
    <x v="9"/>
    <x v="5"/>
    <n v="254.35"/>
    <n v="1.3749954225000001"/>
  </r>
  <r>
    <x v="9"/>
    <x v="5"/>
    <n v="249.75"/>
    <n v="-2.4980018054066022E-15"/>
  </r>
  <r>
    <x v="9"/>
    <x v="5"/>
    <n v="248.45"/>
    <n v="0.22499389648437496"/>
  </r>
  <r>
    <x v="9"/>
    <x v="5"/>
    <n v="250.3"/>
    <n v="0.24999542250000006"/>
  </r>
  <r>
    <x v="9"/>
    <x v="5"/>
    <n v="248.05"/>
    <n v="0.25"/>
  </r>
  <r>
    <x v="9"/>
    <x v="5"/>
    <n v="247.8"/>
    <n v="-0.75"/>
  </r>
  <r>
    <x v="9"/>
    <x v="5"/>
    <n v="250.2"/>
    <n v="0.75000610375780108"/>
  </r>
  <r>
    <x v="10"/>
    <x v="5"/>
    <n v="247.95"/>
    <n v="-0.30000305187890597"/>
  </r>
  <r>
    <x v="10"/>
    <x v="5"/>
    <n v="250.55"/>
    <n v="-5.0012207015622152E-2"/>
  </r>
  <r>
    <x v="10"/>
    <x v="5"/>
    <n v="248.85"/>
    <n v="0.299987792984375"/>
  </r>
  <r>
    <x v="10"/>
    <x v="5"/>
    <n v="249.35"/>
    <n v="-1.2250045775"/>
  </r>
  <r>
    <x v="10"/>
    <x v="5"/>
    <n v="252.25"/>
    <n v="-0.34999694799999997"/>
  </r>
  <r>
    <x v="10"/>
    <x v="5"/>
    <n v="249.9"/>
    <n v="-1.5499908448632849"/>
  </r>
  <r>
    <x v="10"/>
    <x v="5"/>
    <n v="246.05"/>
    <n v="2.1499908448632699"/>
  </r>
  <r>
    <x v="10"/>
    <x v="5"/>
    <n v="247"/>
    <n v="1.2108491986850822E-10"/>
  </r>
  <r>
    <x v="10"/>
    <x v="5"/>
    <n v="248"/>
    <n v="0.52499313368163758"/>
  </r>
  <r>
    <x v="10"/>
    <x v="5"/>
    <n v="246.3"/>
    <n v="-0.8999938962421874"/>
  </r>
  <r>
    <x v="10"/>
    <x v="5"/>
    <n v="244"/>
    <n v="-0.69999389624219299"/>
  </r>
  <r>
    <x v="10"/>
    <x v="5"/>
    <n v="242.9"/>
    <n v="0.34999999999999698"/>
  </r>
  <r>
    <x v="10"/>
    <x v="5"/>
    <n v="243.65"/>
    <n v="-1.7499908448632799"/>
  </r>
  <r>
    <x v="10"/>
    <x v="5"/>
    <n v="247.65"/>
    <n v="0.44999694812109348"/>
  </r>
  <r>
    <x v="10"/>
    <x v="5"/>
    <n v="247.9"/>
    <n v="1.8499938962421949"/>
  </r>
  <r>
    <x v="10"/>
    <x v="5"/>
    <n v="247.9"/>
    <n v="-0.95000305187890899"/>
  </r>
  <r>
    <x v="10"/>
    <x v="5"/>
    <n v="248.8"/>
    <n v="-0.99999847399999997"/>
  </r>
  <r>
    <x v="10"/>
    <x v="5"/>
    <n v="251.3"/>
    <n v="1.3671846987861613E-10"/>
  </r>
  <r>
    <x v="10"/>
    <x v="5"/>
    <n v="251.4"/>
    <n v="-1.25"/>
  </r>
  <r>
    <x v="10"/>
    <x v="5"/>
    <n v="251.4"/>
    <n v="-2.4218750616089579E-10"/>
  </r>
  <r>
    <x v="10"/>
    <x v="5"/>
    <n v="252.25"/>
    <n v="2.4219004579606462E-10"/>
  </r>
  <r>
    <x v="10"/>
    <x v="5"/>
    <n v="253.65"/>
    <n v="0.69999999999999396"/>
  </r>
  <r>
    <x v="11"/>
    <x v="5"/>
    <n v="254.75"/>
    <n v="-0.14998779298437201"/>
  </r>
  <r>
    <x v="11"/>
    <x v="5"/>
    <n v="253.9"/>
    <n v="1.3671874743437229E-10"/>
  </r>
  <r>
    <x v="11"/>
    <x v="5"/>
    <n v="253.9"/>
    <n v="-1.100001526"/>
  </r>
  <r>
    <x v="11"/>
    <x v="5"/>
    <n v="255.9"/>
    <n v="-0.27500305200000003"/>
  </r>
  <r>
    <x v="11"/>
    <x v="5"/>
    <n v="256.8"/>
    <n v="-0.72499389650000001"/>
  </r>
  <r>
    <x v="11"/>
    <x v="5"/>
    <n v="258.7"/>
    <n v="0.65001220701561901"/>
  </r>
  <r>
    <x v="11"/>
    <x v="5"/>
    <n v="258.55"/>
    <n v="0.2250061035"/>
  </r>
  <r>
    <x v="11"/>
    <x v="5"/>
    <n v="260.05"/>
    <n v="-2.4218149707877501E-10"/>
  </r>
  <r>
    <x v="11"/>
    <x v="5"/>
    <n v="260.85000000000002"/>
    <n v="1.46249542212108"/>
  </r>
  <r>
    <x v="11"/>
    <x v="5"/>
    <n v="263.14999999999998"/>
    <n v="0.45"/>
  </r>
  <r>
    <x v="11"/>
    <x v="5"/>
    <n v="264.55"/>
    <n v="0.84999084449999995"/>
  </r>
  <r>
    <x v="11"/>
    <x v="5"/>
    <n v="263.85000000000002"/>
    <n v="-0.19999694800000001"/>
  </r>
  <r>
    <x v="11"/>
    <x v="5"/>
    <n v="263.85000000000002"/>
    <n v="-0.2"/>
  </r>
  <r>
    <x v="11"/>
    <x v="5"/>
    <n v="264.7"/>
    <n v="0.49999389649999998"/>
  </r>
  <r>
    <x v="11"/>
    <x v="5"/>
    <n v="265.5"/>
    <n v="3.0000122070156303"/>
  </r>
  <r>
    <x v="11"/>
    <x v="5"/>
    <n v="263.05"/>
    <n v="-1.5618992210697513E-11"/>
  </r>
  <r>
    <x v="11"/>
    <x v="5"/>
    <n v="263.05"/>
    <n v="-7.4999999999999997E-2"/>
  </r>
  <r>
    <x v="11"/>
    <x v="5"/>
    <n v="264.25"/>
    <n v="1.1000183107734398"/>
  </r>
  <r>
    <x v="11"/>
    <x v="5"/>
    <n v="262.85000000000002"/>
    <n v="0.52500000000000002"/>
  </r>
  <r>
    <x v="11"/>
    <x v="5"/>
    <n v="264"/>
    <n v="-0.82499999999999996"/>
  </r>
  <r>
    <x v="11"/>
    <x v="5"/>
    <n v="264"/>
    <n v="-1.4988010832439613E-14"/>
  </r>
  <r>
    <x v="0"/>
    <x v="6"/>
    <n v="264"/>
    <n v="1.6499999999999848"/>
  </r>
  <r>
    <x v="0"/>
    <x v="6"/>
    <n v="267.35000000000002"/>
    <n v="-3"/>
  </r>
  <r>
    <x v="0"/>
    <x v="6"/>
    <n v="272.55"/>
    <n v="3.1999938962421903"/>
  </r>
  <r>
    <x v="0"/>
    <x v="6"/>
    <n v="269.39999999999998"/>
    <n v="0.87500610349999997"/>
  </r>
  <r>
    <x v="0"/>
    <x v="6"/>
    <n v="267.64999999999998"/>
    <n v="-5.0003051999999999E-2"/>
  </r>
  <r>
    <x v="0"/>
    <x v="6"/>
    <n v="267.10000000000002"/>
    <n v="1.0749938965000001"/>
  </r>
  <r>
    <x v="0"/>
    <x v="6"/>
    <n v="265.45"/>
    <n v="1.5500183107734351"/>
  </r>
  <r>
    <x v="0"/>
    <x v="6"/>
    <n v="263.95"/>
    <n v="-0.90000305199999997"/>
  </r>
  <r>
    <x v="0"/>
    <x v="6"/>
    <n v="268"/>
    <n v="3.7000122070156252"/>
  </r>
  <r>
    <x v="0"/>
    <x v="6"/>
    <n v="263.64999999999998"/>
    <n v="1.1500122070000001"/>
  </r>
  <r>
    <x v="0"/>
    <x v="6"/>
    <n v="265.25"/>
    <n v="-1.1499999999999999"/>
  </r>
  <r>
    <x v="0"/>
    <x v="6"/>
    <n v="263.55"/>
    <n v="1.1625091552578175"/>
  </r>
  <r>
    <x v="0"/>
    <x v="6"/>
    <n v="262.55"/>
    <n v="3.7500000000002531E-2"/>
  </r>
  <r>
    <x v="0"/>
    <x v="6"/>
    <n v="263.55"/>
    <n v="1.34998779298438"/>
  </r>
  <r>
    <x v="0"/>
    <x v="6"/>
    <n v="262.35000000000002"/>
    <n v="-9.9987793000000005E-2"/>
  </r>
  <r>
    <x v="0"/>
    <x v="6"/>
    <n v="262.75"/>
    <n v="-4.9960036108132044E-15"/>
  </r>
  <r>
    <x v="0"/>
    <x v="6"/>
    <n v="264.64999999999998"/>
    <n v="-1.4250045776367275"/>
  </r>
  <r>
    <x v="0"/>
    <x v="6"/>
    <n v="260.60000000000002"/>
    <n v="-0.69999694800000001"/>
  </r>
  <r>
    <x v="0"/>
    <x v="6"/>
    <n v="259.2"/>
    <n v="-3"/>
  </r>
  <r>
    <x v="0"/>
    <x v="6"/>
    <n v="255.25"/>
    <n v="0.50000305187890048"/>
  </r>
  <r>
    <x v="0"/>
    <x v="6"/>
    <n v="256.05"/>
    <n v="0.70000610350000003"/>
  </r>
  <r>
    <x v="0"/>
    <x v="6"/>
    <n v="258.35000000000002"/>
    <n v="-2.2654500497765184E-10"/>
  </r>
  <r>
    <x v="0"/>
    <x v="6"/>
    <n v="257.64999999999998"/>
    <n v="0.1000061035"/>
  </r>
  <r>
    <x v="1"/>
    <x v="6"/>
    <n v="258.55"/>
    <n v="0.94999999999999396"/>
  </r>
  <r>
    <x v="1"/>
    <x v="6"/>
    <n v="258.64999999999998"/>
    <n v="2.1000183107734101"/>
  </r>
  <r>
    <x v="1"/>
    <x v="6"/>
    <n v="254.55"/>
    <n v="-9.9990844499999995E-2"/>
  </r>
  <r>
    <x v="1"/>
    <x v="6"/>
    <n v="255.2"/>
    <n v="0.57500152599999999"/>
  </r>
  <r>
    <x v="1"/>
    <x v="6"/>
    <n v="254.45"/>
    <n v="-0.27500457750000001"/>
  </r>
  <r>
    <x v="1"/>
    <x v="6"/>
    <n v="253.55"/>
    <n v="2.1750137331367103"/>
  </r>
  <r>
    <x v="1"/>
    <x v="6"/>
    <n v="253.55"/>
    <n v="3.8999999999999853"/>
  </r>
  <r>
    <x v="1"/>
    <x v="6"/>
    <n v="257.55"/>
    <n v="0.40000610349999999"/>
  </r>
  <r>
    <x v="1"/>
    <x v="6"/>
    <n v="257.55"/>
    <n v="2.13749542212109"/>
  </r>
  <r>
    <x v="1"/>
    <x v="6"/>
    <n v="261.55"/>
    <n v="-0.80001220701560749"/>
  </r>
  <r>
    <x v="1"/>
    <x v="6"/>
    <n v="262.3"/>
    <n v="0.15001220701561901"/>
  </r>
  <r>
    <x v="1"/>
    <x v="6"/>
    <n v="261.39999999999998"/>
    <n v="-0.2250061035"/>
  </r>
  <r>
    <x v="1"/>
    <x v="6"/>
    <n v="262.05"/>
    <n v="-0.84998779298438054"/>
  </r>
  <r>
    <x v="1"/>
    <x v="6"/>
    <n v="264"/>
    <n v="-3"/>
  </r>
  <r>
    <x v="1"/>
    <x v="6"/>
    <n v="267.5"/>
    <n v="-0.100000000000011"/>
  </r>
  <r>
    <x v="1"/>
    <x v="6"/>
    <n v="266.75"/>
    <n v="-1.9000000000000075"/>
  </r>
  <r>
    <x v="1"/>
    <x v="6"/>
    <n v="267.95"/>
    <n v="0.99998168922656805"/>
  </r>
  <r>
    <x v="1"/>
    <x v="6"/>
    <n v="264.64999999999998"/>
    <n v="1.1999938962421899"/>
  </r>
  <r>
    <x v="1"/>
    <x v="6"/>
    <n v="266.25"/>
    <n v="0.54999389624217609"/>
  </r>
  <r>
    <x v="1"/>
    <x v="6"/>
    <n v="267.55"/>
    <n v="-1.0999816892265499"/>
  </r>
  <r>
    <x v="2"/>
    <x v="6"/>
    <n v="267.55"/>
    <n v="0.55000000000000004"/>
  </r>
  <r>
    <x v="2"/>
    <x v="6"/>
    <n v="268.39999999999998"/>
    <n v="2.1000061037578099"/>
  </r>
  <r>
    <x v="2"/>
    <x v="6"/>
    <n v="267.45"/>
    <n v="0.39999999999998848"/>
  </r>
  <r>
    <x v="2"/>
    <x v="6"/>
    <n v="269.45"/>
    <n v="2.3999999999999853"/>
  </r>
  <r>
    <x v="2"/>
    <x v="6"/>
    <n v="266.55"/>
    <n v="1.0499877929999999"/>
  </r>
  <r>
    <x v="2"/>
    <x v="6"/>
    <n v="264.45"/>
    <n v="-9.9975585968750003E-2"/>
  </r>
  <r>
    <x v="2"/>
    <x v="6"/>
    <n v="264.05"/>
    <n v="0.200012207015625"/>
  </r>
  <r>
    <x v="2"/>
    <x v="6"/>
    <n v="264.95"/>
    <n v="2.9499999999999904"/>
  </r>
  <r>
    <x v="2"/>
    <x v="6"/>
    <n v="262"/>
    <n v="-1.5625001292818297E-11"/>
  </r>
  <r>
    <x v="2"/>
    <x v="6"/>
    <n v="262.3"/>
    <n v="-2.4217600147480312E-10"/>
  </r>
  <r>
    <x v="2"/>
    <x v="6"/>
    <n v="263.45"/>
    <n v="-3.0517578299971149E-6"/>
  </r>
  <r>
    <x v="2"/>
    <x v="6"/>
    <n v="257.7"/>
    <n v="-0.35000610375781249"/>
  </r>
  <r>
    <x v="2"/>
    <x v="6"/>
    <n v="258.14999999999998"/>
    <n v="0.79999999999997695"/>
  </r>
  <r>
    <x v="2"/>
    <x v="6"/>
    <n v="256.35000000000002"/>
    <n v="-0.400001526"/>
  </r>
  <r>
    <x v="2"/>
    <x v="6"/>
    <n v="256.64999999999998"/>
    <n v="3.2500091551367003"/>
  </r>
  <r>
    <x v="2"/>
    <x v="6"/>
    <n v="253.65"/>
    <n v="-1.5625001292818297E-11"/>
  </r>
  <r>
    <x v="2"/>
    <x v="6"/>
    <n v="255.9"/>
    <n v="-2.7000000000000046"/>
  </r>
  <r>
    <x v="2"/>
    <x v="6"/>
    <n v="257.95"/>
    <n v="0.45"/>
  </r>
  <r>
    <x v="2"/>
    <x v="6"/>
    <n v="259.3"/>
    <n v="2.4218504979245381E-10"/>
  </r>
  <r>
    <x v="2"/>
    <x v="6"/>
    <n v="260.35000000000002"/>
    <n v="1.7486012637846216E-14"/>
  </r>
  <r>
    <x v="2"/>
    <x v="6"/>
    <n v="262.35000000000002"/>
    <n v="1.6986412276764895E-14"/>
  </r>
  <r>
    <x v="3"/>
    <x v="6"/>
    <n v="262.75"/>
    <n v="1.0500000000000049"/>
  </r>
  <r>
    <x v="3"/>
    <x v="6"/>
    <n v="261.45"/>
    <n v="-1.6999969482421875"/>
  </r>
  <r>
    <x v="3"/>
    <x v="6"/>
    <n v="259.89999999999998"/>
    <n v="-1.0749938964843864"/>
  </r>
  <r>
    <x v="3"/>
    <x v="6"/>
    <n v="256.3"/>
    <n v="-3"/>
  </r>
  <r>
    <x v="3"/>
    <x v="6"/>
    <n v="252.6"/>
    <n v="-0.9"/>
  </r>
  <r>
    <x v="3"/>
    <x v="6"/>
    <n v="251.15"/>
    <n v="0.14999847399999999"/>
  </r>
  <r>
    <x v="3"/>
    <x v="6"/>
    <n v="250.55"/>
    <n v="-7.5006103500000004E-2"/>
  </r>
  <r>
    <x v="3"/>
    <x v="6"/>
    <n v="252.05"/>
    <n v="-0.55001220701562192"/>
  </r>
  <r>
    <x v="3"/>
    <x v="6"/>
    <n v="253.95"/>
    <n v="-2.3632840921753733E-9"/>
  </r>
  <r>
    <x v="3"/>
    <x v="6"/>
    <n v="254.3"/>
    <n v="-0.76250228881835502"/>
  </r>
  <r>
    <x v="3"/>
    <x v="6"/>
    <n v="248.25"/>
    <n v="0.499996948"/>
  </r>
  <r>
    <x v="3"/>
    <x v="6"/>
    <n v="246.85"/>
    <n v="3.3499969481210949"/>
  </r>
  <r>
    <x v="3"/>
    <x v="6"/>
    <n v="250.45"/>
    <n v="3.7502288939452566E-2"/>
  </r>
  <r>
    <x v="3"/>
    <x v="6"/>
    <n v="247.6"/>
    <n v="-2.399996948121085"/>
  </r>
  <r>
    <x v="3"/>
    <x v="6"/>
    <n v="245.55"/>
    <n v="-0.95000305187889456"/>
  </r>
  <r>
    <x v="3"/>
    <x v="6"/>
    <n v="245.7"/>
    <n v="3.3500030518789097"/>
  </r>
  <r>
    <x v="3"/>
    <x v="6"/>
    <n v="248.55"/>
    <n v="1.2109402369731015E-10"/>
  </r>
  <r>
    <x v="3"/>
    <x v="6"/>
    <n v="249.25"/>
    <n v="-1"/>
  </r>
  <r>
    <x v="3"/>
    <x v="6"/>
    <n v="250.45"/>
    <n v="-1.3000000000000049"/>
  </r>
  <r>
    <x v="3"/>
    <x v="6"/>
    <n v="251.5"/>
    <n v="2.5001526E-2"/>
  </r>
  <r>
    <x v="3"/>
    <x v="6"/>
    <n v="251.1"/>
    <n v="0.49999084486328405"/>
  </r>
  <r>
    <x v="3"/>
    <x v="6"/>
    <n v="251.35"/>
    <n v="-7.5004577499999892E-2"/>
  </r>
  <r>
    <x v="4"/>
    <x v="6"/>
    <n v="251.35"/>
    <n v="2.8499999999999948"/>
  </r>
  <r>
    <x v="4"/>
    <x v="6"/>
    <n v="253.3"/>
    <n v="0.27499847399999999"/>
  </r>
  <r>
    <x v="4"/>
    <x v="6"/>
    <n v="254.05"/>
    <n v="0.69999389624219299"/>
  </r>
  <r>
    <x v="4"/>
    <x v="6"/>
    <n v="255.3"/>
    <n v="2.7000000000000046"/>
  </r>
  <r>
    <x v="4"/>
    <x v="6"/>
    <n v="252.65"/>
    <n v="0.25000610350000002"/>
  </r>
  <r>
    <x v="4"/>
    <x v="6"/>
    <n v="252.9"/>
    <n v="1.2109346858579784E-10"/>
  </r>
  <r>
    <x v="4"/>
    <x v="6"/>
    <n v="252.4"/>
    <n v="-1.3874977111816449"/>
  </r>
  <r>
    <x v="4"/>
    <x v="6"/>
    <n v="255.55"/>
    <n v="-0.82499999999999751"/>
  </r>
  <r>
    <x v="4"/>
    <x v="6"/>
    <n v="249"/>
    <n v="1.210900268944215E-10"/>
  </r>
  <r>
    <x v="4"/>
    <x v="6"/>
    <n v="251.1"/>
    <n v="-3"/>
  </r>
  <r>
    <x v="4"/>
    <x v="6"/>
    <n v="254.15"/>
    <n v="0.54998779298437506"/>
  </r>
  <r>
    <x v="4"/>
    <x v="6"/>
    <n v="254.65"/>
    <n v="-3"/>
  </r>
  <r>
    <x v="4"/>
    <x v="6"/>
    <n v="254.65"/>
    <n v="1.7499999999999849"/>
  </r>
  <r>
    <x v="4"/>
    <x v="6"/>
    <n v="257.14999999999998"/>
    <n v="0.69998168922656245"/>
  </r>
  <r>
    <x v="4"/>
    <x v="6"/>
    <n v="257.35000000000002"/>
    <n v="1.2000183107734501"/>
  </r>
  <r>
    <x v="4"/>
    <x v="6"/>
    <n v="257.35000000000002"/>
    <n v="0.20000000000002249"/>
  </r>
  <r>
    <x v="4"/>
    <x v="6"/>
    <n v="256.14999999999998"/>
    <n v="-0.97499847399999995"/>
  </r>
  <r>
    <x v="4"/>
    <x v="6"/>
    <n v="255.6"/>
    <n v="0.37499542250000001"/>
  </r>
  <r>
    <x v="4"/>
    <x v="6"/>
    <n v="254.05"/>
    <n v="1.6999938962421752"/>
  </r>
  <r>
    <x v="4"/>
    <x v="6"/>
    <n v="256.14999999999998"/>
    <n v="-1.099120794378905E-14"/>
  </r>
  <r>
    <x v="4"/>
    <x v="6"/>
    <n v="257.3"/>
    <n v="-1.300006103757805"/>
  </r>
  <r>
    <x v="4"/>
    <x v="6"/>
    <n v="258.55"/>
    <n v="0.1749938965"/>
  </r>
  <r>
    <x v="4"/>
    <x v="6"/>
    <n v="259.60000000000002"/>
    <n v="0.24998779298439749"/>
  </r>
  <r>
    <x v="5"/>
    <x v="6"/>
    <n v="258.25"/>
    <n v="1.0998146837692957E-14"/>
  </r>
  <r>
    <x v="5"/>
    <x v="6"/>
    <n v="259.39999999999998"/>
    <n v="1.5000122070156001"/>
  </r>
  <r>
    <x v="5"/>
    <x v="6"/>
    <n v="257.55"/>
    <n v="2.2124908447421952"/>
  </r>
  <r>
    <x v="5"/>
    <x v="6"/>
    <n v="257.55"/>
    <n v="3.9500000000000046"/>
  </r>
  <r>
    <x v="5"/>
    <x v="6"/>
    <n v="253.1"/>
    <n v="2.9625091552578127"/>
  </r>
  <r>
    <x v="5"/>
    <x v="6"/>
    <n v="248.45"/>
    <n v="-1.3000061037578199"/>
  </r>
  <r>
    <x v="5"/>
    <x v="6"/>
    <n v="249.55"/>
    <n v="-0.62500152587890501"/>
  </r>
  <r>
    <x v="5"/>
    <x v="6"/>
    <n v="246.5"/>
    <n v="-0.30000457749999998"/>
  </r>
  <r>
    <x v="5"/>
    <x v="6"/>
    <n v="244.65"/>
    <n v="-3"/>
  </r>
  <r>
    <x v="5"/>
    <x v="6"/>
    <n v="244.9"/>
    <n v="1.45000915513672"/>
  </r>
  <r>
    <x v="5"/>
    <x v="6"/>
    <n v="244.1"/>
    <n v="-4.5800000000000002E-6"/>
  </r>
  <r>
    <x v="5"/>
    <x v="6"/>
    <n v="244.1"/>
    <n v="-0.59999847399999995"/>
  </r>
  <r>
    <x v="5"/>
    <x v="6"/>
    <n v="245.45"/>
    <n v="-1.4988010832439613E-14"/>
  </r>
  <r>
    <x v="5"/>
    <x v="6"/>
    <n v="241.6"/>
    <n v="-3"/>
  </r>
  <r>
    <x v="5"/>
    <x v="6"/>
    <n v="233.35"/>
    <n v="0.90000305187890306"/>
  </r>
  <r>
    <x v="5"/>
    <x v="6"/>
    <n v="234.6"/>
    <n v="0.20000152587890008"/>
  </r>
  <r>
    <x v="5"/>
    <x v="6"/>
    <n v="230.85"/>
    <n v="-0.11250000000000152"/>
  </r>
  <r>
    <x v="5"/>
    <x v="6"/>
    <n v="232.4"/>
    <n v="-0.17500152587889994"/>
  </r>
  <r>
    <x v="5"/>
    <x v="6"/>
    <n v="233.1"/>
    <n v="-3"/>
  </r>
  <r>
    <x v="5"/>
    <x v="6"/>
    <n v="237.9"/>
    <n v="-0.64999542249999998"/>
  </r>
  <r>
    <x v="6"/>
    <x v="6"/>
    <n v="237.8"/>
    <n v="2.0999877929843649"/>
  </r>
  <r>
    <x v="6"/>
    <x v="6"/>
    <n v="240.05"/>
    <n v="0.19998779298437749"/>
  </r>
  <r>
    <x v="6"/>
    <x v="6"/>
    <n v="239"/>
    <n v="-3"/>
  </r>
  <r>
    <x v="6"/>
    <x v="6"/>
    <n v="235.25"/>
    <n v="-1.649990844863285"/>
  </r>
  <r>
    <x v="6"/>
    <x v="6"/>
    <n v="238.85"/>
    <n v="2.09999389624218"/>
  </r>
  <r>
    <x v="6"/>
    <x v="6"/>
    <n v="235.25"/>
    <n v="-1.6999969481210899"/>
  </r>
  <r>
    <x v="6"/>
    <x v="6"/>
    <n v="235.25"/>
    <n v="-0.8000000000000056"/>
  </r>
  <r>
    <x v="6"/>
    <x v="6"/>
    <n v="235.95"/>
    <n v="-0.97500152600000001"/>
  </r>
  <r>
    <x v="6"/>
    <x v="6"/>
    <n v="237.1"/>
    <n v="-3"/>
  </r>
  <r>
    <x v="6"/>
    <x v="6"/>
    <n v="241.8"/>
    <n v="0.75"/>
  </r>
  <r>
    <x v="6"/>
    <x v="6"/>
    <n v="240.8"/>
    <n v="-2.6749992370605451"/>
  </r>
  <r>
    <x v="6"/>
    <x v="6"/>
    <n v="241.55"/>
    <n v="-0.65"/>
  </r>
  <r>
    <x v="6"/>
    <x v="6"/>
    <n v="241.25"/>
    <n v="-3"/>
  </r>
  <r>
    <x v="6"/>
    <x v="6"/>
    <n v="241.85"/>
    <n v="-0.39999847399999999"/>
  </r>
  <r>
    <x v="6"/>
    <x v="6"/>
    <n v="241.05"/>
    <n v="0.44999694812109348"/>
  </r>
  <r>
    <x v="6"/>
    <x v="6"/>
    <n v="242.3"/>
    <n v="1.00000305187891"/>
  </r>
  <r>
    <x v="6"/>
    <x v="6"/>
    <n v="242.25"/>
    <n v="-3"/>
  </r>
  <r>
    <x v="6"/>
    <x v="6"/>
    <n v="244.8"/>
    <n v="2.4219354299859219E-10"/>
  </r>
  <r>
    <x v="6"/>
    <x v="6"/>
    <n v="245.1"/>
    <n v="-0.19999694800000001"/>
  </r>
  <r>
    <x v="6"/>
    <x v="6"/>
    <n v="246.55"/>
    <n v="-1.2108850033776264E-10"/>
  </r>
  <r>
    <x v="6"/>
    <x v="6"/>
    <n v="245.75"/>
    <n v="-0.224996948"/>
  </r>
  <r>
    <x v="6"/>
    <x v="6"/>
    <n v="245.3"/>
    <n v="-2.4218493877015135E-10"/>
  </r>
  <r>
    <x v="6"/>
    <x v="6"/>
    <n v="246.8"/>
    <n v="0.39999847399999999"/>
  </r>
  <r>
    <x v="7"/>
    <x v="6"/>
    <n v="246.5"/>
    <n v="-0.80000305187890597"/>
  </r>
  <r>
    <x v="7"/>
    <x v="6"/>
    <n v="248.85"/>
    <n v="0.90000610375780354"/>
  </r>
  <r>
    <x v="7"/>
    <x v="6"/>
    <n v="247.45"/>
    <n v="0.400001526"/>
  </r>
  <r>
    <x v="7"/>
    <x v="6"/>
    <n v="246.25"/>
    <n v="0.86249084474218507"/>
  </r>
  <r>
    <x v="7"/>
    <x v="6"/>
    <n v="242.6"/>
    <n v="-1.8000030518789052"/>
  </r>
  <r>
    <x v="7"/>
    <x v="6"/>
    <n v="241.25"/>
    <n v="0.19999999999999402"/>
  </r>
  <r>
    <x v="7"/>
    <x v="6"/>
    <n v="241.1"/>
    <n v="0.32499847399999998"/>
  </r>
  <r>
    <x v="7"/>
    <x v="6"/>
    <n v="240.7"/>
    <n v="0.59999694800000003"/>
  </r>
  <r>
    <x v="7"/>
    <x v="6"/>
    <n v="242.55"/>
    <n v="-3"/>
  </r>
  <r>
    <x v="7"/>
    <x v="6"/>
    <n v="246.3"/>
    <n v="-1.0000061037577999"/>
  </r>
  <r>
    <x v="7"/>
    <x v="6"/>
    <n v="246.3"/>
    <n v="0.5"/>
  </r>
  <r>
    <x v="7"/>
    <x v="6"/>
    <n v="244.75"/>
    <n v="2.0500000000000052"/>
  </r>
  <r>
    <x v="7"/>
    <x v="6"/>
    <n v="246.1"/>
    <n v="8.5487172896137054E-15"/>
  </r>
  <r>
    <x v="7"/>
    <x v="6"/>
    <n v="245.2"/>
    <n v="-2.3499969481210798"/>
  </r>
  <r>
    <x v="7"/>
    <x v="6"/>
    <n v="243.4"/>
    <n v="4.0000122070156303"/>
  </r>
  <r>
    <x v="7"/>
    <x v="6"/>
    <n v="237.25"/>
    <n v="0.80000915513672155"/>
  </r>
  <r>
    <x v="7"/>
    <x v="6"/>
    <n v="238.8"/>
    <n v="-1.899993896242185"/>
  </r>
  <r>
    <x v="7"/>
    <x v="6"/>
    <n v="240.9"/>
    <n v="0.97499999999999487"/>
  </r>
  <r>
    <x v="7"/>
    <x v="6"/>
    <n v="242.6"/>
    <n v="2.4219051764085009E-10"/>
  </r>
  <r>
    <x v="7"/>
    <x v="6"/>
    <n v="240.15"/>
    <n v="3.0999969481210949"/>
  </r>
  <r>
    <x v="7"/>
    <x v="6"/>
    <n v="243.6"/>
    <n v="-1.3000015258789051"/>
  </r>
  <r>
    <x v="7"/>
    <x v="6"/>
    <n v="248.5"/>
    <n v="-5.000915513672155E-2"/>
  </r>
  <r>
    <x v="8"/>
    <x v="6"/>
    <n v="248.95"/>
    <n v="-0.49999389624219848"/>
  </r>
  <r>
    <x v="8"/>
    <x v="6"/>
    <n v="250.35"/>
    <n v="7.4999999999999997E-2"/>
  </r>
  <r>
    <x v="8"/>
    <x v="6"/>
    <n v="249.5"/>
    <n v="-0.19999847400000001"/>
  </r>
  <r>
    <x v="8"/>
    <x v="6"/>
    <n v="251.1"/>
    <n v="-1.7500122070156301"/>
  </r>
  <r>
    <x v="8"/>
    <x v="6"/>
    <n v="252.8"/>
    <n v="-0.99999694812108508"/>
  </r>
  <r>
    <x v="8"/>
    <x v="6"/>
    <n v="254.7"/>
    <n v="-0.94999084486329244"/>
  </r>
  <r>
    <x v="8"/>
    <x v="6"/>
    <n v="255.95"/>
    <n v="-2.5500061037578048"/>
  </r>
  <r>
    <x v="8"/>
    <x v="6"/>
    <n v="258.75"/>
    <n v="-0.8500061037578126"/>
  </r>
  <r>
    <x v="8"/>
    <x v="6"/>
    <n v="260.3"/>
    <n v="0.150003052"/>
  </r>
  <r>
    <x v="8"/>
    <x v="6"/>
    <n v="259.10000000000002"/>
    <n v="0.1000122070156135"/>
  </r>
  <r>
    <x v="8"/>
    <x v="6"/>
    <n v="262.55"/>
    <n v="0.95000610375782346"/>
  </r>
  <r>
    <x v="8"/>
    <x v="6"/>
    <n v="261.2"/>
    <n v="0.45000915549999998"/>
  </r>
  <r>
    <x v="8"/>
    <x v="6"/>
    <n v="261.2"/>
    <n v="0.89999999999998848"/>
  </r>
  <r>
    <x v="8"/>
    <x v="6"/>
    <n v="261.2"/>
    <n v="0.89999999999998848"/>
  </r>
  <r>
    <x v="8"/>
    <x v="6"/>
    <n v="261.2"/>
    <n v="0.89999999999998848"/>
  </r>
  <r>
    <x v="8"/>
    <x v="6"/>
    <n v="260.3"/>
    <n v="-0.75"/>
  </r>
  <r>
    <x v="8"/>
    <x v="6"/>
    <n v="259.3"/>
    <n v="1.5"/>
  </r>
  <r>
    <x v="8"/>
    <x v="6"/>
    <n v="261"/>
    <n v="0.92499694799999999"/>
  </r>
  <r>
    <x v="8"/>
    <x v="6"/>
    <n v="258.45"/>
    <n v="-1.437495422363285"/>
  </r>
  <r>
    <x v="8"/>
    <x v="6"/>
    <n v="261.8"/>
    <n v="0.22500305200000001"/>
  </r>
  <r>
    <x v="8"/>
    <x v="6"/>
    <n v="259.39999999999998"/>
    <n v="-0.25001220701560201"/>
  </r>
  <r>
    <x v="9"/>
    <x v="6"/>
    <n v="258.95"/>
    <n v="-1.5619006088485321E-11"/>
  </r>
  <r>
    <x v="9"/>
    <x v="6"/>
    <n v="261.3"/>
    <n v="1.4000122070156151"/>
  </r>
  <r>
    <x v="9"/>
    <x v="6"/>
    <n v="261.3"/>
    <n v="1.400000000000015"/>
  </r>
  <r>
    <x v="9"/>
    <x v="6"/>
    <n v="259.8"/>
    <n v="0.34998168922657952"/>
  </r>
  <r>
    <x v="9"/>
    <x v="6"/>
    <n v="259.25"/>
    <n v="1.22035156306843E-5"/>
  </r>
  <r>
    <x v="9"/>
    <x v="6"/>
    <n v="258.75"/>
    <n v="-1"/>
  </r>
  <r>
    <x v="9"/>
    <x v="6"/>
    <n v="258.75"/>
    <n v="2"/>
  </r>
  <r>
    <x v="9"/>
    <x v="6"/>
    <n v="260.3"/>
    <n v="0.50001220701563054"/>
  </r>
  <r>
    <x v="9"/>
    <x v="6"/>
    <n v="262.10000000000002"/>
    <n v="-2.6000244140312398"/>
  </r>
  <r>
    <x v="9"/>
    <x v="6"/>
    <n v="264.2"/>
    <n v="3.1250002585636594E-11"/>
  </r>
  <r>
    <x v="9"/>
    <x v="6"/>
    <n v="265.95"/>
    <n v="-0.50002441403126097"/>
  </r>
  <r>
    <x v="9"/>
    <x v="6"/>
    <n v="267"/>
    <n v="0.30000000000000548"/>
  </r>
  <r>
    <x v="9"/>
    <x v="6"/>
    <n v="268.14999999999998"/>
    <n v="0.50001831077343151"/>
  </r>
  <r>
    <x v="9"/>
    <x v="6"/>
    <n v="268.60000000000002"/>
    <n v="-0.44999389624216451"/>
  </r>
  <r>
    <x v="9"/>
    <x v="6"/>
    <n v="269.39999999999998"/>
    <n v="0.39998779298435749"/>
  </r>
  <r>
    <x v="9"/>
    <x v="6"/>
    <n v="268.89999999999998"/>
    <n v="6.101757801131315E-6"/>
  </r>
  <r>
    <x v="9"/>
    <x v="6"/>
    <n v="269.60000000000002"/>
    <n v="2.3249954221211047"/>
  </r>
  <r>
    <x v="9"/>
    <x v="6"/>
    <n v="265.85000000000002"/>
    <n v="-0.47499389650000001"/>
  </r>
  <r>
    <x v="9"/>
    <x v="6"/>
    <n v="266.45"/>
    <n v="0.89999084474218005"/>
  </r>
  <r>
    <x v="9"/>
    <x v="6"/>
    <n v="265.35000000000002"/>
    <n v="-0.87500305199999995"/>
  </r>
  <r>
    <x v="9"/>
    <x v="6"/>
    <n v="266.5"/>
    <n v="0.8"/>
  </r>
  <r>
    <x v="9"/>
    <x v="6"/>
    <n v="268.64999999999998"/>
    <n v="-0.150003052"/>
  </r>
  <r>
    <x v="9"/>
    <x v="6"/>
    <n v="267.3"/>
    <n v="-2.3500000000000099"/>
  </r>
  <r>
    <x v="10"/>
    <x v="6"/>
    <n v="265.55"/>
    <n v="-4.9993896242176102E-2"/>
  </r>
  <r>
    <x v="10"/>
    <x v="6"/>
    <n v="265"/>
    <n v="0.95"/>
  </r>
  <r>
    <x v="10"/>
    <x v="6"/>
    <n v="263.39999999999998"/>
    <n v="0.82500305200000001"/>
  </r>
  <r>
    <x v="10"/>
    <x v="6"/>
    <n v="261.39999999999998"/>
    <n v="-0.15000610349999999"/>
  </r>
  <r>
    <x v="10"/>
    <x v="6"/>
    <n v="261.14999999999998"/>
    <n v="0.77500305199999997"/>
  </r>
  <r>
    <x v="10"/>
    <x v="6"/>
    <n v="257.75"/>
    <n v="-0.45001831077342602"/>
  </r>
  <r>
    <x v="10"/>
    <x v="6"/>
    <n v="258.3"/>
    <n v="0.5"/>
  </r>
  <r>
    <x v="10"/>
    <x v="6"/>
    <n v="257.60000000000002"/>
    <n v="0.97499999999999998"/>
  </r>
  <r>
    <x v="10"/>
    <x v="6"/>
    <n v="258.8"/>
    <n v="-1.2000045776367201"/>
  </r>
  <r>
    <x v="10"/>
    <x v="6"/>
    <n v="256.35000000000002"/>
    <n v="0.55000305187892007"/>
  </r>
  <r>
    <x v="10"/>
    <x v="6"/>
    <n v="257.10000000000002"/>
    <n v="0.37500152599999992"/>
  </r>
  <r>
    <x v="10"/>
    <x v="6"/>
    <n v="262"/>
    <n v="0.14999694799999999"/>
  </r>
  <r>
    <x v="10"/>
    <x v="6"/>
    <n v="261.10000000000002"/>
    <n v="1.94999999999999"/>
  </r>
  <r>
    <x v="10"/>
    <x v="6"/>
    <n v="264.25"/>
    <n v="0.62500610349999997"/>
  </r>
  <r>
    <x v="10"/>
    <x v="6"/>
    <n v="262.2"/>
    <n v="-1.2749969482421926"/>
  </r>
  <r>
    <x v="10"/>
    <x v="6"/>
    <n v="259.7"/>
    <n v="0.100003052"/>
  </r>
  <r>
    <x v="10"/>
    <x v="6"/>
    <n v="261.55"/>
    <n v="-3"/>
  </r>
  <r>
    <x v="10"/>
    <x v="6"/>
    <n v="260.5"/>
    <n v="2.8999999999999853"/>
  </r>
  <r>
    <x v="10"/>
    <x v="6"/>
    <n v="261.7"/>
    <n v="1.1000000000000001"/>
  </r>
  <r>
    <x v="10"/>
    <x v="6"/>
    <n v="265.60000000000002"/>
    <n v="-0.50001220701560201"/>
  </r>
  <r>
    <x v="10"/>
    <x v="6"/>
    <n v="265.8"/>
    <n v="-0.224996948"/>
  </r>
  <r>
    <x v="11"/>
    <x v="6"/>
    <n v="266.35000000000002"/>
    <n v="1.95000610375782"/>
  </r>
  <r>
    <x v="11"/>
    <x v="6"/>
    <n v="262.8"/>
    <n v="-1.7999938962422"/>
  </r>
  <r>
    <x v="11"/>
    <x v="6"/>
    <n v="259.8"/>
    <n v="-1.099996948"/>
  </r>
  <r>
    <x v="11"/>
    <x v="6"/>
    <n v="258.10000000000002"/>
    <n v="1.3000183107734351"/>
  </r>
  <r>
    <x v="11"/>
    <x v="6"/>
    <n v="256.95"/>
    <n v="-0.35000000000001097"/>
  </r>
  <r>
    <x v="11"/>
    <x v="6"/>
    <n v="260"/>
    <n v="-5.0000000000005651E-2"/>
  </r>
  <r>
    <x v="11"/>
    <x v="6"/>
    <n v="259.7"/>
    <n v="1.1999877929843601"/>
  </r>
  <r>
    <x v="11"/>
    <x v="6"/>
    <n v="257.3"/>
    <n v="-2.4218993477376216E-10"/>
  </r>
  <r>
    <x v="11"/>
    <x v="6"/>
    <n v="254.05"/>
    <n v="1.0499999999999901"/>
  </r>
  <r>
    <x v="11"/>
    <x v="6"/>
    <n v="255.2"/>
    <n v="1.3671552778760088E-10"/>
  </r>
  <r>
    <x v="11"/>
    <x v="6"/>
    <n v="253.5"/>
    <n v="0.69999847400000004"/>
  </r>
  <r>
    <x v="11"/>
    <x v="6"/>
    <n v="257.10000000000002"/>
    <n v="0.64998168922658506"/>
  </r>
  <r>
    <x v="11"/>
    <x v="6"/>
    <n v="256.45"/>
    <n v="-1.3499755859687501"/>
  </r>
  <r>
    <x v="11"/>
    <x v="6"/>
    <n v="261"/>
    <n v="3.7499877929843652"/>
  </r>
  <r>
    <x v="11"/>
    <x v="6"/>
    <n v="257.2"/>
    <n v="-1.34998779298438"/>
  </r>
  <r>
    <x v="11"/>
    <x v="6"/>
    <n v="259.55"/>
    <n v="-3.1250002585636594E-11"/>
  </r>
  <r>
    <x v="11"/>
    <x v="6"/>
    <n v="261.39999999999998"/>
    <n v="-2.421932029927909E-10"/>
  </r>
  <r>
    <x v="11"/>
    <x v="6"/>
    <n v="261.39999999999998"/>
    <n v="-2.5000000000000001E-2"/>
  </r>
  <r>
    <x v="11"/>
    <x v="6"/>
    <n v="261.75"/>
    <n v="1.5613510484513426E-11"/>
  </r>
  <r>
    <x v="11"/>
    <x v="6"/>
    <n v="261.5"/>
    <n v="-1.7500061037577999"/>
  </r>
  <r>
    <x v="11"/>
    <x v="6"/>
    <n v="264.10000000000002"/>
    <n v="0.64998779298438603"/>
  </r>
  <r>
    <x v="11"/>
    <x v="6"/>
    <n v="264.10000000000002"/>
    <n v="0.65000000000001701"/>
  </r>
  <r>
    <x v="0"/>
    <x v="7"/>
    <n v="264.10000000000002"/>
    <n v="1.6986412276764895E-14"/>
  </r>
  <r>
    <x v="0"/>
    <x v="7"/>
    <n v="264.39999999999998"/>
    <n v="2.5999999999999899"/>
  </r>
  <r>
    <x v="0"/>
    <x v="7"/>
    <n v="256.14999999999998"/>
    <n v="-1.474997711181645"/>
  </r>
  <r>
    <x v="0"/>
    <x v="7"/>
    <n v="253.25"/>
    <n v="0.19999542249999999"/>
  </r>
  <r>
    <x v="0"/>
    <x v="7"/>
    <n v="252.7"/>
    <n v="2.1500122070156298"/>
  </r>
  <r>
    <x v="0"/>
    <x v="7"/>
    <n v="255.65"/>
    <n v="-0.52500000000000002"/>
  </r>
  <r>
    <x v="0"/>
    <x v="7"/>
    <n v="254.7"/>
    <n v="0.70000152599999999"/>
  </r>
  <r>
    <x v="0"/>
    <x v="7"/>
    <n v="252.4"/>
    <n v="-1.2000061037578049"/>
  </r>
  <r>
    <x v="0"/>
    <x v="7"/>
    <n v="252.1"/>
    <n v="0.57500152599999999"/>
  </r>
  <r>
    <x v="0"/>
    <x v="7"/>
    <n v="252.3"/>
    <n v="0.44999999999999402"/>
  </r>
  <r>
    <x v="0"/>
    <x v="7"/>
    <n v="253.85"/>
    <n v="-0.100003052"/>
  </r>
  <r>
    <x v="0"/>
    <x v="7"/>
    <n v="253.85"/>
    <n v="0.15"/>
  </r>
  <r>
    <x v="0"/>
    <x v="7"/>
    <n v="254.15"/>
    <n v="-1.1749954225000001"/>
  </r>
  <r>
    <x v="0"/>
    <x v="7"/>
    <n v="251.7"/>
    <n v="1.0999954224999999"/>
  </r>
  <r>
    <x v="0"/>
    <x v="7"/>
    <n v="253.65"/>
    <n v="2.050003051878905"/>
  </r>
  <r>
    <x v="0"/>
    <x v="7"/>
    <n v="254.85"/>
    <n v="0.59999999999999698"/>
  </r>
  <r>
    <x v="0"/>
    <x v="7"/>
    <n v="255.7"/>
    <n v="3.300003051878905"/>
  </r>
  <r>
    <x v="0"/>
    <x v="7"/>
    <n v="251.35"/>
    <n v="-1.2108800073740156E-10"/>
  </r>
  <r>
    <x v="0"/>
    <x v="7"/>
    <n v="247.3"/>
    <n v="0.70000305187889456"/>
  </r>
  <r>
    <x v="0"/>
    <x v="7"/>
    <n v="247.3"/>
    <n v="-0.87500152600000003"/>
  </r>
  <r>
    <x v="0"/>
    <x v="7"/>
    <n v="250"/>
    <n v="-1.1499999999999999"/>
  </r>
  <r>
    <x v="0"/>
    <x v="7"/>
    <n v="250"/>
    <n v="2.3000000000000052"/>
  </r>
  <r>
    <x v="0"/>
    <x v="7"/>
    <n v="250"/>
    <n v="2.3000000000000052"/>
  </r>
  <r>
    <x v="1"/>
    <x v="7"/>
    <n v="250.3"/>
    <n v="-1.6999969481210899"/>
  </r>
  <r>
    <x v="1"/>
    <x v="7"/>
    <n v="245.3"/>
    <n v="-1.4500000000000051"/>
  </r>
  <r>
    <x v="1"/>
    <x v="7"/>
    <n v="244.9"/>
    <n v="0.5500000000000056"/>
  </r>
  <r>
    <x v="1"/>
    <x v="7"/>
    <n v="245.35"/>
    <n v="-0.84999084486328091"/>
  </r>
  <r>
    <x v="1"/>
    <x v="7"/>
    <n v="248.1"/>
    <n v="-0.2000061037578095"/>
  </r>
  <r>
    <x v="1"/>
    <x v="7"/>
    <n v="249.05"/>
    <n v="0.44999694812109348"/>
  </r>
  <r>
    <x v="1"/>
    <x v="7"/>
    <n v="247.9"/>
    <n v="0.85"/>
  </r>
  <r>
    <x v="1"/>
    <x v="7"/>
    <n v="250.8"/>
    <n v="0.300006103757821"/>
  </r>
  <r>
    <x v="1"/>
    <x v="7"/>
    <n v="250.55"/>
    <n v="2.4000061037578151"/>
  </r>
  <r>
    <x v="1"/>
    <x v="7"/>
    <n v="249.15"/>
    <n v="-3"/>
  </r>
  <r>
    <x v="1"/>
    <x v="7"/>
    <n v="253.15"/>
    <n v="1.45000915513672"/>
  </r>
  <r>
    <x v="1"/>
    <x v="7"/>
    <n v="251.6"/>
    <n v="-0.2000061037578095"/>
  </r>
  <r>
    <x v="1"/>
    <x v="7"/>
    <n v="251"/>
    <n v="1.2110001890164312E-10"/>
  </r>
  <r>
    <x v="1"/>
    <x v="7"/>
    <n v="249.05"/>
    <n v="-2.5003052000000001E-2"/>
  </r>
  <r>
    <x v="1"/>
    <x v="7"/>
    <n v="251.1"/>
    <n v="-1.59999084486328"/>
  </r>
  <r>
    <x v="1"/>
    <x v="7"/>
    <n v="252.7"/>
    <n v="0.44999694812109348"/>
  </r>
  <r>
    <x v="1"/>
    <x v="7"/>
    <n v="253.4"/>
    <n v="-0.70000610375780947"/>
  </r>
  <r>
    <x v="1"/>
    <x v="7"/>
    <n v="253.7"/>
    <n v="-1.3499969481210952"/>
  </r>
  <r>
    <x v="1"/>
    <x v="7"/>
    <n v="254.7"/>
    <n v="-1.2110501490525394E-10"/>
  </r>
  <r>
    <x v="1"/>
    <x v="7"/>
    <n v="255.5"/>
    <n v="9.9998474000000004E-2"/>
  </r>
  <r>
    <x v="2"/>
    <x v="7"/>
    <n v="253.6"/>
    <n v="4.9990844863289752E-2"/>
  </r>
  <r>
    <x v="2"/>
    <x v="7"/>
    <n v="253.05"/>
    <n v="0.3"/>
  </r>
  <r>
    <x v="2"/>
    <x v="7"/>
    <n v="255.4"/>
    <n v="0.25"/>
  </r>
  <r>
    <x v="2"/>
    <x v="7"/>
    <n v="255.2"/>
    <n v="0.1"/>
  </r>
  <r>
    <x v="2"/>
    <x v="7"/>
    <n v="256.14999999999998"/>
    <n v="0.57499694800000001"/>
  </r>
  <r>
    <x v="2"/>
    <x v="7"/>
    <n v="253.6"/>
    <n v="-2.0499969481210902"/>
  </r>
  <r>
    <x v="2"/>
    <x v="7"/>
    <n v="252.1"/>
    <n v="0.29999694799999999"/>
  </r>
  <r>
    <x v="2"/>
    <x v="7"/>
    <n v="251.65"/>
    <n v="-3"/>
  </r>
  <r>
    <x v="2"/>
    <x v="7"/>
    <n v="249.7"/>
    <n v="-0.44999084486329244"/>
  </r>
  <r>
    <x v="2"/>
    <x v="7"/>
    <n v="247.35"/>
    <n v="-0.19999999999999402"/>
  </r>
  <r>
    <x v="2"/>
    <x v="7"/>
    <n v="246.9"/>
    <n v="0.75"/>
  </r>
  <r>
    <x v="2"/>
    <x v="7"/>
    <n v="250.1"/>
    <n v="-6.0090821207836598E-15"/>
  </r>
  <r>
    <x v="2"/>
    <x v="7"/>
    <n v="251.05"/>
    <n v="0.52499694799999996"/>
  </r>
  <r>
    <x v="2"/>
    <x v="7"/>
    <n v="248.85"/>
    <n v="-2.0999999999999948"/>
  </r>
  <r>
    <x v="2"/>
    <x v="7"/>
    <n v="247.8"/>
    <n v="0.62500152600000003"/>
  </r>
  <r>
    <x v="2"/>
    <x v="7"/>
    <n v="249.4"/>
    <n v="-0.45"/>
  </r>
  <r>
    <x v="2"/>
    <x v="7"/>
    <n v="249.9"/>
    <n v="7.4999999999999997E-2"/>
  </r>
  <r>
    <x v="2"/>
    <x v="7"/>
    <n v="251.6"/>
    <n v="-2.00000305187891"/>
  </r>
  <r>
    <x v="2"/>
    <x v="7"/>
    <n v="253.5"/>
    <n v="-0.57499389649999999"/>
  </r>
  <r>
    <x v="2"/>
    <x v="7"/>
    <n v="254.9"/>
    <n v="0"/>
  </r>
  <r>
    <x v="2"/>
    <x v="7"/>
    <n v="256.10000000000002"/>
    <n v="0.59999389624219601"/>
  </r>
  <r>
    <x v="3"/>
    <x v="7"/>
    <n v="255.7"/>
    <n v="-1.2500122070156301"/>
  </r>
  <r>
    <x v="3"/>
    <x v="7"/>
    <n v="257.85000000000002"/>
    <n v="0.35001220701564201"/>
  </r>
  <r>
    <x v="3"/>
    <x v="7"/>
    <n v="257.75"/>
    <n v="0"/>
  </r>
  <r>
    <x v="3"/>
    <x v="7"/>
    <n v="257.55"/>
    <n v="-0.47499999999999998"/>
  </r>
  <r>
    <x v="3"/>
    <x v="7"/>
    <n v="257.3"/>
    <n v="0.24998779298436902"/>
  </r>
  <r>
    <x v="3"/>
    <x v="7"/>
    <n v="256.89999999999998"/>
    <n v="-1.3750030520000001"/>
  </r>
  <r>
    <x v="3"/>
    <x v="7"/>
    <n v="259.85000000000002"/>
    <n v="0.17499694800000001"/>
  </r>
  <r>
    <x v="3"/>
    <x v="7"/>
    <n v="260.7"/>
    <n v="0.90001220701561901"/>
  </r>
  <r>
    <x v="3"/>
    <x v="7"/>
    <n v="258"/>
    <n v="-9.9993896242181801E-2"/>
  </r>
  <r>
    <x v="3"/>
    <x v="7"/>
    <n v="257.45"/>
    <n v="-0.62500915550000002"/>
  </r>
  <r>
    <x v="3"/>
    <x v="7"/>
    <n v="259.45"/>
    <n v="1.75"/>
  </r>
  <r>
    <x v="3"/>
    <x v="7"/>
    <n v="257.39999999999998"/>
    <n v="-0.54999389649999997"/>
  </r>
  <r>
    <x v="3"/>
    <x v="7"/>
    <n v="259.10000000000002"/>
    <n v="1.300012207015635"/>
  </r>
  <r>
    <x v="3"/>
    <x v="7"/>
    <n v="259.14999999999998"/>
    <n v="-0.4500183107734545"/>
  </r>
  <r>
    <x v="3"/>
    <x v="7"/>
    <n v="259.75"/>
    <n v="2.4217600147480312E-10"/>
  </r>
  <r>
    <x v="3"/>
    <x v="7"/>
    <n v="259.10000000000002"/>
    <n v="0.1499908445"/>
  </r>
  <r>
    <x v="3"/>
    <x v="7"/>
    <n v="260.05"/>
    <n v="0.62500305199999995"/>
  </r>
  <r>
    <x v="3"/>
    <x v="7"/>
    <n v="259.60000000000002"/>
    <n v="1.2499816892265649"/>
  </r>
  <r>
    <x v="3"/>
    <x v="7"/>
    <n v="258.2"/>
    <n v="0.25000457763669992"/>
  </r>
  <r>
    <x v="3"/>
    <x v="7"/>
    <n v="254.2"/>
    <n v="0.25"/>
  </r>
  <r>
    <x v="3"/>
    <x v="7"/>
    <n v="254.95"/>
    <n v="0.625"/>
  </r>
  <r>
    <x v="3"/>
    <x v="7"/>
    <n v="254.45"/>
    <n v="-0.97499847399999995"/>
  </r>
  <r>
    <x v="4"/>
    <x v="7"/>
    <n v="254.45"/>
    <n v="1.94999999999999"/>
  </r>
  <r>
    <x v="4"/>
    <x v="7"/>
    <n v="253.3"/>
    <n v="0.44999389624219299"/>
  </r>
  <r>
    <x v="4"/>
    <x v="7"/>
    <n v="253.3"/>
    <n v="0.4500000000000085"/>
  </r>
  <r>
    <x v="4"/>
    <x v="7"/>
    <n v="253.3"/>
    <n v="0.22500000000000001"/>
  </r>
  <r>
    <x v="4"/>
    <x v="7"/>
    <n v="252.65"/>
    <n v="1.5375000000000023"/>
  </r>
  <r>
    <x v="4"/>
    <x v="7"/>
    <n v="250.15"/>
    <n v="-1.09999389624218"/>
  </r>
  <r>
    <x v="4"/>
    <x v="7"/>
    <n v="250.75"/>
    <n v="0.55000305187890597"/>
  </r>
  <r>
    <x v="4"/>
    <x v="7"/>
    <n v="251.3"/>
    <n v="-0.77500152600000005"/>
  </r>
  <r>
    <x v="4"/>
    <x v="7"/>
    <n v="253.85"/>
    <n v="-3"/>
  </r>
  <r>
    <x v="4"/>
    <x v="7"/>
    <n v="256.45"/>
    <n v="1.875"/>
  </r>
  <r>
    <x v="4"/>
    <x v="7"/>
    <n v="260.05"/>
    <n v="0.100003052"/>
  </r>
  <r>
    <x v="4"/>
    <x v="7"/>
    <n v="258.75"/>
    <n v="1.20000610375782"/>
  </r>
  <r>
    <x v="4"/>
    <x v="7"/>
    <n v="260.39999999999998"/>
    <n v="0.25000915550000002"/>
  </r>
  <r>
    <x v="4"/>
    <x v="7"/>
    <n v="259.89999999999998"/>
    <n v="0.125"/>
  </r>
  <r>
    <x v="4"/>
    <x v="7"/>
    <n v="259.05"/>
    <n v="-0.62499694800000005"/>
  </r>
  <r>
    <x v="4"/>
    <x v="7"/>
    <n v="260.85000000000002"/>
    <n v="-0.35002441403124401"/>
  </r>
  <r>
    <x v="4"/>
    <x v="7"/>
    <n v="261.05"/>
    <n v="0.35000000000001097"/>
  </r>
  <r>
    <x v="4"/>
    <x v="7"/>
    <n v="260.55"/>
    <n v="-0.20000915550000001"/>
  </r>
  <r>
    <x v="4"/>
    <x v="7"/>
    <n v="260.7"/>
    <n v="3.09998779298438"/>
  </r>
  <r>
    <x v="4"/>
    <x v="7"/>
    <n v="257.60000000000002"/>
    <n v="-3"/>
  </r>
  <r>
    <x v="4"/>
    <x v="7"/>
    <n v="261"/>
    <n v="0.90000610375781798"/>
  </r>
  <r>
    <x v="4"/>
    <x v="7"/>
    <n v="260.14999999999998"/>
    <n v="1.099996948"/>
  </r>
  <r>
    <x v="5"/>
    <x v="7"/>
    <n v="258.25"/>
    <n v="-2.4218149707877501E-10"/>
  </r>
  <r>
    <x v="5"/>
    <x v="7"/>
    <n v="258.8"/>
    <n v="2.5003052000000001E-2"/>
  </r>
  <r>
    <x v="5"/>
    <x v="7"/>
    <n v="258.8"/>
    <n v="2.5000000000000001E-2"/>
  </r>
  <r>
    <x v="5"/>
    <x v="7"/>
    <n v="259.05"/>
    <n v="1.0000061035000001"/>
  </r>
  <r>
    <x v="5"/>
    <x v="7"/>
    <n v="259.05"/>
    <n v="2"/>
  </r>
  <r>
    <x v="5"/>
    <x v="7"/>
    <n v="258.45"/>
    <n v="1.1499999999999848"/>
  </r>
  <r>
    <x v="5"/>
    <x v="7"/>
    <n v="258.8"/>
    <n v="-3.1250002585636594E-11"/>
  </r>
  <r>
    <x v="5"/>
    <x v="7"/>
    <n v="259.60000000000002"/>
    <n v="1.700029006457271E-14"/>
  </r>
  <r>
    <x v="5"/>
    <x v="7"/>
    <n v="259.39999999999998"/>
    <n v="5.9952043329758453E-15"/>
  </r>
  <r>
    <x v="5"/>
    <x v="7"/>
    <n v="257.89999999999998"/>
    <n v="-3"/>
  </r>
  <r>
    <x v="5"/>
    <x v="7"/>
    <n v="255.1"/>
    <n v="-2.4218493877015135E-10"/>
  </r>
  <r>
    <x v="5"/>
    <x v="7"/>
    <n v="256.60000000000002"/>
    <n v="0.5"/>
  </r>
  <r>
    <x v="5"/>
    <x v="7"/>
    <n v="256.89999999999998"/>
    <n v="0.60000457750000002"/>
  </r>
  <r>
    <x v="5"/>
    <x v="7"/>
    <n v="257"/>
    <n v="0.70000915513672402"/>
  </r>
  <r>
    <x v="5"/>
    <x v="7"/>
    <n v="255.95"/>
    <n v="-1.3375038146972726"/>
  </r>
  <r>
    <x v="5"/>
    <x v="7"/>
    <n v="252.85"/>
    <n v="-1.0499908448632849"/>
  </r>
  <r>
    <x v="5"/>
    <x v="7"/>
    <n v="253.25"/>
    <n v="3.6000122070156095"/>
  </r>
  <r>
    <x v="5"/>
    <x v="7"/>
    <n v="256.55"/>
    <n v="0.77500305199999997"/>
  </r>
  <r>
    <x v="5"/>
    <x v="7"/>
    <n v="255.45"/>
    <n v="-1.5500000000000049"/>
  </r>
  <r>
    <x v="5"/>
    <x v="7"/>
    <n v="256.8"/>
    <n v="2.4218199667913609E-10"/>
  </r>
  <r>
    <x v="5"/>
    <x v="7"/>
    <n v="256.85000000000002"/>
    <n v="0.45000000000002249"/>
  </r>
  <r>
    <x v="6"/>
    <x v="7"/>
    <n v="256.05"/>
    <n v="-0.3"/>
  </r>
  <r>
    <x v="6"/>
    <x v="7"/>
    <n v="258.10000000000002"/>
    <n v="-0.65000610375778956"/>
  </r>
  <r>
    <x v="6"/>
    <x v="7"/>
    <n v="258.75"/>
    <n v="0.25"/>
  </r>
  <r>
    <x v="6"/>
    <x v="7"/>
    <n v="259.55"/>
    <n v="1.6500061037578149"/>
  </r>
  <r>
    <x v="6"/>
    <x v="7"/>
    <n v="257.55"/>
    <n v="0.57499999999999996"/>
  </r>
  <r>
    <x v="6"/>
    <x v="7"/>
    <n v="256.64999999999998"/>
    <n v="0.39999389624218751"/>
  </r>
  <r>
    <x v="6"/>
    <x v="7"/>
    <n v="255.25"/>
    <n v="-5.0003051878906246E-2"/>
  </r>
  <r>
    <x v="6"/>
    <x v="7"/>
    <n v="255.8"/>
    <n v="0.19999084486329249"/>
  </r>
  <r>
    <x v="6"/>
    <x v="7"/>
    <n v="253.95"/>
    <n v="-0.34999999999999698"/>
  </r>
  <r>
    <x v="6"/>
    <x v="7"/>
    <n v="254.75"/>
    <n v="0.45000305187890899"/>
  </r>
  <r>
    <x v="6"/>
    <x v="7"/>
    <n v="255.25"/>
    <n v="-1.899990844863285"/>
  </r>
  <r>
    <x v="6"/>
    <x v="7"/>
    <n v="257.25"/>
    <n v="-0.2"/>
  </r>
  <r>
    <x v="6"/>
    <x v="7"/>
    <n v="258.2"/>
    <n v="-9.9993896242181801E-2"/>
  </r>
  <r>
    <x v="6"/>
    <x v="7"/>
    <n v="256.45"/>
    <n v="1.650018310773445"/>
  </r>
  <r>
    <x v="6"/>
    <x v="7"/>
    <n v="259.10000000000002"/>
    <n v="1.1000061037578099"/>
  </r>
  <r>
    <x v="6"/>
    <x v="7"/>
    <n v="258"/>
    <n v="-0.89999389649999995"/>
  </r>
  <r>
    <x v="6"/>
    <x v="7"/>
    <n v="260.25"/>
    <n v="0.42499694799999999"/>
  </r>
  <r>
    <x v="6"/>
    <x v="7"/>
    <n v="259.8"/>
    <n v="-2.5006103500000001E-2"/>
  </r>
  <r>
    <x v="6"/>
    <x v="7"/>
    <n v="260.05"/>
    <n v="-0.69999389624219299"/>
  </r>
  <r>
    <x v="6"/>
    <x v="7"/>
    <n v="260.7"/>
    <n v="1.0000061035000001"/>
  </r>
  <r>
    <x v="6"/>
    <x v="7"/>
    <n v="263.60000000000002"/>
    <n v="-2.049981689226545"/>
  </r>
  <r>
    <x v="6"/>
    <x v="7"/>
    <n v="266.05"/>
    <n v="-3"/>
  </r>
  <r>
    <x v="6"/>
    <x v="7"/>
    <n v="268.3"/>
    <n v="-0.42499389650000002"/>
  </r>
  <r>
    <x v="7"/>
    <x v="7"/>
    <n v="265.25"/>
    <n v="0.94999999999999396"/>
  </r>
  <r>
    <x v="7"/>
    <x v="7"/>
    <n v="267"/>
    <n v="1.3000000000000049"/>
  </r>
  <r>
    <x v="7"/>
    <x v="7"/>
    <n v="265.5"/>
    <n v="1.2500122070156301"/>
  </r>
  <r>
    <x v="7"/>
    <x v="7"/>
    <n v="263.89999999999998"/>
    <n v="-0.14999694799999999"/>
  </r>
  <r>
    <x v="7"/>
    <x v="7"/>
    <n v="262.95"/>
    <n v="-0.45000915549999998"/>
  </r>
  <r>
    <x v="7"/>
    <x v="7"/>
    <n v="261.45"/>
    <n v="-0.22500305175782498"/>
  </r>
  <r>
    <x v="7"/>
    <x v="7"/>
    <n v="260.95"/>
    <n v="-1.5619505688846402E-11"/>
  </r>
  <r>
    <x v="7"/>
    <x v="7"/>
    <n v="260.75"/>
    <n v="-0.14999694799999999"/>
  </r>
  <r>
    <x v="7"/>
    <x v="7"/>
    <n v="261"/>
    <n v="-1.19999999999999"/>
  </r>
  <r>
    <x v="7"/>
    <x v="7"/>
    <n v="262.3"/>
    <n v="-0.49997558596873848"/>
  </r>
  <r>
    <x v="7"/>
    <x v="7"/>
    <n v="262.3"/>
    <n v="0"/>
  </r>
  <r>
    <x v="7"/>
    <x v="7"/>
    <n v="263.75"/>
    <n v="2.7499877929843652"/>
  </r>
  <r>
    <x v="7"/>
    <x v="7"/>
    <n v="261.64999999999998"/>
    <n v="-0.92500000000000004"/>
  </r>
  <r>
    <x v="7"/>
    <x v="7"/>
    <n v="264.14999999999998"/>
    <n v="0.67500610350000001"/>
  </r>
  <r>
    <x v="7"/>
    <x v="7"/>
    <n v="262.5"/>
    <n v="-1.22500152587891"/>
  </r>
  <r>
    <x v="7"/>
    <x v="7"/>
    <n v="258.8"/>
    <n v="-1.7000061037577949"/>
  </r>
  <r>
    <x v="7"/>
    <x v="7"/>
    <n v="259.95"/>
    <n v="0.62500610349999997"/>
  </r>
  <r>
    <x v="7"/>
    <x v="7"/>
    <n v="261.8"/>
    <n v="-9.9981689226551096E-2"/>
  </r>
  <r>
    <x v="7"/>
    <x v="7"/>
    <n v="262.8"/>
    <n v="0.65000000000001701"/>
  </r>
  <r>
    <x v="7"/>
    <x v="7"/>
    <n v="262.85000000000002"/>
    <n v="0.19999084449999999"/>
  </r>
  <r>
    <x v="7"/>
    <x v="7"/>
    <n v="261.89999999999998"/>
    <n v="-0.25000915550000002"/>
  </r>
  <r>
    <x v="8"/>
    <x v="7"/>
    <n v="260.8"/>
    <n v="0.17499999999999999"/>
  </r>
  <r>
    <x v="8"/>
    <x v="7"/>
    <n v="260.7"/>
    <n v="-1.9499938962421899"/>
  </r>
  <r>
    <x v="8"/>
    <x v="7"/>
    <n v="257.8"/>
    <n v="0.49998779298436902"/>
  </r>
  <r>
    <x v="8"/>
    <x v="7"/>
    <n v="259.45"/>
    <n v="1.0499938962421751"/>
  </r>
  <r>
    <x v="8"/>
    <x v="7"/>
    <n v="258.39999999999998"/>
    <n v="0.69998168922656245"/>
  </r>
  <r>
    <x v="8"/>
    <x v="7"/>
    <n v="258.39999999999998"/>
    <n v="0.69999999999999396"/>
  </r>
  <r>
    <x v="8"/>
    <x v="7"/>
    <n v="258.39999999999998"/>
    <n v="0.69999999999999396"/>
  </r>
  <r>
    <x v="8"/>
    <x v="7"/>
    <n v="258.39999999999998"/>
    <n v="0.35"/>
  </r>
  <r>
    <x v="8"/>
    <x v="7"/>
    <n v="257.75"/>
    <n v="0.47501220700000002"/>
  </r>
  <r>
    <x v="8"/>
    <x v="7"/>
    <n v="257.5"/>
    <n v="-0.60001831077344303"/>
  </r>
  <r>
    <x v="8"/>
    <x v="7"/>
    <n v="257.3"/>
    <n v="0.24998168922656799"/>
  </r>
  <r>
    <x v="8"/>
    <x v="7"/>
    <n v="257.85000000000002"/>
    <n v="-1.830527343181565E-5"/>
  </r>
  <r>
    <x v="8"/>
    <x v="7"/>
    <n v="259.3"/>
    <n v="-1.4499938962421899"/>
  </r>
  <r>
    <x v="8"/>
    <x v="7"/>
    <n v="260.35000000000002"/>
    <n v="-0.95000610375782346"/>
  </r>
  <r>
    <x v="8"/>
    <x v="7"/>
    <n v="260.25"/>
    <n v="0.35000000000001097"/>
  </r>
  <r>
    <x v="8"/>
    <x v="7"/>
    <n v="258.5"/>
    <n v="-2.1000000000000099"/>
  </r>
  <r>
    <x v="8"/>
    <x v="7"/>
    <n v="255.2"/>
    <n v="0.30000457749999998"/>
  </r>
  <r>
    <x v="8"/>
    <x v="7"/>
    <n v="254.3"/>
    <n v="0.75"/>
  </r>
  <r>
    <x v="8"/>
    <x v="7"/>
    <n v="256.5"/>
    <n v="-0.52500305199999997"/>
  </r>
  <r>
    <x v="8"/>
    <x v="7"/>
    <n v="253.45"/>
    <n v="1.300003051878905"/>
  </r>
  <r>
    <x v="8"/>
    <x v="7"/>
    <n v="254.7"/>
    <n v="-1.2108802849297717E-10"/>
  </r>
  <r>
    <x v="8"/>
    <x v="7"/>
    <n v="253.3"/>
    <n v="0.5"/>
  </r>
  <r>
    <x v="9"/>
    <x v="7"/>
    <n v="251.75"/>
    <n v="-1.025003052"/>
  </r>
  <r>
    <x v="9"/>
    <x v="7"/>
    <n v="247.8"/>
    <n v="-1.6000000000000099"/>
  </r>
  <r>
    <x v="9"/>
    <x v="7"/>
    <n v="247.8"/>
    <n v="1.6000000000000099"/>
  </r>
  <r>
    <x v="9"/>
    <x v="7"/>
    <n v="247.05"/>
    <n v="-0.45000152599999999"/>
  </r>
  <r>
    <x v="9"/>
    <x v="7"/>
    <n v="247"/>
    <n v="0.44999389649999999"/>
  </r>
  <r>
    <x v="9"/>
    <x v="7"/>
    <n v="244.6"/>
    <n v="1"/>
  </r>
  <r>
    <x v="9"/>
    <x v="7"/>
    <n v="244.6"/>
    <n v="0.5"/>
  </r>
  <r>
    <x v="9"/>
    <x v="7"/>
    <n v="243.45"/>
    <n v="-3"/>
  </r>
  <r>
    <x v="9"/>
    <x v="7"/>
    <n v="238.55"/>
    <n v="2.8499999999999948"/>
  </r>
  <r>
    <x v="9"/>
    <x v="7"/>
    <n v="241.9"/>
    <n v="1.7999877929843748"/>
  </r>
  <r>
    <x v="9"/>
    <x v="7"/>
    <n v="240.1"/>
    <n v="0.349998474"/>
  </r>
  <r>
    <x v="9"/>
    <x v="7"/>
    <n v="238.8"/>
    <n v="0.14999389624218751"/>
  </r>
  <r>
    <x v="9"/>
    <x v="7"/>
    <n v="239.6"/>
    <n v="3.4"/>
  </r>
  <r>
    <x v="9"/>
    <x v="7"/>
    <n v="238.4"/>
    <n v="-1.2999999999999901"/>
  </r>
  <r>
    <x v="9"/>
    <x v="7"/>
    <n v="238.65"/>
    <n v="-0.95000000000000862"/>
  </r>
  <r>
    <x v="9"/>
    <x v="7"/>
    <n v="240.55"/>
    <n v="0.69999084486329244"/>
  </r>
  <r>
    <x v="9"/>
    <x v="7"/>
    <n v="239.4"/>
    <n v="-0.24999389650000001"/>
  </r>
  <r>
    <x v="9"/>
    <x v="7"/>
    <n v="240.4"/>
    <n v="1.7999877929843748"/>
  </r>
  <r>
    <x v="9"/>
    <x v="7"/>
    <n v="240.1"/>
    <n v="0"/>
  </r>
  <r>
    <x v="9"/>
    <x v="7"/>
    <n v="240.45"/>
    <n v="0.35000305199999998"/>
  </r>
  <r>
    <x v="9"/>
    <x v="7"/>
    <n v="241.2"/>
    <n v="-3"/>
  </r>
  <r>
    <x v="9"/>
    <x v="7"/>
    <n v="243.55"/>
    <n v="0.37500152599999997"/>
  </r>
  <r>
    <x v="9"/>
    <x v="7"/>
    <n v="245.25"/>
    <n v="-0.24999694812109902"/>
  </r>
  <r>
    <x v="10"/>
    <x v="7"/>
    <n v="245.4"/>
    <n v="-2.4219004579606462E-10"/>
  </r>
  <r>
    <x v="10"/>
    <x v="7"/>
    <n v="244"/>
    <n v="0.85000152600000001"/>
  </r>
  <r>
    <x v="10"/>
    <x v="7"/>
    <n v="243.05"/>
    <n v="0.5750045775"/>
  </r>
  <r>
    <x v="10"/>
    <x v="7"/>
    <n v="241.45"/>
    <n v="-1.9000122070156298"/>
  </r>
  <r>
    <x v="10"/>
    <x v="7"/>
    <n v="243.1"/>
    <n v="0.5"/>
  </r>
  <r>
    <x v="10"/>
    <x v="7"/>
    <n v="244.65"/>
    <n v="-1.44999999999999"/>
  </r>
  <r>
    <x v="10"/>
    <x v="7"/>
    <n v="246.2"/>
    <n v="0.400003051878903"/>
  </r>
  <r>
    <x v="10"/>
    <x v="7"/>
    <n v="245.9"/>
    <n v="-0.42499847400000001"/>
  </r>
  <r>
    <x v="10"/>
    <x v="7"/>
    <n v="246.75"/>
    <n v="0.94999694812109348"/>
  </r>
  <r>
    <x v="10"/>
    <x v="7"/>
    <n v="245.3"/>
    <n v="-1.5"/>
  </r>
  <r>
    <x v="10"/>
    <x v="7"/>
    <n v="243.1"/>
    <n v="1.4500000000000051"/>
  </r>
  <r>
    <x v="10"/>
    <x v="7"/>
    <n v="244.65"/>
    <n v="0"/>
  </r>
  <r>
    <x v="10"/>
    <x v="7"/>
    <n v="247.3"/>
    <n v="1.5"/>
  </r>
  <r>
    <x v="10"/>
    <x v="7"/>
    <n v="245.15"/>
    <n v="0.12499542249999999"/>
  </r>
  <r>
    <x v="10"/>
    <x v="7"/>
    <n v="245.75"/>
    <n v="-6.1017578153421697E-6"/>
  </r>
  <r>
    <x v="10"/>
    <x v="7"/>
    <n v="247.8"/>
    <n v="-0.59999389624218147"/>
  </r>
  <r>
    <x v="10"/>
    <x v="7"/>
    <n v="248.4"/>
    <n v="9.9998474000000004E-2"/>
  </r>
  <r>
    <x v="10"/>
    <x v="7"/>
    <n v="248.3"/>
    <n v="0.85000000000001097"/>
  </r>
  <r>
    <x v="10"/>
    <x v="7"/>
    <n v="249.75"/>
    <n v="0.64999084486328651"/>
  </r>
  <r>
    <x v="10"/>
    <x v="7"/>
    <n v="248.9"/>
    <n v="1.2108800073740156E-10"/>
  </r>
  <r>
    <x v="11"/>
    <x v="7"/>
    <n v="247.85"/>
    <n v="-1.2499969481210849"/>
  </r>
  <r>
    <x v="11"/>
    <x v="7"/>
    <n v="246.3"/>
    <n v="0.224996948"/>
  </r>
  <r>
    <x v="11"/>
    <x v="7"/>
    <n v="246.9"/>
    <n v="-0.124996948"/>
  </r>
  <r>
    <x v="11"/>
    <x v="7"/>
    <n v="247.25"/>
    <n v="0"/>
  </r>
  <r>
    <x v="11"/>
    <x v="7"/>
    <n v="249.75"/>
    <n v="0.05"/>
  </r>
  <r>
    <x v="11"/>
    <x v="7"/>
    <n v="249.5"/>
    <n v="2.9976021664879227E-15"/>
  </r>
  <r>
    <x v="11"/>
    <x v="7"/>
    <n v="248.6"/>
    <n v="-0.19999999999999402"/>
  </r>
  <r>
    <x v="11"/>
    <x v="7"/>
    <n v="247.5"/>
    <n v="1.6874954221210898"/>
  </r>
  <r>
    <x v="11"/>
    <x v="7"/>
    <n v="242.7"/>
    <n v="-1.59999389624218"/>
  </r>
  <r>
    <x v="11"/>
    <x v="7"/>
    <n v="240.45"/>
    <n v="-2.4980018054066022E-15"/>
  </r>
  <r>
    <x v="11"/>
    <x v="7"/>
    <n v="238.6"/>
    <n v="3.4499969481210897"/>
  </r>
  <r>
    <x v="11"/>
    <x v="7"/>
    <n v="240.2"/>
    <n v="-0.4500030518788945"/>
  </r>
  <r>
    <x v="11"/>
    <x v="7"/>
    <n v="240.65"/>
    <n v="1.79999389624219"/>
  </r>
  <r>
    <x v="11"/>
    <x v="7"/>
    <n v="241.05"/>
    <n v="2.3500091551367253"/>
  </r>
  <r>
    <x v="11"/>
    <x v="7"/>
    <n v="241.5"/>
    <n v="-1.2500030518789"/>
  </r>
  <r>
    <x v="11"/>
    <x v="7"/>
    <n v="243.35"/>
    <n v="-1.2109102609514366E-10"/>
  </r>
  <r>
    <x v="11"/>
    <x v="7"/>
    <n v="244.1"/>
    <n v="0.32500305200000001"/>
  </r>
  <r>
    <x v="11"/>
    <x v="7"/>
    <n v="243.45"/>
    <n v="1.1500091551367151"/>
  </r>
  <r>
    <x v="11"/>
    <x v="7"/>
    <n v="243.45"/>
    <n v="1.1499999999999999"/>
  </r>
  <r>
    <x v="11"/>
    <x v="7"/>
    <n v="244.7"/>
    <n v="-1.562250329101289E-11"/>
  </r>
  <r>
    <x v="11"/>
    <x v="7"/>
    <n v="245.75"/>
    <n v="1.05"/>
  </r>
  <r>
    <x v="11"/>
    <x v="7"/>
    <n v="243.75"/>
    <n v="-1.3750015258789099"/>
  </r>
  <r>
    <x v="11"/>
    <x v="7"/>
    <n v="243.75"/>
    <n v="3.5"/>
  </r>
  <r>
    <x v="0"/>
    <x v="8"/>
    <n v="243.75"/>
    <n v="3.5"/>
  </r>
  <r>
    <x v="0"/>
    <x v="8"/>
    <n v="240.3"/>
    <n v="1.44999999999999"/>
  </r>
  <r>
    <x v="0"/>
    <x v="8"/>
    <n v="240.6"/>
    <n v="0.40000000000000246"/>
  </r>
  <r>
    <x v="0"/>
    <x v="8"/>
    <n v="238.25"/>
    <n v="-1.5"/>
  </r>
  <r>
    <x v="0"/>
    <x v="8"/>
    <n v="236.45"/>
    <n v="-1.2108852809333825E-10"/>
  </r>
  <r>
    <x v="0"/>
    <x v="8"/>
    <n v="238.5"/>
    <n v="-0.84999694800000003"/>
  </r>
  <r>
    <x v="0"/>
    <x v="8"/>
    <n v="242.45"/>
    <n v="-0.90000915513671842"/>
  </r>
  <r>
    <x v="0"/>
    <x v="8"/>
    <n v="241.95"/>
    <n v="0.74999084486328405"/>
  </r>
  <r>
    <x v="0"/>
    <x v="8"/>
    <n v="242.35"/>
    <n v="-0.67500000000000004"/>
  </r>
  <r>
    <x v="0"/>
    <x v="8"/>
    <n v="243.05"/>
    <n v="-0.27499847399999999"/>
  </r>
  <r>
    <x v="0"/>
    <x v="8"/>
    <n v="242.5"/>
    <n v="-0.57499694800000001"/>
  </r>
  <r>
    <x v="0"/>
    <x v="8"/>
    <n v="241.6"/>
    <n v="-2.1999999999999904"/>
  </r>
  <r>
    <x v="0"/>
    <x v="8"/>
    <n v="241.05"/>
    <n v="-1.7000061037578049"/>
  </r>
  <r>
    <x v="0"/>
    <x v="8"/>
    <n v="242.8"/>
    <n v="-0.67499694799999999"/>
  </r>
  <r>
    <x v="0"/>
    <x v="8"/>
    <n v="243.65"/>
    <n v="-1.3671497267608856E-10"/>
  </r>
  <r>
    <x v="0"/>
    <x v="8"/>
    <n v="246.15"/>
    <n v="0.25000915513671551"/>
  </r>
  <r>
    <x v="0"/>
    <x v="8"/>
    <n v="249.05"/>
    <n v="1.5999969481210952"/>
  </r>
  <r>
    <x v="0"/>
    <x v="8"/>
    <n v="246.25"/>
    <n v="0.94999999999999396"/>
  </r>
  <r>
    <x v="0"/>
    <x v="8"/>
    <n v="248.35"/>
    <n v="-0.59999999999999698"/>
  </r>
  <r>
    <x v="0"/>
    <x v="8"/>
    <n v="247.75"/>
    <n v="1.149996948121085"/>
  </r>
  <r>
    <x v="0"/>
    <x v="8"/>
    <n v="247.45"/>
    <n v="0.800006103757821"/>
  </r>
  <r>
    <x v="0"/>
    <x v="8"/>
    <n v="249.15"/>
    <n v="1.7000030518789049"/>
  </r>
  <r>
    <x v="1"/>
    <x v="8"/>
    <n v="246.35"/>
    <n v="1.1500030518789"/>
  </r>
  <r>
    <x v="1"/>
    <x v="8"/>
    <n v="248.3"/>
    <n v="1.3500030518789101"/>
  </r>
  <r>
    <x v="1"/>
    <x v="8"/>
    <n v="248.9"/>
    <n v="0.2000000000000085"/>
  </r>
  <r>
    <x v="1"/>
    <x v="8"/>
    <n v="248.25"/>
    <n v="1.2110001890164312E-10"/>
  </r>
  <r>
    <x v="1"/>
    <x v="8"/>
    <n v="246.4"/>
    <n v="-0.17499999999999999"/>
  </r>
  <r>
    <x v="1"/>
    <x v="8"/>
    <n v="245.8"/>
    <n v="0.29999694799999999"/>
  </r>
  <r>
    <x v="1"/>
    <x v="8"/>
    <n v="246.3"/>
    <n v="0.74999542249999995"/>
  </r>
  <r>
    <x v="1"/>
    <x v="8"/>
    <n v="245"/>
    <n v="-5.4956039718945249E-15"/>
  </r>
  <r>
    <x v="1"/>
    <x v="8"/>
    <n v="245.45"/>
    <n v="-0.40000457750000001"/>
  </r>
  <r>
    <x v="1"/>
    <x v="8"/>
    <n v="245.6"/>
    <n v="-0.65000610375781798"/>
  </r>
  <r>
    <x v="1"/>
    <x v="8"/>
    <n v="246.45"/>
    <n v="0.35000305187891145"/>
  </r>
  <r>
    <x v="1"/>
    <x v="8"/>
    <n v="246.25"/>
    <n v="-0.47499694799999997"/>
  </r>
  <r>
    <x v="1"/>
    <x v="8"/>
    <n v="246.25"/>
    <n v="0.94999999999999396"/>
  </r>
  <r>
    <x v="1"/>
    <x v="8"/>
    <n v="246.25"/>
    <n v="-5.9952043329758453E-15"/>
  </r>
  <r>
    <x v="1"/>
    <x v="8"/>
    <n v="246.25"/>
    <n v="0.94999999999999396"/>
  </r>
  <r>
    <x v="1"/>
    <x v="8"/>
    <n v="248.75"/>
    <n v="0.85000305187891145"/>
  </r>
  <r>
    <x v="1"/>
    <x v="8"/>
    <n v="248.1"/>
    <n v="7.5003052000000001E-2"/>
  </r>
  <r>
    <x v="1"/>
    <x v="8"/>
    <n v="249.2"/>
    <n v="5.00061037578068E-2"/>
  </r>
  <r>
    <x v="1"/>
    <x v="8"/>
    <n v="249.35"/>
    <n v="-0.17499694800000001"/>
  </r>
  <r>
    <x v="1"/>
    <x v="8"/>
    <n v="248.8"/>
    <n v="-0.224996948"/>
  </r>
  <r>
    <x v="2"/>
    <x v="8"/>
    <n v="248.9"/>
    <n v="-0.89999694812108799"/>
  </r>
  <r>
    <x v="2"/>
    <x v="8"/>
    <n v="250.4"/>
    <n v="-0.45000305187890899"/>
  </r>
  <r>
    <x v="2"/>
    <x v="8"/>
    <n v="250.35"/>
    <n v="9.9998474000000004E-2"/>
  </r>
  <r>
    <x v="2"/>
    <x v="8"/>
    <n v="249.95"/>
    <n v="0.374996948"/>
  </r>
  <r>
    <x v="2"/>
    <x v="8"/>
    <n v="250.8"/>
    <n v="-0.62500305199999995"/>
  </r>
  <r>
    <x v="2"/>
    <x v="8"/>
    <n v="250.95"/>
    <n v="0.85000152600000001"/>
  </r>
  <r>
    <x v="2"/>
    <x v="8"/>
    <n v="249.85"/>
    <n v="1.7499938962421802"/>
  </r>
  <r>
    <x v="2"/>
    <x v="8"/>
    <n v="246.3"/>
    <n v="1.6999938962421752"/>
  </r>
  <r>
    <x v="2"/>
    <x v="8"/>
    <n v="247.65"/>
    <n v="0.29999389624218997"/>
  </r>
  <r>
    <x v="2"/>
    <x v="8"/>
    <n v="248.1"/>
    <n v="-9.9990844863281247E-2"/>
  </r>
  <r>
    <x v="2"/>
    <x v="8"/>
    <n v="247.6"/>
    <n v="0.55000000000000004"/>
  </r>
  <r>
    <x v="2"/>
    <x v="8"/>
    <n v="249.75"/>
    <n v="-3"/>
  </r>
  <r>
    <x v="2"/>
    <x v="8"/>
    <n v="254.75"/>
    <n v="7.4998473999999996E-2"/>
  </r>
  <r>
    <x v="2"/>
    <x v="8"/>
    <n v="256.3"/>
    <n v="1.1000091551367248"/>
  </r>
  <r>
    <x v="2"/>
    <x v="8"/>
    <n v="255"/>
    <n v="-0.124998474"/>
  </r>
  <r>
    <x v="2"/>
    <x v="8"/>
    <n v="255.45"/>
    <n v="0.29999694799999999"/>
  </r>
  <r>
    <x v="2"/>
    <x v="8"/>
    <n v="254.4"/>
    <n v="0.32499847399999998"/>
  </r>
  <r>
    <x v="2"/>
    <x v="8"/>
    <n v="255"/>
    <n v="-7.4995422500000006E-2"/>
  </r>
  <r>
    <x v="2"/>
    <x v="8"/>
    <n v="253.1"/>
    <n v="-0.74998779298436891"/>
  </r>
  <r>
    <x v="2"/>
    <x v="8"/>
    <n v="252.3"/>
    <n v="7.5006103500000004E-2"/>
  </r>
  <r>
    <x v="2"/>
    <x v="8"/>
    <n v="251.7"/>
    <n v="-1.2108547498002054E-10"/>
  </r>
  <r>
    <x v="2"/>
    <x v="8"/>
    <n v="253.6"/>
    <n v="1.4"/>
  </r>
  <r>
    <x v="3"/>
    <x v="8"/>
    <n v="252.1"/>
    <n v="0.89999694799999996"/>
  </r>
  <r>
    <x v="3"/>
    <x v="8"/>
    <n v="251"/>
    <n v="5.00061037578068E-2"/>
  </r>
  <r>
    <x v="3"/>
    <x v="8"/>
    <n v="251.35"/>
    <n v="-0.8"/>
  </r>
  <r>
    <x v="3"/>
    <x v="8"/>
    <n v="252.5"/>
    <n v="2.5003052000000001E-2"/>
  </r>
  <r>
    <x v="3"/>
    <x v="8"/>
    <n v="253.7"/>
    <n v="0.75000305199999995"/>
  </r>
  <r>
    <x v="3"/>
    <x v="8"/>
    <n v="252.3"/>
    <n v="-0.87500305199999995"/>
  </r>
  <r>
    <x v="3"/>
    <x v="8"/>
    <n v="253.7"/>
    <n v="-9.9996948121082341E-2"/>
  </r>
  <r>
    <x v="3"/>
    <x v="8"/>
    <n v="254.1"/>
    <n v="-3"/>
  </r>
  <r>
    <x v="3"/>
    <x v="8"/>
    <n v="257.8"/>
    <n v="0.65"/>
  </r>
  <r>
    <x v="3"/>
    <x v="8"/>
    <n v="259.14999999999998"/>
    <n v="0.67499694799999999"/>
  </r>
  <r>
    <x v="3"/>
    <x v="8"/>
    <n v="260.8"/>
    <n v="1.5630996497151273E-11"/>
  </r>
  <r>
    <x v="3"/>
    <x v="8"/>
    <n v="262.75"/>
    <n v="-0.55000915549999996"/>
  </r>
  <r>
    <x v="3"/>
    <x v="8"/>
    <n v="264.05"/>
    <n v="-0.27500305200000003"/>
  </r>
  <r>
    <x v="3"/>
    <x v="8"/>
    <n v="262.55"/>
    <n v="1.1500122070156151"/>
  </r>
  <r>
    <x v="3"/>
    <x v="8"/>
    <n v="264.10000000000002"/>
    <n v="-0.2250091555"/>
  </r>
  <r>
    <x v="3"/>
    <x v="8"/>
    <n v="263.39999999999998"/>
    <n v="0.33750915525781255"/>
  </r>
  <r>
    <x v="3"/>
    <x v="8"/>
    <n v="265.64999999999998"/>
    <n v="-2.9500000000000197"/>
  </r>
  <r>
    <x v="3"/>
    <x v="8"/>
    <n v="268.8"/>
    <n v="-1.0750061035"/>
  </r>
  <r>
    <x v="3"/>
    <x v="8"/>
    <n v="267.75"/>
    <n v="1.749993896242195"/>
  </r>
  <r>
    <x v="3"/>
    <x v="8"/>
    <n v="266.60000000000002"/>
    <n v="1.5635048811191155E-11"/>
  </r>
  <r>
    <x v="3"/>
    <x v="8"/>
    <n v="265.55"/>
    <n v="1.94998168922656"/>
  </r>
  <r>
    <x v="3"/>
    <x v="8"/>
    <n v="262.8"/>
    <n v="-2.421932029927909E-10"/>
  </r>
  <r>
    <x v="4"/>
    <x v="8"/>
    <n v="262.8"/>
    <n v="5.6482596377804839E-15"/>
  </r>
  <r>
    <x v="4"/>
    <x v="8"/>
    <n v="263.10000000000002"/>
    <n v="-0.60001220701561353"/>
  </r>
  <r>
    <x v="4"/>
    <x v="8"/>
    <n v="263.10000000000002"/>
    <n v="0.59999999999998255"/>
  </r>
  <r>
    <x v="4"/>
    <x v="8"/>
    <n v="262.2"/>
    <n v="-3"/>
  </r>
  <r>
    <x v="4"/>
    <x v="8"/>
    <n v="258.7"/>
    <n v="2.4219304339823111E-10"/>
  </r>
  <r>
    <x v="4"/>
    <x v="8"/>
    <n v="257.85000000000002"/>
    <n v="1.749993896242195"/>
  </r>
  <r>
    <x v="4"/>
    <x v="8"/>
    <n v="258.3"/>
    <n v="1.19999999999999"/>
  </r>
  <r>
    <x v="4"/>
    <x v="8"/>
    <n v="256.60000000000002"/>
    <n v="0"/>
  </r>
  <r>
    <x v="4"/>
    <x v="8"/>
    <n v="256.75"/>
    <n v="0.8999908445"/>
  </r>
  <r>
    <x v="4"/>
    <x v="8"/>
    <n v="258.05"/>
    <n v="0.65002441403125"/>
  </r>
  <r>
    <x v="4"/>
    <x v="8"/>
    <n v="260"/>
    <n v="4.1500061037578151"/>
  </r>
  <r>
    <x v="4"/>
    <x v="8"/>
    <n v="256.2"/>
    <n v="-2.4217050587083122E-10"/>
  </r>
  <r>
    <x v="4"/>
    <x v="8"/>
    <n v="256.60000000000002"/>
    <n v="-0.72498779300000005"/>
  </r>
  <r>
    <x v="4"/>
    <x v="8"/>
    <n v="258.3"/>
    <n v="2.1000061037578099"/>
  </r>
  <r>
    <x v="4"/>
    <x v="8"/>
    <n v="259.85000000000002"/>
    <n v="1.3749938964999999"/>
  </r>
  <r>
    <x v="4"/>
    <x v="8"/>
    <n v="257.89999999999998"/>
    <n v="-2.499987792984395"/>
  </r>
  <r>
    <x v="4"/>
    <x v="8"/>
    <n v="257.89999999999998"/>
    <n v="2.5"/>
  </r>
  <r>
    <x v="4"/>
    <x v="8"/>
    <n v="260.7"/>
    <n v="0.45000305200000001"/>
  </r>
  <r>
    <x v="4"/>
    <x v="8"/>
    <n v="258.45"/>
    <n v="-3"/>
  </r>
  <r>
    <x v="4"/>
    <x v="8"/>
    <n v="255.25"/>
    <n v="0.25"/>
  </r>
  <r>
    <x v="4"/>
    <x v="8"/>
    <n v="253.9"/>
    <n v="-0.54999847412110003"/>
  </r>
  <r>
    <x v="5"/>
    <x v="8"/>
    <n v="255"/>
    <n v="-3"/>
  </r>
  <r>
    <x v="5"/>
    <x v="8"/>
    <n v="253.1"/>
    <n v="-0.92499847400000001"/>
  </r>
  <r>
    <x v="5"/>
    <x v="8"/>
    <n v="251.65"/>
    <n v="2.65"/>
  </r>
  <r>
    <x v="5"/>
    <x v="8"/>
    <n v="249.5"/>
    <n v="-1.2109374961100094E-10"/>
  </r>
  <r>
    <x v="5"/>
    <x v="8"/>
    <n v="248.5"/>
    <n v="0.85000915513671293"/>
  </r>
  <r>
    <x v="5"/>
    <x v="8"/>
    <n v="248.85"/>
    <n v="0"/>
  </r>
  <r>
    <x v="5"/>
    <x v="8"/>
    <n v="248.4"/>
    <n v="-0.14999694812108799"/>
  </r>
  <r>
    <x v="5"/>
    <x v="8"/>
    <n v="249.35"/>
    <n v="1.3670997667247775E-10"/>
  </r>
  <r>
    <x v="5"/>
    <x v="8"/>
    <n v="248"/>
    <n v="0.69999084486327801"/>
  </r>
  <r>
    <x v="5"/>
    <x v="8"/>
    <n v="247.65"/>
    <n v="2.7999969481210902"/>
  </r>
  <r>
    <x v="5"/>
    <x v="8"/>
    <n v="243.45"/>
    <n v="1.1499999999999999"/>
  </r>
  <r>
    <x v="5"/>
    <x v="8"/>
    <n v="244.4"/>
    <n v="-0.17499694824218492"/>
  </r>
  <r>
    <x v="5"/>
    <x v="8"/>
    <n v="242.3"/>
    <n v="-0.64999694812108799"/>
  </r>
  <r>
    <x v="5"/>
    <x v="8"/>
    <n v="243.9"/>
    <n v="-1.210900268944215E-10"/>
  </r>
  <r>
    <x v="5"/>
    <x v="8"/>
    <n v="244.55"/>
    <n v="9.9996948121096552E-2"/>
  </r>
  <r>
    <x v="5"/>
    <x v="8"/>
    <n v="244.95"/>
    <n v="-0.5"/>
  </r>
  <r>
    <x v="5"/>
    <x v="8"/>
    <n v="246.55"/>
    <n v="-1.2"/>
  </r>
  <r>
    <x v="5"/>
    <x v="8"/>
    <n v="248.95"/>
    <n v="0.64999389624218751"/>
  </r>
  <r>
    <x v="5"/>
    <x v="8"/>
    <n v="247.7"/>
    <n v="-1.3670747867067234E-10"/>
  </r>
  <r>
    <x v="5"/>
    <x v="8"/>
    <n v="247.15"/>
    <n v="1.2000122070156252"/>
  </r>
  <r>
    <x v="5"/>
    <x v="8"/>
    <n v="244.55"/>
    <n v="0.59998779298436644"/>
  </r>
  <r>
    <x v="5"/>
    <x v="8"/>
    <n v="244"/>
    <n v="0.85000152600000001"/>
  </r>
  <r>
    <x v="6"/>
    <x v="8"/>
    <n v="245.45"/>
    <n v="2.0625"/>
  </r>
  <r>
    <x v="6"/>
    <x v="8"/>
    <n v="249.25"/>
    <n v="5.0000000000005651E-2"/>
  </r>
  <r>
    <x v="6"/>
    <x v="8"/>
    <n v="249"/>
    <n v="-0.224996948"/>
  </r>
  <r>
    <x v="6"/>
    <x v="8"/>
    <n v="245.5"/>
    <n v="-3"/>
  </r>
  <r>
    <x v="6"/>
    <x v="8"/>
    <n v="243.2"/>
    <n v="0.64999389624218751"/>
  </r>
  <r>
    <x v="6"/>
    <x v="8"/>
    <n v="242.4"/>
    <n v="3.4000030518789002"/>
  </r>
  <r>
    <x v="6"/>
    <x v="8"/>
    <n v="237.35"/>
    <n v="3.7500061037578152"/>
  </r>
  <r>
    <x v="6"/>
    <x v="8"/>
    <n v="241.4"/>
    <n v="0.20000915513672402"/>
  </r>
  <r>
    <x v="6"/>
    <x v="8"/>
    <n v="240.45"/>
    <n v="2.300003051878905"/>
  </r>
  <r>
    <x v="6"/>
    <x v="8"/>
    <n v="243.75"/>
    <n v="0.57499694800000001"/>
  </r>
  <r>
    <x v="6"/>
    <x v="8"/>
    <n v="243.3"/>
    <n v="0.1"/>
  </r>
  <r>
    <x v="6"/>
    <x v="8"/>
    <n v="242.6"/>
    <n v="-1.367201907243043E-10"/>
  </r>
  <r>
    <x v="6"/>
    <x v="8"/>
    <n v="246.35"/>
    <n v="3.0999969481210949"/>
  </r>
  <r>
    <x v="6"/>
    <x v="8"/>
    <n v="243.25"/>
    <n v="-0.30000305199999999"/>
  </r>
  <r>
    <x v="6"/>
    <x v="8"/>
    <n v="243.25"/>
    <n v="-6.1017578153421697E-6"/>
  </r>
  <r>
    <x v="6"/>
    <x v="8"/>
    <n v="241.9"/>
    <n v="-0.8499969481210965"/>
  </r>
  <r>
    <x v="6"/>
    <x v="8"/>
    <n v="241.5"/>
    <n v="0.30000457749999998"/>
  </r>
  <r>
    <x v="6"/>
    <x v="8"/>
    <n v="239.75"/>
    <n v="-1.64998779298437"/>
  </r>
  <r>
    <x v="6"/>
    <x v="8"/>
    <n v="236.85"/>
    <n v="2"/>
  </r>
  <r>
    <x v="6"/>
    <x v="8"/>
    <n v="237.8"/>
    <n v="0.57499542250000002"/>
  </r>
  <r>
    <x v="6"/>
    <x v="8"/>
    <n v="239.6"/>
    <n v="-0.3"/>
  </r>
  <r>
    <x v="6"/>
    <x v="8"/>
    <n v="240.2"/>
    <n v="-1.1500015260000001"/>
  </r>
  <r>
    <x v="6"/>
    <x v="8"/>
    <n v="238.05"/>
    <n v="0.59999389650000001"/>
  </r>
  <r>
    <x v="7"/>
    <x v="8"/>
    <n v="237.1"/>
    <n v="-0.7000045775"/>
  </r>
  <r>
    <x v="7"/>
    <x v="8"/>
    <n v="235.5"/>
    <n v="-0.57499847400000004"/>
  </r>
  <r>
    <x v="7"/>
    <x v="8"/>
    <n v="236.35"/>
    <n v="5.4956039718945249E-15"/>
  </r>
  <r>
    <x v="7"/>
    <x v="8"/>
    <n v="237.05"/>
    <n v="0.19999999999999996"/>
  </r>
  <r>
    <x v="7"/>
    <x v="8"/>
    <n v="232.9"/>
    <n v="-0.17500305199999999"/>
  </r>
  <r>
    <x v="7"/>
    <x v="8"/>
    <n v="232.9"/>
    <n v="7.5001525999999999E-2"/>
  </r>
  <r>
    <x v="7"/>
    <x v="8"/>
    <n v="234.3"/>
    <n v="2.25"/>
  </r>
  <r>
    <x v="7"/>
    <x v="8"/>
    <n v="231.2"/>
    <n v="0.60000152600000001"/>
  </r>
  <r>
    <x v="7"/>
    <x v="8"/>
    <n v="229.75"/>
    <n v="-1.0999984739999999"/>
  </r>
  <r>
    <x v="7"/>
    <x v="8"/>
    <n v="229.75"/>
    <n v="2.1999999999999904"/>
  </r>
  <r>
    <x v="7"/>
    <x v="8"/>
    <n v="231.9"/>
    <n v="2.2999908448632898"/>
  </r>
  <r>
    <x v="7"/>
    <x v="8"/>
    <n v="230.4"/>
    <n v="1.6000030518789101"/>
  </r>
  <r>
    <x v="7"/>
    <x v="8"/>
    <n v="228.7"/>
    <n v="0.90000457749999996"/>
  </r>
  <r>
    <x v="7"/>
    <x v="8"/>
    <n v="227"/>
    <n v="1.0999954224999999"/>
  </r>
  <r>
    <x v="7"/>
    <x v="8"/>
    <n v="219.95"/>
    <n v="1.6500030518789148"/>
  </r>
  <r>
    <x v="7"/>
    <x v="8"/>
    <n v="218.65"/>
    <n v="-3"/>
  </r>
  <r>
    <x v="7"/>
    <x v="8"/>
    <n v="215.7"/>
    <n v="-3"/>
  </r>
  <r>
    <x v="7"/>
    <x v="8"/>
    <n v="215"/>
    <n v="1.1999969482421848"/>
  </r>
  <r>
    <x v="7"/>
    <x v="8"/>
    <n v="221.7"/>
    <n v="0.24999694812108497"/>
  </r>
  <r>
    <x v="7"/>
    <x v="8"/>
    <n v="224.05"/>
    <n v="-1.0999969481210801"/>
  </r>
  <r>
    <x v="7"/>
    <x v="8"/>
    <n v="223.95"/>
    <n v="0.27500305200000003"/>
  </r>
  <r>
    <x v="8"/>
    <x v="8"/>
    <n v="223.75"/>
    <n v="1.5"/>
  </r>
  <r>
    <x v="8"/>
    <x v="8"/>
    <n v="219.45"/>
    <n v="3.4499938962421903"/>
  </r>
  <r>
    <x v="8"/>
    <x v="8"/>
    <n v="223.65"/>
    <n v="0.349998474"/>
  </r>
  <r>
    <x v="8"/>
    <x v="8"/>
    <n v="223.1"/>
    <n v="2.3499969481210949"/>
  </r>
  <r>
    <x v="8"/>
    <x v="8"/>
    <n v="220.5"/>
    <n v="0.125"/>
  </r>
  <r>
    <x v="8"/>
    <x v="8"/>
    <n v="221"/>
    <n v="-0.44999694812109348"/>
  </r>
  <r>
    <x v="8"/>
    <x v="8"/>
    <n v="223.45"/>
    <n v="-3"/>
  </r>
  <r>
    <x v="8"/>
    <x v="8"/>
    <n v="226"/>
    <n v="3.4999969481210949"/>
  </r>
  <r>
    <x v="8"/>
    <x v="8"/>
    <n v="229.4"/>
    <n v="0.3499969481210965"/>
  </r>
  <r>
    <x v="8"/>
    <x v="8"/>
    <n v="230.05"/>
    <n v="2.550003051878905"/>
  </r>
  <r>
    <x v="8"/>
    <x v="8"/>
    <n v="228"/>
    <n v="-0.14999389624218751"/>
  </r>
  <r>
    <x v="8"/>
    <x v="8"/>
    <n v="229.75"/>
    <n v="-3"/>
  </r>
  <r>
    <x v="8"/>
    <x v="8"/>
    <n v="236.4"/>
    <n v="1.4500030518789049"/>
  </r>
  <r>
    <x v="8"/>
    <x v="8"/>
    <n v="234.35"/>
    <n v="-1.0000045774999999"/>
  </r>
  <r>
    <x v="8"/>
    <x v="8"/>
    <n v="233.65"/>
    <n v="-1.5000122070156301"/>
  </r>
  <r>
    <x v="8"/>
    <x v="8"/>
    <n v="232.95"/>
    <n v="-0.60000915513672703"/>
  </r>
  <r>
    <x v="8"/>
    <x v="8"/>
    <n v="230.55"/>
    <n v="9.9990844863281247E-2"/>
  </r>
  <r>
    <x v="8"/>
    <x v="8"/>
    <n v="231.05"/>
    <n v="-0.54999847400000001"/>
  </r>
  <r>
    <x v="8"/>
    <x v="8"/>
    <n v="229.6"/>
    <n v="0.14999847399999999"/>
  </r>
  <r>
    <x v="8"/>
    <x v="8"/>
    <n v="229.6"/>
    <n v="-0.30000000000000548"/>
  </r>
  <r>
    <x v="8"/>
    <x v="8"/>
    <n v="229.6"/>
    <n v="-0.30000000000000548"/>
  </r>
  <r>
    <x v="8"/>
    <x v="8"/>
    <n v="225.9"/>
    <n v="5.550003051878905"/>
  </r>
  <r>
    <x v="9"/>
    <x v="8"/>
    <n v="231.3"/>
    <n v="-0.12499694799999994"/>
  </r>
  <r>
    <x v="9"/>
    <x v="8"/>
    <n v="233.85"/>
    <n v="-0.80000152599999996"/>
  </r>
  <r>
    <x v="9"/>
    <x v="8"/>
    <n v="233.45"/>
    <n v="0.14999694812108799"/>
  </r>
  <r>
    <x v="9"/>
    <x v="8"/>
    <n v="235.55"/>
    <n v="0.35000610375781249"/>
  </r>
  <r>
    <x v="9"/>
    <x v="8"/>
    <n v="236"/>
    <n v="-1.537497711181645"/>
  </r>
  <r>
    <x v="9"/>
    <x v="8"/>
    <n v="240.25"/>
    <n v="-0.59999999999999698"/>
  </r>
  <r>
    <x v="9"/>
    <x v="8"/>
    <n v="240.25"/>
    <n v="0.3"/>
  </r>
  <r>
    <x v="9"/>
    <x v="8"/>
    <n v="241.75"/>
    <n v="-0.44999084486327801"/>
  </r>
  <r>
    <x v="9"/>
    <x v="8"/>
    <n v="241.9"/>
    <n v="2.4219598548924637E-10"/>
  </r>
  <r>
    <x v="9"/>
    <x v="8"/>
    <n v="241.15"/>
    <n v="9.1576367159078259E-6"/>
  </r>
  <r>
    <x v="9"/>
    <x v="8"/>
    <n v="240.6"/>
    <n v="1.9125000000000025"/>
  </r>
  <r>
    <x v="9"/>
    <x v="8"/>
    <n v="244.35"/>
    <n v="-0.49999389649999998"/>
  </r>
  <r>
    <x v="9"/>
    <x v="8"/>
    <n v="243.7"/>
    <n v="0.59999999999999698"/>
  </r>
  <r>
    <x v="9"/>
    <x v="8"/>
    <n v="242.75"/>
    <n v="0.59999542250000004"/>
  </r>
  <r>
    <x v="9"/>
    <x v="8"/>
    <n v="244.05"/>
    <n v="-0.35000152600000001"/>
  </r>
  <r>
    <x v="9"/>
    <x v="8"/>
    <n v="243.95"/>
    <n v="-0.27500305200000003"/>
  </r>
  <r>
    <x v="9"/>
    <x v="8"/>
    <n v="246"/>
    <n v="0.79999694812109057"/>
  </r>
  <r>
    <x v="9"/>
    <x v="8"/>
    <n v="246.75"/>
    <n v="0.89999084486328651"/>
  </r>
  <r>
    <x v="9"/>
    <x v="8"/>
    <n v="245.8"/>
    <n v="-0.1749938965"/>
  </r>
  <r>
    <x v="9"/>
    <x v="8"/>
    <n v="246.05"/>
    <n v="-9.9999999999997147E-2"/>
  </r>
  <r>
    <x v="9"/>
    <x v="8"/>
    <n v="245.75"/>
    <n v="0.59999542250000004"/>
  </r>
  <r>
    <x v="9"/>
    <x v="8"/>
    <n v="244.55"/>
    <n v="-0.84999847399999995"/>
  </r>
  <r>
    <x v="10"/>
    <x v="8"/>
    <n v="245.45"/>
    <n v="-0.124998474"/>
  </r>
  <r>
    <x v="10"/>
    <x v="8"/>
    <n v="247.05"/>
    <n v="-1.3499969481210801"/>
  </r>
  <r>
    <x v="10"/>
    <x v="8"/>
    <n v="249.15"/>
    <n v="1.149993896242185"/>
  </r>
  <r>
    <x v="10"/>
    <x v="8"/>
    <n v="247.3"/>
    <n v="0.150003052"/>
  </r>
  <r>
    <x v="10"/>
    <x v="8"/>
    <n v="247.15"/>
    <n v="-0.62500610349999997"/>
  </r>
  <r>
    <x v="10"/>
    <x v="8"/>
    <n v="245.35"/>
    <n v="1.367244512051613E-10"/>
  </r>
  <r>
    <x v="10"/>
    <x v="8"/>
    <n v="243.6"/>
    <n v="-2.6500061037578"/>
  </r>
  <r>
    <x v="10"/>
    <x v="8"/>
    <n v="240.45"/>
    <n v="0.30000305199999999"/>
  </r>
  <r>
    <x v="10"/>
    <x v="8"/>
    <n v="240.85"/>
    <n v="-0.1"/>
  </r>
  <r>
    <x v="10"/>
    <x v="8"/>
    <n v="238.55"/>
    <n v="-0.69999694812109348"/>
  </r>
  <r>
    <x v="10"/>
    <x v="8"/>
    <n v="234.95"/>
    <n v="0.49999084486328405"/>
  </r>
  <r>
    <x v="10"/>
    <x v="8"/>
    <n v="237.05"/>
    <n v="0.124996948"/>
  </r>
  <r>
    <x v="10"/>
    <x v="8"/>
    <n v="236.55"/>
    <n v="2.5001526E-2"/>
  </r>
  <r>
    <x v="10"/>
    <x v="8"/>
    <n v="238.65"/>
    <n v="-0.67499694799999999"/>
  </r>
  <r>
    <x v="10"/>
    <x v="8"/>
    <n v="240.35"/>
    <n v="0.24999389624218452"/>
  </r>
  <r>
    <x v="10"/>
    <x v="8"/>
    <n v="240.55"/>
    <n v="-1.4999969481210849"/>
  </r>
  <r>
    <x v="10"/>
    <x v="8"/>
    <n v="241.7"/>
    <n v="-0.47499542249999999"/>
  </r>
  <r>
    <x v="10"/>
    <x v="8"/>
    <n v="242.65"/>
    <n v="0"/>
  </r>
  <r>
    <x v="10"/>
    <x v="8"/>
    <n v="242.65"/>
    <n v="-2.7000122070156252"/>
  </r>
  <r>
    <x v="10"/>
    <x v="8"/>
    <n v="245.55"/>
    <n v="0.800006103757821"/>
  </r>
  <r>
    <x v="10"/>
    <x v="8"/>
    <n v="243.75"/>
    <n v="0.4250030520000001"/>
  </r>
  <r>
    <x v="11"/>
    <x v="8"/>
    <n v="240.65"/>
    <n v="-3"/>
  </r>
  <r>
    <x v="11"/>
    <x v="8"/>
    <n v="243.55"/>
    <n v="1.6999969481210899"/>
  </r>
  <r>
    <x v="11"/>
    <x v="8"/>
    <n v="240.4"/>
    <n v="-0.75001220701563054"/>
  </r>
  <r>
    <x v="11"/>
    <x v="8"/>
    <n v="237.05"/>
    <n v="-0.29999389624218997"/>
  </r>
  <r>
    <x v="11"/>
    <x v="8"/>
    <n v="238.55"/>
    <n v="1.9999969481210949"/>
  </r>
  <r>
    <x v="11"/>
    <x v="8"/>
    <n v="235.85"/>
    <n v="-0.90000610375780354"/>
  </r>
  <r>
    <x v="11"/>
    <x v="8"/>
    <n v="235"/>
    <n v="-3.0508789005656549E-6"/>
  </r>
  <r>
    <x v="11"/>
    <x v="8"/>
    <n v="234.7"/>
    <n v="-2.3500030518789101"/>
  </r>
  <r>
    <x v="11"/>
    <x v="8"/>
    <n v="236"/>
    <n v="2.4219304339823111E-10"/>
  </r>
  <r>
    <x v="11"/>
    <x v="8"/>
    <n v="234.45"/>
    <n v="0.55000305187890597"/>
  </r>
  <r>
    <x v="11"/>
    <x v="8"/>
    <n v="235.6"/>
    <n v="4.9996948121090901E-2"/>
  </r>
  <r>
    <x v="11"/>
    <x v="8"/>
    <n v="237.4"/>
    <n v="-3"/>
  </r>
  <r>
    <x v="11"/>
    <x v="8"/>
    <n v="241.7"/>
    <n v="2.000009155136715"/>
  </r>
  <r>
    <x v="11"/>
    <x v="8"/>
    <n v="238.15"/>
    <n v="1.95000915513671"/>
  </r>
  <r>
    <x v="11"/>
    <x v="8"/>
    <n v="239.85"/>
    <n v="-0.34999084486328097"/>
  </r>
  <r>
    <x v="11"/>
    <x v="8"/>
    <n v="240.05"/>
    <n v="-0.47500152600000001"/>
  </r>
  <r>
    <x v="11"/>
    <x v="8"/>
    <n v="241.7"/>
    <n v="-1.7499969481210949"/>
  </r>
  <r>
    <x v="11"/>
    <x v="8"/>
    <n v="244.7"/>
    <n v="3.5999908448632802"/>
  </r>
  <r>
    <x v="11"/>
    <x v="8"/>
    <n v="244.7"/>
    <n v="3.5999999999999948"/>
  </r>
  <r>
    <x v="11"/>
    <x v="8"/>
    <n v="242.1"/>
    <n v="3.6000061037578104"/>
  </r>
  <r>
    <x v="11"/>
    <x v="8"/>
    <n v="239.3"/>
    <n v="-1.8000061037578048"/>
  </r>
  <r>
    <x v="11"/>
    <x v="8"/>
    <n v="241.1"/>
    <n v="0.97500610350000005"/>
  </r>
  <r>
    <x v="11"/>
    <x v="8"/>
    <n v="241.1"/>
    <n v="1.94999999999999"/>
  </r>
  <r>
    <x v="0"/>
    <x v="9"/>
    <n v="241.1"/>
    <n v="1.94999999999999"/>
  </r>
  <r>
    <x v="0"/>
    <x v="9"/>
    <n v="238.55"/>
    <n v="0.92499847400000013"/>
  </r>
  <r>
    <x v="0"/>
    <x v="9"/>
    <n v="233.5"/>
    <n v="0.80000457749999998"/>
  </r>
  <r>
    <x v="0"/>
    <x v="9"/>
    <n v="235.2"/>
    <n v="1.0500122070156199"/>
  </r>
  <r>
    <x v="0"/>
    <x v="9"/>
    <n v="233"/>
    <n v="-0.89999847399999999"/>
  </r>
  <r>
    <x v="0"/>
    <x v="9"/>
    <n v="229.75"/>
    <n v="1.31250228893945"/>
  </r>
  <r>
    <x v="0"/>
    <x v="9"/>
    <n v="229.6"/>
    <n v="0.8499969481210965"/>
  </r>
  <r>
    <x v="0"/>
    <x v="9"/>
    <n v="231.45"/>
    <n v="-1.367201907243043E-10"/>
  </r>
  <r>
    <x v="0"/>
    <x v="9"/>
    <n v="230.75"/>
    <n v="-2.449990844863275"/>
  </r>
  <r>
    <x v="0"/>
    <x v="9"/>
    <n v="229.95"/>
    <n v="1.8500061037578099"/>
  </r>
  <r>
    <x v="0"/>
    <x v="9"/>
    <n v="232.6"/>
    <n v="4.850003051878895"/>
  </r>
  <r>
    <x v="0"/>
    <x v="9"/>
    <n v="225.25"/>
    <n v="2.6000061037578099"/>
  </r>
  <r>
    <x v="0"/>
    <x v="9"/>
    <n v="227.8"/>
    <n v="1.3999908448632699"/>
  </r>
  <r>
    <x v="0"/>
    <x v="9"/>
    <n v="228.05"/>
    <n v="3.4875022889394574"/>
  </r>
  <r>
    <x v="0"/>
    <x v="9"/>
    <n v="223.85"/>
    <n v="0.12499389650000001"/>
  </r>
  <r>
    <x v="0"/>
    <x v="9"/>
    <n v="225.6"/>
    <n v="-1.3999938965000001"/>
  </r>
  <r>
    <x v="0"/>
    <x v="9"/>
    <n v="228.95"/>
    <n v="8.5487172896137054E-15"/>
  </r>
  <r>
    <x v="0"/>
    <x v="9"/>
    <n v="228.1"/>
    <n v="-3"/>
  </r>
  <r>
    <x v="0"/>
    <x v="9"/>
    <n v="228.5"/>
    <n v="-0.57499694800000001"/>
  </r>
  <r>
    <x v="0"/>
    <x v="9"/>
    <n v="227.7"/>
    <n v="-1.210900268944215E-10"/>
  </r>
  <r>
    <x v="0"/>
    <x v="9"/>
    <n v="229.25"/>
    <n v="1.2110001890164312E-10"/>
  </r>
  <r>
    <x v="1"/>
    <x v="9"/>
    <n v="231.65"/>
    <n v="-0.54999694812109046"/>
  </r>
  <r>
    <x v="1"/>
    <x v="9"/>
    <n v="231.15"/>
    <n v="-0.54999084486328953"/>
  </r>
  <r>
    <x v="1"/>
    <x v="9"/>
    <n v="228.05"/>
    <n v="-0.4500000000000085"/>
  </r>
  <r>
    <x v="1"/>
    <x v="9"/>
    <n v="229.7"/>
    <n v="-2.5999969481210949"/>
  </r>
  <r>
    <x v="1"/>
    <x v="9"/>
    <n v="231.5"/>
    <n v="1.1999938962421899"/>
  </r>
  <r>
    <x v="1"/>
    <x v="9"/>
    <n v="231.5"/>
    <n v="0.6"/>
  </r>
  <r>
    <x v="1"/>
    <x v="9"/>
    <n v="231.5"/>
    <n v="1.19999999999999"/>
  </r>
  <r>
    <x v="1"/>
    <x v="9"/>
    <n v="231.5"/>
    <n v="1.19999999999999"/>
  </r>
  <r>
    <x v="1"/>
    <x v="9"/>
    <n v="227.05"/>
    <n v="-1.3500000000000099"/>
  </r>
  <r>
    <x v="1"/>
    <x v="9"/>
    <n v="224.95"/>
    <n v="-0.55000305187890597"/>
  </r>
  <r>
    <x v="1"/>
    <x v="9"/>
    <n v="227.1"/>
    <n v="-0.35000305187891145"/>
  </r>
  <r>
    <x v="1"/>
    <x v="9"/>
    <n v="227.6"/>
    <n v="7.5001526000000096E-2"/>
  </r>
  <r>
    <x v="1"/>
    <x v="9"/>
    <n v="230.15"/>
    <n v="1.04999694812109"/>
  </r>
  <r>
    <x v="1"/>
    <x v="9"/>
    <n v="234.4"/>
    <n v="1.0999938962421951"/>
  </r>
  <r>
    <x v="1"/>
    <x v="9"/>
    <n v="233.05"/>
    <n v="0.25"/>
  </r>
  <r>
    <x v="1"/>
    <x v="9"/>
    <n v="233"/>
    <n v="1.4499938962421899"/>
  </r>
  <r>
    <x v="1"/>
    <x v="9"/>
    <n v="235.25"/>
    <n v="5.4956039718945249E-15"/>
  </r>
  <r>
    <x v="1"/>
    <x v="9"/>
    <n v="234.05"/>
    <n v="-0.100000000000011"/>
  </r>
  <r>
    <x v="1"/>
    <x v="9"/>
    <n v="234.8"/>
    <n v="0.65000305187891749"/>
  </r>
  <r>
    <x v="1"/>
    <x v="9"/>
    <n v="235.6"/>
    <n v="1.09999389624218"/>
  </r>
  <r>
    <x v="1"/>
    <x v="9"/>
    <n v="233.9"/>
    <n v="-1.7578153421700752E-9"/>
  </r>
  <r>
    <x v="2"/>
    <x v="9"/>
    <n v="233.9"/>
    <n v="0"/>
  </r>
  <r>
    <x v="2"/>
    <x v="9"/>
    <n v="237.2"/>
    <n v="-1.0500061037578199"/>
  </r>
  <r>
    <x v="2"/>
    <x v="9"/>
    <n v="238.65"/>
    <n v="-4.9996948121090901E-2"/>
  </r>
  <r>
    <x v="2"/>
    <x v="9"/>
    <n v="238.6"/>
    <n v="-1.2109049873920696E-10"/>
  </r>
  <r>
    <x v="2"/>
    <x v="9"/>
    <n v="239.4"/>
    <n v="9.9990844863281247E-2"/>
  </r>
  <r>
    <x v="2"/>
    <x v="9"/>
    <n v="239.65"/>
    <n v="-0.32499999999999996"/>
  </r>
  <r>
    <x v="2"/>
    <x v="9"/>
    <n v="236.95"/>
    <n v="-1.3671008769478021E-10"/>
  </r>
  <r>
    <x v="2"/>
    <x v="9"/>
    <n v="238.85"/>
    <n v="-1.4874999999999976"/>
  </r>
  <r>
    <x v="2"/>
    <x v="9"/>
    <n v="240.85"/>
    <n v="-1.2108852809333825E-10"/>
  </r>
  <r>
    <x v="2"/>
    <x v="9"/>
    <n v="242.85"/>
    <n v="1.4"/>
  </r>
  <r>
    <x v="2"/>
    <x v="9"/>
    <n v="241.45"/>
    <n v="-1.3671874743437229E-10"/>
  </r>
  <r>
    <x v="2"/>
    <x v="9"/>
    <n v="242"/>
    <n v="0.30000915513672155"/>
  </r>
  <r>
    <x v="2"/>
    <x v="9"/>
    <n v="242.85"/>
    <n v="-0.45000610375780953"/>
  </r>
  <r>
    <x v="2"/>
    <x v="9"/>
    <n v="244.15"/>
    <n v="0.70000610375780947"/>
  </r>
  <r>
    <x v="2"/>
    <x v="9"/>
    <n v="244.3"/>
    <n v="9.9920072216264089E-15"/>
  </r>
  <r>
    <x v="2"/>
    <x v="9"/>
    <n v="243.6"/>
    <n v="-0.90000305187890306"/>
  </r>
  <r>
    <x v="2"/>
    <x v="9"/>
    <n v="244.45"/>
    <n v="-0.27500305200000003"/>
  </r>
  <r>
    <x v="2"/>
    <x v="9"/>
    <n v="243.1"/>
    <n v="0.17500152599999999"/>
  </r>
  <r>
    <x v="2"/>
    <x v="9"/>
    <n v="243.8"/>
    <n v="0.32500152599999999"/>
  </r>
  <r>
    <x v="2"/>
    <x v="9"/>
    <n v="243.1"/>
    <n v="-2.4218199667913609E-10"/>
  </r>
  <r>
    <x v="2"/>
    <x v="9"/>
    <n v="243.5"/>
    <n v="1.2109502289803231E-10"/>
  </r>
  <r>
    <x v="2"/>
    <x v="9"/>
    <n v="245.75"/>
    <n v="-0.14999084486328651"/>
  </r>
  <r>
    <x v="2"/>
    <x v="9"/>
    <n v="246.35"/>
    <n v="0.92499694799999999"/>
  </r>
  <r>
    <x v="3"/>
    <x v="9"/>
    <n v="244.45"/>
    <n v="2.1000045778789023"/>
  </r>
  <r>
    <x v="3"/>
    <x v="9"/>
    <n v="241.25"/>
    <n v="-0.35001220701562752"/>
  </r>
  <r>
    <x v="3"/>
    <x v="9"/>
    <n v="240.8"/>
    <n v="-0.70000610350000003"/>
  </r>
  <r>
    <x v="3"/>
    <x v="9"/>
    <n v="239.65"/>
    <n v="-0.67500305199999999"/>
  </r>
  <r>
    <x v="3"/>
    <x v="9"/>
    <n v="241.7"/>
    <n v="0.59999389624218147"/>
  </r>
  <r>
    <x v="3"/>
    <x v="9"/>
    <n v="239.3"/>
    <n v="0.99999694812108508"/>
  </r>
  <r>
    <x v="3"/>
    <x v="9"/>
    <n v="240.05"/>
    <n v="0.349998474"/>
  </r>
  <r>
    <x v="3"/>
    <x v="9"/>
    <n v="240.7"/>
    <n v="-0.80000152599999996"/>
  </r>
  <r>
    <x v="3"/>
    <x v="9"/>
    <n v="240.7"/>
    <n v="1.6000000000000099"/>
  </r>
  <r>
    <x v="3"/>
    <x v="9"/>
    <n v="245.3"/>
    <n v="-2.0999908448632802"/>
  </r>
  <r>
    <x v="3"/>
    <x v="9"/>
    <n v="247.45"/>
    <n v="5.0004577500000001E-2"/>
  </r>
  <r>
    <x v="3"/>
    <x v="9"/>
    <n v="245.3"/>
    <n v="1.149993896242185"/>
  </r>
  <r>
    <x v="3"/>
    <x v="9"/>
    <n v="247.25"/>
    <n v="1.2109900582313315E-10"/>
  </r>
  <r>
    <x v="3"/>
    <x v="9"/>
    <n v="247.35"/>
    <n v="-0.64999847399999999"/>
  </r>
  <r>
    <x v="3"/>
    <x v="9"/>
    <n v="247.35"/>
    <n v="-0.64999694812110198"/>
  </r>
  <r>
    <x v="3"/>
    <x v="9"/>
    <n v="246.9"/>
    <n v="-9.9996948121096552E-2"/>
  </r>
  <r>
    <x v="3"/>
    <x v="9"/>
    <n v="246.85"/>
    <n v="-0.124998474"/>
  </r>
  <r>
    <x v="3"/>
    <x v="9"/>
    <n v="246.6"/>
    <n v="0.349998474"/>
  </r>
  <r>
    <x v="3"/>
    <x v="9"/>
    <n v="246.9"/>
    <n v="0.17499847399999999"/>
  </r>
  <r>
    <x v="3"/>
    <x v="9"/>
    <n v="248.3"/>
    <n v="3.7499969481210949"/>
  </r>
  <r>
    <x v="3"/>
    <x v="9"/>
    <n v="244.7"/>
    <n v="-0.62500305199999995"/>
  </r>
  <r>
    <x v="4"/>
    <x v="9"/>
    <n v="242.95"/>
    <n v="0.2999954225"/>
  </r>
  <r>
    <x v="4"/>
    <x v="9"/>
    <n v="243.1"/>
    <n v="0.55000305187890597"/>
  </r>
  <r>
    <x v="4"/>
    <x v="9"/>
    <n v="241.3"/>
    <n v="0.14999389624218751"/>
  </r>
  <r>
    <x v="4"/>
    <x v="9"/>
    <n v="241.3"/>
    <n v="1.149080830487037E-14"/>
  </r>
  <r>
    <x v="4"/>
    <x v="9"/>
    <n v="241.3"/>
    <n v="-0.1499999999999885"/>
  </r>
  <r>
    <x v="4"/>
    <x v="9"/>
    <n v="241.3"/>
    <n v="0.65000305187891749"/>
  </r>
  <r>
    <x v="4"/>
    <x v="9"/>
    <n v="240.05"/>
    <n v="0.92500000000000004"/>
  </r>
  <r>
    <x v="4"/>
    <x v="9"/>
    <n v="242.4"/>
    <n v="-0.75"/>
  </r>
  <r>
    <x v="4"/>
    <x v="9"/>
    <n v="240.5"/>
    <n v="-0.50000610375781507"/>
  </r>
  <r>
    <x v="4"/>
    <x v="9"/>
    <n v="240.5"/>
    <n v="0"/>
  </r>
  <r>
    <x v="4"/>
    <x v="9"/>
    <n v="238.05"/>
    <n v="-0.62500152600000003"/>
  </r>
  <r>
    <x v="4"/>
    <x v="9"/>
    <n v="239.3"/>
    <n v="-5.0003051878906246E-2"/>
  </r>
  <r>
    <x v="4"/>
    <x v="9"/>
    <n v="238.6"/>
    <n v="1.2000122070156252"/>
  </r>
  <r>
    <x v="4"/>
    <x v="9"/>
    <n v="237.1"/>
    <n v="4.9996947999999999E-2"/>
  </r>
  <r>
    <x v="4"/>
    <x v="9"/>
    <n v="237.05"/>
    <n v="-2.4218180239010678E-10"/>
  </r>
  <r>
    <x v="4"/>
    <x v="9"/>
    <n v="237.45"/>
    <n v="-0.4000122070156335"/>
  </r>
  <r>
    <x v="4"/>
    <x v="9"/>
    <n v="237.3"/>
    <n v="1.3672496468331019E-10"/>
  </r>
  <r>
    <x v="4"/>
    <x v="9"/>
    <n v="237.85"/>
    <n v="-1.5499969481210902"/>
  </r>
  <r>
    <x v="4"/>
    <x v="9"/>
    <n v="239.45"/>
    <n v="-0.14999084486327252"/>
  </r>
  <r>
    <x v="4"/>
    <x v="9"/>
    <n v="239.7"/>
    <n v="1.2110501490525394E-10"/>
  </r>
  <r>
    <x v="4"/>
    <x v="9"/>
    <n v="240.2"/>
    <n v="-0.17499694800000001"/>
  </r>
  <r>
    <x v="4"/>
    <x v="9"/>
    <n v="239.6"/>
    <n v="-0.9249954225"/>
  </r>
  <r>
    <x v="5"/>
    <x v="9"/>
    <n v="240.75"/>
    <n v="1.050006103757805"/>
  </r>
  <r>
    <x v="5"/>
    <x v="9"/>
    <n v="241.8"/>
    <n v="0"/>
  </r>
  <r>
    <x v="5"/>
    <x v="9"/>
    <n v="242.8"/>
    <n v="0.10000610375781249"/>
  </r>
  <r>
    <x v="5"/>
    <x v="9"/>
    <n v="242.8"/>
    <n v="-0.05"/>
  </r>
  <r>
    <x v="5"/>
    <x v="9"/>
    <n v="243.55"/>
    <n v="-2.4500030518788898"/>
  </r>
  <r>
    <x v="5"/>
    <x v="9"/>
    <n v="246.15"/>
    <n v="-0.89999847399999999"/>
  </r>
  <r>
    <x v="5"/>
    <x v="9"/>
    <n v="248.15"/>
    <n v="0.27499542249999998"/>
  </r>
  <r>
    <x v="5"/>
    <x v="9"/>
    <n v="247.35"/>
    <n v="2.4218749228310799E-10"/>
  </r>
  <r>
    <x v="5"/>
    <x v="9"/>
    <n v="244.45"/>
    <n v="-3"/>
  </r>
  <r>
    <x v="5"/>
    <x v="9"/>
    <n v="240.75"/>
    <n v="0.249998474"/>
  </r>
  <r>
    <x v="5"/>
    <x v="9"/>
    <n v="239.8"/>
    <n v="0.27500305200000003"/>
  </r>
  <r>
    <x v="5"/>
    <x v="9"/>
    <n v="240.3"/>
    <n v="1.025003052"/>
  </r>
  <r>
    <x v="5"/>
    <x v="9"/>
    <n v="240.1"/>
    <n v="1.1500030518789"/>
  </r>
  <r>
    <x v="5"/>
    <x v="9"/>
    <n v="241.8"/>
    <n v="-9.9996948121082341E-2"/>
  </r>
  <r>
    <x v="5"/>
    <x v="9"/>
    <n v="241.6"/>
    <n v="0.35000305187891145"/>
  </r>
  <r>
    <x v="5"/>
    <x v="9"/>
    <n v="241.95"/>
    <n v="-1.6500091551367151"/>
  </r>
  <r>
    <x v="5"/>
    <x v="9"/>
    <n v="243.4"/>
    <n v="3.5156306843003399E-9"/>
  </r>
  <r>
    <x v="5"/>
    <x v="9"/>
    <n v="244.2"/>
    <n v="9.0499999999999901"/>
  </r>
  <r>
    <x v="5"/>
    <x v="9"/>
    <n v="234.45"/>
    <n v="0.77500305199999997"/>
  </r>
  <r>
    <x v="5"/>
    <x v="9"/>
    <n v="233.65"/>
    <n v="3.1500030518789002"/>
  </r>
  <r>
    <x v="5"/>
    <x v="9"/>
    <n v="237.7"/>
    <n v="-1.4000030518789148"/>
  </r>
  <r>
    <x v="5"/>
    <x v="9"/>
    <n v="240.85"/>
    <n v="0.40000915513671848"/>
  </r>
  <r>
    <x v="6"/>
    <x v="9"/>
    <n v="241"/>
    <n v="-1.074998474"/>
  </r>
  <r>
    <x v="6"/>
    <x v="9"/>
    <n v="243.25"/>
    <n v="2.4218493877015135E-10"/>
  </r>
  <r>
    <x v="6"/>
    <x v="9"/>
    <n v="243.8"/>
    <n v="9.9996948000000002E-2"/>
  </r>
  <r>
    <x v="6"/>
    <x v="9"/>
    <n v="242.55"/>
    <n v="-1.1999999999999975"/>
  </r>
  <r>
    <x v="6"/>
    <x v="9"/>
    <n v="239.9"/>
    <n v="-1.19999999999999"/>
  </r>
  <r>
    <x v="6"/>
    <x v="9"/>
    <n v="240.65"/>
    <n v="-0.15"/>
  </r>
  <r>
    <x v="6"/>
    <x v="9"/>
    <n v="242.4"/>
    <n v="-1.09999389624218"/>
  </r>
  <r>
    <x v="6"/>
    <x v="9"/>
    <n v="244.05"/>
    <n v="0.30000000000000548"/>
  </r>
  <r>
    <x v="6"/>
    <x v="9"/>
    <n v="245.75"/>
    <n v="0.1999969481210935"/>
  </r>
  <r>
    <x v="6"/>
    <x v="9"/>
    <n v="245.55"/>
    <n v="-0.64999389624218751"/>
  </r>
  <r>
    <x v="6"/>
    <x v="9"/>
    <n v="247.2"/>
    <n v="-0.25"/>
  </r>
  <r>
    <x v="6"/>
    <x v="9"/>
    <n v="247.45"/>
    <n v="0.2000045775"/>
  </r>
  <r>
    <x v="6"/>
    <x v="9"/>
    <n v="248.1"/>
    <n v="0.4500045775"/>
  </r>
  <r>
    <x v="6"/>
    <x v="9"/>
    <n v="247.2"/>
    <n v="4.9995422499999997E-2"/>
  </r>
  <r>
    <x v="6"/>
    <x v="9"/>
    <n v="247.9"/>
    <n v="0.4"/>
  </r>
  <r>
    <x v="6"/>
    <x v="9"/>
    <n v="245.95"/>
    <n v="0.99999084486328405"/>
  </r>
  <r>
    <x v="6"/>
    <x v="9"/>
    <n v="247.55"/>
    <n v="0.49999389624219848"/>
  </r>
  <r>
    <x v="6"/>
    <x v="9"/>
    <n v="246.9"/>
    <n v="1.2999984739999999"/>
  </r>
  <r>
    <x v="6"/>
    <x v="9"/>
    <n v="249.5"/>
    <n v="-2.5001526E-2"/>
  </r>
  <r>
    <x v="6"/>
    <x v="9"/>
    <n v="249.45"/>
    <n v="-2.4219992678098379E-10"/>
  </r>
  <r>
    <x v="6"/>
    <x v="9"/>
    <n v="248.5"/>
    <n v="-0.100009155136713"/>
  </r>
  <r>
    <x v="7"/>
    <x v="9"/>
    <n v="249.3"/>
    <n v="-1.199993896242175"/>
  </r>
  <r>
    <x v="7"/>
    <x v="9"/>
    <n v="249.75"/>
    <n v="-1.3500061037578099"/>
  </r>
  <r>
    <x v="7"/>
    <x v="9"/>
    <n v="246.7"/>
    <n v="-1.4999969481210849"/>
  </r>
  <r>
    <x v="7"/>
    <x v="9"/>
    <n v="246.3"/>
    <n v="0.49999389624219848"/>
  </r>
  <r>
    <x v="7"/>
    <x v="9"/>
    <n v="246.2"/>
    <n v="-2.6999908448632901"/>
  </r>
  <r>
    <x v="7"/>
    <x v="9"/>
    <n v="250.15"/>
    <n v="-0.25"/>
  </r>
  <r>
    <x v="7"/>
    <x v="9"/>
    <n v="250.8"/>
    <n v="-0.70000152599999999"/>
  </r>
  <r>
    <x v="7"/>
    <x v="9"/>
    <n v="252.1"/>
    <n v="0.35000152600000001"/>
  </r>
  <r>
    <x v="7"/>
    <x v="9"/>
    <n v="251.7"/>
    <n v="-0.550006103757821"/>
  </r>
  <r>
    <x v="7"/>
    <x v="9"/>
    <n v="252.9"/>
    <n v="0.45000305187890899"/>
  </r>
  <r>
    <x v="7"/>
    <x v="9"/>
    <n v="252.9"/>
    <n v="0.22500000000000001"/>
  </r>
  <r>
    <x v="7"/>
    <x v="9"/>
    <n v="253.65"/>
    <n v="0.89999694812110198"/>
  </r>
  <r>
    <x v="7"/>
    <x v="9"/>
    <n v="252.3"/>
    <n v="4.9996947999999999E-2"/>
  </r>
  <r>
    <x v="7"/>
    <x v="9"/>
    <n v="252.45"/>
    <n v="-2.25000305187891"/>
  </r>
  <r>
    <x v="7"/>
    <x v="9"/>
    <n v="254.6"/>
    <n v="-1.2109090119505339E-10"/>
  </r>
  <r>
    <x v="7"/>
    <x v="9"/>
    <n v="254.55"/>
    <n v="1.1499999999999999"/>
  </r>
  <r>
    <x v="7"/>
    <x v="9"/>
    <n v="253.6"/>
    <n v="-0.95000915513672402"/>
  </r>
  <r>
    <x v="7"/>
    <x v="9"/>
    <n v="254.45"/>
    <n v="1.20000305187889"/>
  </r>
  <r>
    <x v="7"/>
    <x v="9"/>
    <n v="253.2"/>
    <n v="-0.20000305199999999"/>
  </r>
  <r>
    <x v="7"/>
    <x v="9"/>
    <n v="252.8"/>
    <n v="4.9993896500000003E-2"/>
  </r>
  <r>
    <x v="7"/>
    <x v="9"/>
    <n v="251.2"/>
    <n v="1.6000091551367248"/>
  </r>
  <r>
    <x v="7"/>
    <x v="9"/>
    <n v="253.6"/>
    <n v="-0.54999084486328953"/>
  </r>
  <r>
    <x v="7"/>
    <x v="9"/>
    <n v="253.85"/>
    <n v="-1.2108491986850822E-10"/>
  </r>
  <r>
    <x v="8"/>
    <x v="9"/>
    <n v="251.35"/>
    <n v="-4.9960036108132044E-15"/>
  </r>
  <r>
    <x v="8"/>
    <x v="9"/>
    <n v="252.4"/>
    <n v="-1.2110248914787292E-10"/>
  </r>
  <r>
    <x v="8"/>
    <x v="9"/>
    <n v="254"/>
    <n v="-2"/>
  </r>
  <r>
    <x v="8"/>
    <x v="9"/>
    <n v="255.9"/>
    <n v="-0.57499389649999999"/>
  </r>
  <r>
    <x v="8"/>
    <x v="9"/>
    <n v="257.05"/>
    <n v="0.44999694800000001"/>
  </r>
  <r>
    <x v="8"/>
    <x v="9"/>
    <n v="256.89999999999998"/>
    <n v="-0.39999389624218751"/>
  </r>
  <r>
    <x v="8"/>
    <x v="9"/>
    <n v="256.10000000000002"/>
    <n v="-1.1999938962421899"/>
  </r>
  <r>
    <x v="8"/>
    <x v="9"/>
    <n v="250.4"/>
    <n v="-1.7999877929843748"/>
  </r>
  <r>
    <x v="8"/>
    <x v="9"/>
    <n v="251.5"/>
    <n v="2.5500091551367201"/>
  </r>
  <r>
    <x v="8"/>
    <x v="9"/>
    <n v="251.5"/>
    <n v="2.5500000000000052"/>
  </r>
  <r>
    <x v="8"/>
    <x v="9"/>
    <n v="251.5"/>
    <n v="2.5500000000000052"/>
  </r>
  <r>
    <x v="8"/>
    <x v="9"/>
    <n v="251.5"/>
    <n v="2.5500000000000052"/>
  </r>
  <r>
    <x v="8"/>
    <x v="9"/>
    <n v="247.95"/>
    <n v="1.9125022889394525"/>
  </r>
  <r>
    <x v="8"/>
    <x v="9"/>
    <n v="250.7"/>
    <n v="0.65"/>
  </r>
  <r>
    <x v="8"/>
    <x v="9"/>
    <n v="251.8"/>
    <n v="9.9920072216264089E-15"/>
  </r>
  <r>
    <x v="8"/>
    <x v="9"/>
    <n v="255.5"/>
    <n v="-0.5"/>
  </r>
  <r>
    <x v="8"/>
    <x v="9"/>
    <n v="256.7"/>
    <n v="-0.40000305200000003"/>
  </r>
  <r>
    <x v="8"/>
    <x v="9"/>
    <n v="255.95"/>
    <n v="1.2108497537965945E-10"/>
  </r>
  <r>
    <x v="8"/>
    <x v="9"/>
    <n v="254.2"/>
    <n v="3.0999908448632802"/>
  </r>
  <r>
    <x v="8"/>
    <x v="9"/>
    <n v="256.5"/>
    <n v="-1.0546302720015888E-10"/>
  </r>
  <r>
    <x v="8"/>
    <x v="9"/>
    <n v="257.05"/>
    <n v="-1.3671846987861613E-10"/>
  </r>
  <r>
    <x v="8"/>
    <x v="9"/>
    <n v="255.9"/>
    <n v="-0.800006103757821"/>
  </r>
  <r>
    <x v="9"/>
    <x v="9"/>
    <n v="255.9"/>
    <n v="-0.4"/>
  </r>
  <r>
    <x v="9"/>
    <x v="9"/>
    <n v="256.35000000000002"/>
    <n v="-4.9987792984375001E-2"/>
  </r>
  <r>
    <x v="9"/>
    <x v="9"/>
    <n v="254.65"/>
    <n v="1.80001831077342"/>
  </r>
  <r>
    <x v="9"/>
    <x v="9"/>
    <n v="258.25"/>
    <n v="0.25001220701563048"/>
  </r>
  <r>
    <x v="9"/>
    <x v="9"/>
    <n v="258.05"/>
    <n v="1.5619505688846402E-11"/>
  </r>
  <r>
    <x v="9"/>
    <x v="9"/>
    <n v="256.45"/>
    <n v="0.72499084449999995"/>
  </r>
  <r>
    <x v="9"/>
    <x v="9"/>
    <n v="257.25"/>
    <n v="-1.412499999999995"/>
  </r>
  <r>
    <x v="9"/>
    <x v="9"/>
    <n v="252.4"/>
    <n v="0.90000915513671842"/>
  </r>
  <r>
    <x v="9"/>
    <x v="9"/>
    <n v="253.3"/>
    <n v="-2.4219004579606462E-10"/>
  </r>
  <r>
    <x v="9"/>
    <x v="9"/>
    <n v="251.95"/>
    <n v="-1.3671846987861613E-10"/>
  </r>
  <r>
    <x v="9"/>
    <x v="9"/>
    <n v="253.1"/>
    <n v="0"/>
  </r>
  <r>
    <x v="9"/>
    <x v="9"/>
    <n v="253.3"/>
    <n v="-2.4217494676292972E-10"/>
  </r>
  <r>
    <x v="9"/>
    <x v="9"/>
    <n v="254.4"/>
    <n v="0.374996948"/>
  </r>
  <r>
    <x v="9"/>
    <x v="9"/>
    <n v="255.5"/>
    <n v="2.4998474E-2"/>
  </r>
  <r>
    <x v="9"/>
    <x v="9"/>
    <n v="255.4"/>
    <n v="-0.42499694799999999"/>
  </r>
  <r>
    <x v="9"/>
    <x v="9"/>
    <n v="255.15"/>
    <n v="-1.3672007970200184E-10"/>
  </r>
  <r>
    <x v="9"/>
    <x v="9"/>
    <n v="255.75"/>
    <n v="-5.0015258894536903E-2"/>
  </r>
  <r>
    <x v="9"/>
    <x v="9"/>
    <n v="254.5"/>
    <n v="-3"/>
  </r>
  <r>
    <x v="9"/>
    <x v="9"/>
    <n v="253.35"/>
    <n v="-0.224998474"/>
  </r>
  <r>
    <x v="9"/>
    <x v="9"/>
    <n v="253.1"/>
    <n v="0.95000000000000862"/>
  </r>
  <r>
    <x v="9"/>
    <x v="9"/>
    <n v="252.65"/>
    <n v="0.37499542250000001"/>
  </r>
  <r>
    <x v="10"/>
    <x v="9"/>
    <n v="252.95"/>
    <n v="0.4500000000000085"/>
  </r>
  <r>
    <x v="10"/>
    <x v="9"/>
    <n v="251.4"/>
    <n v="-1.34999084486328"/>
  </r>
  <r>
    <x v="10"/>
    <x v="9"/>
    <n v="249.6"/>
    <n v="0.50000152600000003"/>
  </r>
  <r>
    <x v="10"/>
    <x v="9"/>
    <n v="249.95"/>
    <n v="-4.5800000000000002E-6"/>
  </r>
  <r>
    <x v="10"/>
    <x v="9"/>
    <n v="252.7"/>
    <n v="0.64999389624218751"/>
  </r>
  <r>
    <x v="10"/>
    <x v="9"/>
    <n v="253.15"/>
    <n v="0.25000915513671551"/>
  </r>
  <r>
    <x v="10"/>
    <x v="9"/>
    <n v="253.7"/>
    <n v="4.4249931336816353"/>
  </r>
  <r>
    <x v="10"/>
    <x v="9"/>
    <n v="250.8"/>
    <n v="-1.399993896242185"/>
  </r>
  <r>
    <x v="10"/>
    <x v="9"/>
    <n v="250.3"/>
    <n v="-0.69999084486329244"/>
  </r>
  <r>
    <x v="10"/>
    <x v="9"/>
    <n v="249.1"/>
    <n v="-1.5500030518789052"/>
  </r>
  <r>
    <x v="10"/>
    <x v="9"/>
    <n v="247.25"/>
    <n v="2.4219354299859219E-10"/>
  </r>
  <r>
    <x v="10"/>
    <x v="9"/>
    <n v="248.05"/>
    <n v="0.69999084486329244"/>
  </r>
  <r>
    <x v="10"/>
    <x v="9"/>
    <n v="246.8"/>
    <n v="0.349987792984366"/>
  </r>
  <r>
    <x v="10"/>
    <x v="9"/>
    <n v="247.85"/>
    <n v="0.27499542249999998"/>
  </r>
  <r>
    <x v="10"/>
    <x v="9"/>
    <n v="246.7"/>
    <n v="-6.101757801131315E-6"/>
  </r>
  <r>
    <x v="10"/>
    <x v="9"/>
    <n v="247.4"/>
    <n v="1.0249999999999999"/>
  </r>
  <r>
    <x v="10"/>
    <x v="9"/>
    <n v="249.6"/>
    <n v="0.42499999999999999"/>
  </r>
  <r>
    <x v="10"/>
    <x v="9"/>
    <n v="250.55"/>
    <n v="-1.3671008769478021E-10"/>
  </r>
  <r>
    <x v="10"/>
    <x v="9"/>
    <n v="249.7"/>
    <n v="-2.9976021664879227E-15"/>
  </r>
  <r>
    <x v="10"/>
    <x v="9"/>
    <n v="249.2"/>
    <n v="1.2109646618796432E-10"/>
  </r>
  <r>
    <x v="10"/>
    <x v="9"/>
    <n v="250.05"/>
    <n v="-2.4218749228310799E-10"/>
  </r>
  <r>
    <x v="10"/>
    <x v="9"/>
    <n v="249.95"/>
    <n v="2.4219004579606462E-10"/>
  </r>
  <r>
    <x v="11"/>
    <x v="9"/>
    <n v="251.45"/>
    <n v="0.34999694812108201"/>
  </r>
  <r>
    <x v="11"/>
    <x v="9"/>
    <n v="250.3"/>
    <n v="-0.37500152599999997"/>
  </r>
  <r>
    <x v="11"/>
    <x v="9"/>
    <n v="249.1"/>
    <n v="0.25000152599999997"/>
  </r>
  <r>
    <x v="11"/>
    <x v="9"/>
    <n v="251"/>
    <n v="-1.29999694812109"/>
  </r>
  <r>
    <x v="11"/>
    <x v="9"/>
    <n v="253.1"/>
    <n v="-3.0508789147765101E-6"/>
  </r>
  <r>
    <x v="11"/>
    <x v="9"/>
    <n v="255.3"/>
    <n v="-2.4000061037578151"/>
  </r>
  <r>
    <x v="11"/>
    <x v="9"/>
    <n v="258.05"/>
    <n v="-0.34998168922655098"/>
  </r>
  <r>
    <x v="11"/>
    <x v="9"/>
    <n v="259.2"/>
    <n v="2.4218993477376216E-10"/>
  </r>
  <r>
    <x v="11"/>
    <x v="9"/>
    <n v="257.95"/>
    <n v="-0.12500610349999999"/>
  </r>
  <r>
    <x v="11"/>
    <x v="9"/>
    <n v="259.5"/>
    <n v="0.8000000000000056"/>
  </r>
  <r>
    <x v="11"/>
    <x v="9"/>
    <n v="257"/>
    <n v="1.5499755859687401"/>
  </r>
  <r>
    <x v="11"/>
    <x v="9"/>
    <n v="258.10000000000002"/>
    <n v="0.30001220699999998"/>
  </r>
  <r>
    <x v="11"/>
    <x v="9"/>
    <n v="258.39999999999998"/>
    <n v="-0.8000000000000056"/>
  </r>
  <r>
    <x v="11"/>
    <x v="9"/>
    <n v="259.35000000000002"/>
    <n v="9.9987793000000005E-2"/>
  </r>
  <r>
    <x v="11"/>
    <x v="9"/>
    <n v="260.35000000000002"/>
    <n v="0.47499694799999997"/>
  </r>
  <r>
    <x v="11"/>
    <x v="9"/>
    <n v="259.60000000000002"/>
    <n v="-0.150003052"/>
  </r>
  <r>
    <x v="11"/>
    <x v="9"/>
    <n v="259"/>
    <n v="-0.1"/>
  </r>
  <r>
    <x v="11"/>
    <x v="9"/>
    <n v="259.05"/>
    <n v="2.5009155500000001E-2"/>
  </r>
  <r>
    <x v="11"/>
    <x v="9"/>
    <n v="259.10000000000002"/>
    <n v="2.4218749228310799E-10"/>
  </r>
  <r>
    <x v="11"/>
    <x v="9"/>
    <n v="260.25"/>
    <n v="-0.17499694800000001"/>
  </r>
  <r>
    <x v="11"/>
    <x v="9"/>
    <n v="260.10000000000002"/>
    <n v="0.14999389624218751"/>
  </r>
  <r>
    <x v="11"/>
    <x v="9"/>
    <n v="260.10000000000002"/>
    <n v="0.1499999999999885"/>
  </r>
  <r>
    <x v="0"/>
    <x v="10"/>
    <n v="260.25"/>
    <n v="0.57499694800000001"/>
  </r>
  <r>
    <x v="0"/>
    <x v="10"/>
    <n v="261.95"/>
    <n v="-0.72499999999999998"/>
  </r>
  <r>
    <x v="0"/>
    <x v="10"/>
    <n v="263.2"/>
    <n v="-0.17499694800000001"/>
  </r>
  <r>
    <x v="0"/>
    <x v="10"/>
    <n v="263.25"/>
    <n v="0.19999084449999999"/>
  </r>
  <r>
    <x v="0"/>
    <x v="10"/>
    <n v="263.14999999999998"/>
    <n v="-0.35"/>
  </r>
  <r>
    <x v="0"/>
    <x v="10"/>
    <n v="264.14999999999998"/>
    <n v="-4.9996947999999999E-2"/>
  </r>
  <r>
    <x v="0"/>
    <x v="10"/>
    <n v="263.39999999999998"/>
    <n v="1.5635992500762086E-11"/>
  </r>
  <r>
    <x v="0"/>
    <x v="10"/>
    <n v="264.39999999999998"/>
    <n v="-1.0375030517578101"/>
  </r>
  <r>
    <x v="0"/>
    <x v="10"/>
    <n v="269.05"/>
    <n v="6.1E-6"/>
  </r>
  <r>
    <x v="0"/>
    <x v="10"/>
    <n v="269.05"/>
    <n v="9.9990844499999995E-2"/>
  </r>
  <r>
    <x v="0"/>
    <x v="10"/>
    <n v="268.55"/>
    <n v="0.47499999999999998"/>
  </r>
  <r>
    <x v="0"/>
    <x v="10"/>
    <n v="267.64999999999998"/>
    <n v="-0.9500000000000226"/>
  </r>
  <r>
    <x v="0"/>
    <x v="10"/>
    <n v="268.35000000000002"/>
    <n v="0.1000061035"/>
  </r>
  <r>
    <x v="0"/>
    <x v="10"/>
    <n v="269.39999999999998"/>
    <n v="1.0499877929843748"/>
  </r>
  <r>
    <x v="0"/>
    <x v="10"/>
    <n v="267.45"/>
    <n v="0.17499084449999999"/>
  </r>
  <r>
    <x v="0"/>
    <x v="10"/>
    <n v="267.45"/>
    <n v="4.9990844499999999E-2"/>
  </r>
  <r>
    <x v="0"/>
    <x v="10"/>
    <n v="267.75"/>
    <n v="-0.45000610375782352"/>
  </r>
  <r>
    <x v="0"/>
    <x v="10"/>
    <n v="269.7"/>
    <n v="1.25"/>
  </r>
  <r>
    <x v="0"/>
    <x v="10"/>
    <n v="269.7"/>
    <n v="-1.5"/>
  </r>
  <r>
    <x v="0"/>
    <x v="10"/>
    <n v="269.7"/>
    <n v="1.5"/>
  </r>
  <r>
    <x v="0"/>
    <x v="10"/>
    <n v="269.7"/>
    <n v="0"/>
  </r>
  <r>
    <x v="0"/>
    <x v="10"/>
    <n v="270.10000000000002"/>
    <n v="2.2654550457801292E-10"/>
  </r>
  <r>
    <x v="1"/>
    <x v="10"/>
    <n v="269.8"/>
    <n v="-0.59999999999998255"/>
  </r>
  <r>
    <x v="1"/>
    <x v="10"/>
    <n v="270.14999999999998"/>
    <n v="0"/>
  </r>
  <r>
    <x v="1"/>
    <x v="10"/>
    <n v="269.89999999999998"/>
    <n v="-5.0003051999999999E-2"/>
  </r>
  <r>
    <x v="1"/>
    <x v="10"/>
    <n v="271.5"/>
    <n v="1.25"/>
  </r>
  <r>
    <x v="1"/>
    <x v="10"/>
    <n v="270.55"/>
    <n v="1.0000122070156301"/>
  </r>
  <r>
    <x v="1"/>
    <x v="10"/>
    <n v="269.05"/>
    <n v="0.299987793"/>
  </r>
  <r>
    <x v="1"/>
    <x v="10"/>
    <n v="268.5"/>
    <n v="-0.19999999999999402"/>
  </r>
  <r>
    <x v="1"/>
    <x v="10"/>
    <n v="269.75"/>
    <n v="0.8000000000000056"/>
  </r>
  <r>
    <x v="1"/>
    <x v="10"/>
    <n v="268.75"/>
    <n v="0.14998779300000001"/>
  </r>
  <r>
    <x v="1"/>
    <x v="10"/>
    <n v="269.95"/>
    <n v="1.7499755859687349"/>
  </r>
  <r>
    <x v="1"/>
    <x v="10"/>
    <n v="268.14999999999998"/>
    <n v="-0.47499694799999997"/>
  </r>
  <r>
    <x v="1"/>
    <x v="10"/>
    <n v="269.7"/>
    <n v="0.74999389624216994"/>
  </r>
  <r>
    <x v="1"/>
    <x v="10"/>
    <n v="268.10000000000002"/>
    <n v="1.0999999999999801"/>
  </r>
  <r>
    <x v="1"/>
    <x v="10"/>
    <n v="269.35000000000002"/>
    <n v="-0.3"/>
  </r>
  <r>
    <x v="1"/>
    <x v="10"/>
    <n v="270.2"/>
    <n v="-1.6875"/>
  </r>
  <r>
    <x v="1"/>
    <x v="10"/>
    <n v="272.8"/>
    <n v="-4.9993896242176102E-2"/>
  </r>
  <r>
    <x v="1"/>
    <x v="10"/>
    <n v="272.85000000000002"/>
    <n v="-0.17500305199999999"/>
  </r>
  <r>
    <x v="1"/>
    <x v="10"/>
    <n v="272.85000000000002"/>
    <n v="-1.0500061034999999"/>
  </r>
  <r>
    <x v="1"/>
    <x v="10"/>
    <n v="270.85000000000002"/>
    <n v="1.1499877929843851"/>
  </r>
  <r>
    <x v="1"/>
    <x v="10"/>
    <n v="269.89999999999998"/>
    <n v="-2.5000000000000001E-2"/>
  </r>
  <r>
    <x v="2"/>
    <x v="10"/>
    <n v="269.89999999999998"/>
    <n v="-2.5000000000000001E-2"/>
  </r>
  <r>
    <x v="2"/>
    <x v="10"/>
    <n v="272.10000000000002"/>
    <n v="-0.799981689226545"/>
  </r>
  <r>
    <x v="2"/>
    <x v="10"/>
    <n v="271.60000000000002"/>
    <n v="-0.87499389650000003"/>
  </r>
  <r>
    <x v="2"/>
    <x v="10"/>
    <n v="269.10000000000002"/>
    <n v="-2.4219004579606462E-10"/>
  </r>
  <r>
    <x v="2"/>
    <x v="10"/>
    <n v="270.75"/>
    <n v="0.54999694799999999"/>
  </r>
  <r>
    <x v="2"/>
    <x v="10"/>
    <n v="271.60000000000002"/>
    <n v="0.3999938965"/>
  </r>
  <r>
    <x v="2"/>
    <x v="10"/>
    <n v="272.5"/>
    <n v="1.099120794378905E-14"/>
  </r>
  <r>
    <x v="2"/>
    <x v="10"/>
    <n v="271.64999999999998"/>
    <n v="0.44999694800000001"/>
  </r>
  <r>
    <x v="2"/>
    <x v="10"/>
    <n v="272.95"/>
    <n v="-1.5499969482421825"/>
  </r>
  <r>
    <x v="2"/>
    <x v="10"/>
    <n v="276.75"/>
    <n v="-0.625"/>
  </r>
  <r>
    <x v="2"/>
    <x v="10"/>
    <n v="277.85000000000002"/>
    <n v="-0.375003052"/>
  </r>
  <r>
    <x v="2"/>
    <x v="10"/>
    <n v="281.3"/>
    <n v="1.00001831077343"/>
  </r>
  <r>
    <x v="2"/>
    <x v="10"/>
    <n v="280.5"/>
    <n v="-0.47501220700000002"/>
  </r>
  <r>
    <x v="2"/>
    <x v="10"/>
    <n v="281.60000000000002"/>
    <n v="0.10001220701564201"/>
  </r>
  <r>
    <x v="2"/>
    <x v="10"/>
    <n v="282.14999999999998"/>
    <n v="-1.8999877929843851"/>
  </r>
  <r>
    <x v="2"/>
    <x v="10"/>
    <n v="281.85000000000002"/>
    <n v="0.69999999999999396"/>
  </r>
  <r>
    <x v="2"/>
    <x v="10"/>
    <n v="283.8"/>
    <n v="0.59997558596875"/>
  </r>
  <r>
    <x v="2"/>
    <x v="10"/>
    <n v="283.3"/>
    <n v="0.45000610375782352"/>
  </r>
  <r>
    <x v="2"/>
    <x v="10"/>
    <n v="281.2"/>
    <n v="-0.45000610375779504"/>
  </r>
  <r>
    <x v="2"/>
    <x v="10"/>
    <n v="282.14999999999998"/>
    <n v="0.60001220701561353"/>
  </r>
  <r>
    <x v="2"/>
    <x v="10"/>
    <n v="282.7"/>
    <n v="0.49997558596873848"/>
  </r>
  <r>
    <x v="2"/>
    <x v="10"/>
    <n v="282.55"/>
    <n v="0.20000915550000001"/>
  </r>
  <r>
    <x v="2"/>
    <x v="10"/>
    <n v="282.3"/>
    <n v="0.29999084450000002"/>
  </r>
  <r>
    <x v="3"/>
    <x v="10"/>
    <n v="282.10000000000002"/>
    <n v="0.10001220701564201"/>
  </r>
  <r>
    <x v="3"/>
    <x v="10"/>
    <n v="281.8"/>
    <n v="0.1749938965"/>
  </r>
  <r>
    <x v="3"/>
    <x v="10"/>
    <n v="281.5"/>
    <n v="0.27500000000000002"/>
  </r>
  <r>
    <x v="3"/>
    <x v="10"/>
    <n v="280"/>
    <n v="-1.22035156306843E-5"/>
  </r>
  <r>
    <x v="3"/>
    <x v="10"/>
    <n v="280.25"/>
    <n v="2.4218749228310799E-10"/>
  </r>
  <r>
    <x v="3"/>
    <x v="10"/>
    <n v="279.3"/>
    <n v="-0.77500305199999997"/>
  </r>
  <r>
    <x v="3"/>
    <x v="10"/>
    <n v="276.95"/>
    <n v="-0.94999999999999396"/>
  </r>
  <r>
    <x v="3"/>
    <x v="10"/>
    <n v="276.39999999999998"/>
    <n v="-0.64998779298438603"/>
  </r>
  <r>
    <x v="3"/>
    <x v="10"/>
    <n v="276.95"/>
    <n v="1.5635048811191155E-11"/>
  </r>
  <r>
    <x v="3"/>
    <x v="10"/>
    <n v="278.14999999999998"/>
    <n v="-0.17500610350000001"/>
  </r>
  <r>
    <x v="3"/>
    <x v="10"/>
    <n v="278.45"/>
    <n v="1.5636020256337702E-11"/>
  </r>
  <r>
    <x v="3"/>
    <x v="10"/>
    <n v="279.89999999999998"/>
    <n v="1.4499877929843601"/>
  </r>
  <r>
    <x v="3"/>
    <x v="10"/>
    <n v="277.75"/>
    <n v="-5.4956039718945249E-15"/>
  </r>
  <r>
    <x v="3"/>
    <x v="10"/>
    <n v="276.45"/>
    <n v="-0.94999694800000001"/>
  </r>
  <r>
    <x v="3"/>
    <x v="10"/>
    <n v="279.39999999999998"/>
    <n v="-2.2658497300653835E-10"/>
  </r>
  <r>
    <x v="3"/>
    <x v="10"/>
    <n v="282"/>
    <n v="4.9975585968744296E-2"/>
  </r>
  <r>
    <x v="3"/>
    <x v="10"/>
    <n v="282.14999999999998"/>
    <n v="-1.4625061035156226"/>
  </r>
  <r>
    <x v="3"/>
    <x v="10"/>
    <n v="286.10000000000002"/>
    <n v="-0.44999999999999402"/>
  </r>
  <r>
    <x v="3"/>
    <x v="10"/>
    <n v="286.55"/>
    <n v="-0.450012207"/>
  </r>
  <r>
    <x v="3"/>
    <x v="10"/>
    <n v="287.5"/>
    <n v="0.19999084449999999"/>
  </r>
  <r>
    <x v="4"/>
    <x v="10"/>
    <n v="287.5"/>
    <n v="-0.2"/>
  </r>
  <r>
    <x v="4"/>
    <x v="10"/>
    <n v="289.10000000000002"/>
    <n v="-0.52500000000000002"/>
  </r>
  <r>
    <x v="4"/>
    <x v="10"/>
    <n v="289.10000000000002"/>
    <n v="-2.4980018054066022E-14"/>
  </r>
  <r>
    <x v="4"/>
    <x v="10"/>
    <n v="290.95"/>
    <n v="-1.9000122070156151"/>
  </r>
  <r>
    <x v="4"/>
    <x v="10"/>
    <n v="290.95"/>
    <n v="1.900000000000015"/>
  </r>
  <r>
    <x v="4"/>
    <x v="10"/>
    <n v="293.05"/>
    <n v="2.3749908447265651"/>
  </r>
  <r>
    <x v="4"/>
    <x v="10"/>
    <n v="293.05"/>
    <n v="7.75"/>
  </r>
  <r>
    <x v="4"/>
    <x v="10"/>
    <n v="300.8"/>
    <n v="-3"/>
  </r>
  <r>
    <x v="4"/>
    <x v="10"/>
    <n v="298.10000000000002"/>
    <n v="-2.1000244140312398"/>
  </r>
  <r>
    <x v="4"/>
    <x v="10"/>
    <n v="300.2"/>
    <n v="0.72500610350000005"/>
  </r>
  <r>
    <x v="4"/>
    <x v="10"/>
    <n v="299.05"/>
    <n v="-5.9952043329758453E-15"/>
  </r>
  <r>
    <x v="4"/>
    <x v="10"/>
    <n v="301.25"/>
    <n v="1.899993896242185"/>
  </r>
  <r>
    <x v="4"/>
    <x v="10"/>
    <n v="298.89999999999998"/>
    <n v="2.2537527399890678E-14"/>
  </r>
  <r>
    <x v="4"/>
    <x v="10"/>
    <n v="296.39999999999998"/>
    <n v="2.3499938962422098"/>
  </r>
  <r>
    <x v="4"/>
    <x v="10"/>
    <n v="298.5"/>
    <n v="-2.4218750616089579E-10"/>
  </r>
  <r>
    <x v="4"/>
    <x v="10"/>
    <n v="300.35000000000002"/>
    <n v="-0.35000610375781249"/>
  </r>
  <r>
    <x v="4"/>
    <x v="10"/>
    <n v="301.14999999999998"/>
    <n v="1.830527343181565E-5"/>
  </r>
  <r>
    <x v="4"/>
    <x v="10"/>
    <n v="302.25"/>
    <n v="0.2499938962421985"/>
  </r>
  <r>
    <x v="4"/>
    <x v="10"/>
    <n v="303.35000000000002"/>
    <n v="-1.1250030520000001"/>
  </r>
  <r>
    <x v="4"/>
    <x v="10"/>
    <n v="305.60000000000002"/>
    <n v="-3"/>
  </r>
  <r>
    <x v="4"/>
    <x v="10"/>
    <n v="308.2"/>
    <n v="1.3000183107734351"/>
  </r>
  <r>
    <x v="4"/>
    <x v="10"/>
    <n v="307"/>
    <n v="1.1624862668632852"/>
  </r>
  <r>
    <x v="4"/>
    <x v="10"/>
    <n v="304.14999999999998"/>
    <n v="0.49999084449999998"/>
  </r>
  <r>
    <x v="5"/>
    <x v="10"/>
    <n v="304.7"/>
    <n v="-2.4219298788707988E-10"/>
  </r>
  <r>
    <x v="5"/>
    <x v="10"/>
    <n v="305.2"/>
    <n v="-1.325003052"/>
  </r>
  <r>
    <x v="5"/>
    <x v="10"/>
    <n v="308.05"/>
    <n v="0.34999389624218152"/>
  </r>
  <r>
    <x v="5"/>
    <x v="10"/>
    <n v="308.05"/>
    <n v="0.35000000000001097"/>
  </r>
  <r>
    <x v="5"/>
    <x v="10"/>
    <n v="307.05"/>
    <n v="0.77500610349999999"/>
  </r>
  <r>
    <x v="5"/>
    <x v="10"/>
    <n v="305.75"/>
    <n v="-0.5"/>
  </r>
  <r>
    <x v="5"/>
    <x v="10"/>
    <n v="306.64999999999998"/>
    <n v="1.999993896242195"/>
  </r>
  <r>
    <x v="5"/>
    <x v="10"/>
    <n v="306.75"/>
    <n v="-1.3500000000000099"/>
  </r>
  <r>
    <x v="5"/>
    <x v="10"/>
    <n v="305.7"/>
    <n v="-1.44999999999999"/>
  </r>
  <r>
    <x v="5"/>
    <x v="10"/>
    <n v="308.35000000000002"/>
    <n v="0.84999389624221"/>
  </r>
  <r>
    <x v="5"/>
    <x v="10"/>
    <n v="307.05"/>
    <n v="0.65"/>
  </r>
  <r>
    <x v="5"/>
    <x v="10"/>
    <n v="305.85000000000002"/>
    <n v="-0.125003052"/>
  </r>
  <r>
    <x v="5"/>
    <x v="10"/>
    <n v="305.95"/>
    <n v="-1.9499877929843901"/>
  </r>
  <r>
    <x v="5"/>
    <x v="10"/>
    <n v="309.25"/>
    <n v="1.0499816892265699"/>
  </r>
  <r>
    <x v="5"/>
    <x v="10"/>
    <n v="306.75"/>
    <n v="0.1499816892265565"/>
  </r>
  <r>
    <x v="5"/>
    <x v="10"/>
    <n v="307.45"/>
    <n v="-1.19999999999999"/>
  </r>
  <r>
    <x v="5"/>
    <x v="10"/>
    <n v="308.45"/>
    <n v="-0.45000610349999998"/>
  </r>
  <r>
    <x v="5"/>
    <x v="10"/>
    <n v="309.75"/>
    <n v="-0.89998779298438603"/>
  </r>
  <r>
    <x v="5"/>
    <x v="10"/>
    <n v="310.5"/>
    <n v="-0.3500091555"/>
  </r>
  <r>
    <x v="5"/>
    <x v="10"/>
    <n v="309.75"/>
    <n v="0.59999389624218147"/>
  </r>
  <r>
    <x v="5"/>
    <x v="10"/>
    <n v="311.95"/>
    <n v="-0.5000061037578295"/>
  </r>
  <r>
    <x v="5"/>
    <x v="10"/>
    <n v="310.2"/>
    <n v="1.44998168922656"/>
  </r>
  <r>
    <x v="6"/>
    <x v="10"/>
    <n v="312"/>
    <n v="-2.4217609861931777E-10"/>
  </r>
  <r>
    <x v="6"/>
    <x v="10"/>
    <n v="312.05"/>
    <n v="2.2999877929843748"/>
  </r>
  <r>
    <x v="6"/>
    <x v="10"/>
    <n v="309.35000000000002"/>
    <n v="1.5609957770834626E-11"/>
  </r>
  <r>
    <x v="6"/>
    <x v="10"/>
    <n v="312"/>
    <n v="0.8000000000000056"/>
  </r>
  <r>
    <x v="6"/>
    <x v="10"/>
    <n v="309.8"/>
    <n v="2.4217600147480312E-10"/>
  </r>
  <r>
    <x v="6"/>
    <x v="10"/>
    <n v="311.14999999999998"/>
    <n v="0.25001220701560201"/>
  </r>
  <r>
    <x v="6"/>
    <x v="10"/>
    <n v="311.5"/>
    <n v="-1.2999938962421751"/>
  </r>
  <r>
    <x v="6"/>
    <x v="10"/>
    <n v="312.85000000000002"/>
    <n v="0.14997558596875549"/>
  </r>
  <r>
    <x v="6"/>
    <x v="10"/>
    <n v="314.60000000000002"/>
    <n v="-3"/>
  </r>
  <r>
    <x v="6"/>
    <x v="10"/>
    <n v="317.10000000000002"/>
    <n v="0.30000610375783499"/>
  </r>
  <r>
    <x v="6"/>
    <x v="10"/>
    <n v="318.8"/>
    <n v="1.19998168922656"/>
  </r>
  <r>
    <x v="6"/>
    <x v="10"/>
    <n v="317.89999999999998"/>
    <n v="-0.24998779298439749"/>
  </r>
  <r>
    <x v="6"/>
    <x v="10"/>
    <n v="318.55"/>
    <n v="-0.124996948"/>
  </r>
  <r>
    <x v="6"/>
    <x v="10"/>
    <n v="319.3"/>
    <n v="-0.200012207"/>
  </r>
  <r>
    <x v="6"/>
    <x v="10"/>
    <n v="319.45"/>
    <n v="-1.75"/>
  </r>
  <r>
    <x v="6"/>
    <x v="10"/>
    <n v="321.3"/>
    <n v="-4.9993896242176102E-2"/>
  </r>
  <r>
    <x v="6"/>
    <x v="10"/>
    <n v="321.3"/>
    <n v="0.77500305199999997"/>
  </r>
  <r>
    <x v="6"/>
    <x v="10"/>
    <n v="320.2"/>
    <n v="1.1500122070156151"/>
  </r>
  <r>
    <x v="6"/>
    <x v="10"/>
    <n v="319.95"/>
    <n v="-2.4407031261368648E-5"/>
  </r>
  <r>
    <x v="6"/>
    <x v="10"/>
    <n v="318.75"/>
    <n v="1.5500091555000002"/>
  </r>
  <r>
    <x v="6"/>
    <x v="10"/>
    <n v="312.10000000000002"/>
    <n v="-2.4980018054066022E-14"/>
  </r>
  <r>
    <x v="7"/>
    <x v="10"/>
    <n v="312.89999999999998"/>
    <n v="-1.3125"/>
  </r>
  <r>
    <x v="7"/>
    <x v="10"/>
    <n v="317.5"/>
    <n v="0.2499938962421985"/>
  </r>
  <r>
    <x v="7"/>
    <x v="10"/>
    <n v="316.3"/>
    <n v="2.6625000000000023"/>
  </r>
  <r>
    <x v="7"/>
    <x v="10"/>
    <n v="311.64999999999998"/>
    <n v="-1.300012207015635"/>
  </r>
  <r>
    <x v="7"/>
    <x v="10"/>
    <n v="313.39999999999998"/>
    <n v="1.5619006088485321E-11"/>
  </r>
  <r>
    <x v="7"/>
    <x v="10"/>
    <n v="313.85000000000002"/>
    <n v="0.89998779298438603"/>
  </r>
  <r>
    <x v="7"/>
    <x v="10"/>
    <n v="310.45"/>
    <n v="-1.7000122070156252"/>
  </r>
  <r>
    <x v="7"/>
    <x v="10"/>
    <n v="307.75"/>
    <n v="-0.19999694800000001"/>
  </r>
  <r>
    <x v="7"/>
    <x v="10"/>
    <n v="302.64999999999998"/>
    <n v="-1.049999999999975"/>
  </r>
  <r>
    <x v="7"/>
    <x v="10"/>
    <n v="303.95"/>
    <n v="-0.7500061037578295"/>
  </r>
  <r>
    <x v="7"/>
    <x v="10"/>
    <n v="303.95"/>
    <n v="0.375"/>
  </r>
  <r>
    <x v="7"/>
    <x v="10"/>
    <n v="307.5"/>
    <n v="1.1500061037578151"/>
  </r>
  <r>
    <x v="7"/>
    <x v="10"/>
    <n v="306.95"/>
    <n v="-1.0499938962422"/>
  </r>
  <r>
    <x v="7"/>
    <x v="10"/>
    <n v="305.25"/>
    <n v="2.6000061037578099"/>
  </r>
  <r>
    <x v="7"/>
    <x v="10"/>
    <n v="308.5"/>
    <n v="1.35001220701561"/>
  </r>
  <r>
    <x v="7"/>
    <x v="10"/>
    <n v="307.64999999999998"/>
    <n v="-2.4218493877015135E-10"/>
  </r>
  <r>
    <x v="7"/>
    <x v="10"/>
    <n v="310.25"/>
    <n v="-3.125999459285822E-11"/>
  </r>
  <r>
    <x v="7"/>
    <x v="10"/>
    <n v="308.75"/>
    <n v="0.72499999999999998"/>
  </r>
  <r>
    <x v="7"/>
    <x v="10"/>
    <n v="311"/>
    <n v="-2.4218199667913609E-10"/>
  </r>
  <r>
    <x v="7"/>
    <x v="10"/>
    <n v="309.85000000000002"/>
    <n v="-0.77500915550000005"/>
  </r>
  <r>
    <x v="7"/>
    <x v="10"/>
    <n v="306.7"/>
    <n v="-3"/>
  </r>
  <r>
    <x v="7"/>
    <x v="10"/>
    <n v="308.25"/>
    <n v="-0.8500061037578126"/>
  </r>
  <r>
    <x v="7"/>
    <x v="10"/>
    <n v="308.64999999999998"/>
    <n v="-0.95000305200000001"/>
  </r>
  <r>
    <x v="8"/>
    <x v="10"/>
    <n v="307.85000000000002"/>
    <n v="1.45000610375782"/>
  </r>
  <r>
    <x v="8"/>
    <x v="10"/>
    <n v="301.85000000000002"/>
    <n v="1.7500122070156001"/>
  </r>
  <r>
    <x v="8"/>
    <x v="10"/>
    <n v="304.7"/>
    <n v="0.95000915549999998"/>
  </r>
  <r>
    <x v="8"/>
    <x v="10"/>
    <n v="302.85000000000002"/>
    <n v="0.224996948"/>
  </r>
  <r>
    <x v="8"/>
    <x v="10"/>
    <n v="303.3"/>
    <n v="-3"/>
  </r>
  <r>
    <x v="8"/>
    <x v="10"/>
    <n v="306.55"/>
    <n v="0.19998168922656251"/>
  </r>
  <r>
    <x v="8"/>
    <x v="10"/>
    <n v="307.60000000000002"/>
    <n v="-1.75"/>
  </r>
  <r>
    <x v="8"/>
    <x v="10"/>
    <n v="310.60000000000002"/>
    <n v="1.3000183107734351"/>
  </r>
  <r>
    <x v="8"/>
    <x v="10"/>
    <n v="309.75"/>
    <n v="1.09999389624218"/>
  </r>
  <r>
    <x v="8"/>
    <x v="10"/>
    <n v="309.5"/>
    <n v="-0.85001220701561353"/>
  </r>
  <r>
    <x v="8"/>
    <x v="10"/>
    <n v="309.3"/>
    <n v="2.265649889920951E-10"/>
  </r>
  <r>
    <x v="8"/>
    <x v="10"/>
    <n v="311.60000000000002"/>
    <n v="-0.95000000000000506"/>
  </r>
  <r>
    <x v="8"/>
    <x v="10"/>
    <n v="316.39999999999998"/>
    <n v="-2.4217000627047014E-10"/>
  </r>
  <r>
    <x v="8"/>
    <x v="10"/>
    <n v="316.85000000000002"/>
    <n v="0.9500000000000226"/>
  </r>
  <r>
    <x v="8"/>
    <x v="10"/>
    <n v="315.45"/>
    <n v="-5.9952043329758453E-15"/>
  </r>
  <r>
    <x v="8"/>
    <x v="10"/>
    <n v="315.7"/>
    <n v="0.92499389649999997"/>
  </r>
  <r>
    <x v="8"/>
    <x v="10"/>
    <n v="314.39999999999998"/>
    <n v="0.25000610350000002"/>
  </r>
  <r>
    <x v="8"/>
    <x v="10"/>
    <n v="312.55"/>
    <n v="-0.65000000000001701"/>
  </r>
  <r>
    <x v="8"/>
    <x v="10"/>
    <n v="312.3"/>
    <n v="0.79999389624220452"/>
  </r>
  <r>
    <x v="8"/>
    <x v="10"/>
    <n v="311.55"/>
    <n v="-7.5006103500000004E-2"/>
  </r>
  <r>
    <x v="8"/>
    <x v="10"/>
    <n v="311.85000000000002"/>
    <n v="-1.2749908445"/>
  </r>
  <r>
    <x v="9"/>
    <x v="10"/>
    <n v="311.85000000000002"/>
    <n v="2.549999999999975"/>
  </r>
  <r>
    <x v="9"/>
    <x v="10"/>
    <n v="311.85000000000002"/>
    <n v="2.549999999999975"/>
  </r>
  <r>
    <x v="9"/>
    <x v="10"/>
    <n v="311.85000000000002"/>
    <n v="2.549999999999975"/>
  </r>
  <r>
    <x v="9"/>
    <x v="10"/>
    <n v="311.85000000000002"/>
    <n v="2.549999999999975"/>
  </r>
  <r>
    <x v="9"/>
    <x v="10"/>
    <n v="311.85000000000002"/>
    <n v="2.549999999999975"/>
  </r>
  <r>
    <x v="9"/>
    <x v="10"/>
    <n v="311.85000000000002"/>
    <n v="2.549999999999975"/>
  </r>
  <r>
    <x v="9"/>
    <x v="10"/>
    <n v="319.05"/>
    <n v="-1.2000061037577949"/>
  </r>
  <r>
    <x v="9"/>
    <x v="10"/>
    <n v="321.25"/>
    <n v="-2.1000061037578099"/>
  </r>
  <r>
    <x v="9"/>
    <x v="10"/>
    <n v="323.7"/>
    <n v="-2.0499938962422002"/>
  </r>
  <r>
    <x v="9"/>
    <x v="10"/>
    <n v="325.14999999999998"/>
    <n v="-2.4219849736883958E-10"/>
  </r>
  <r>
    <x v="9"/>
    <x v="10"/>
    <n v="325.75"/>
    <n v="-1.5614010084874508E-11"/>
  </r>
  <r>
    <x v="9"/>
    <x v="10"/>
    <n v="325.64999999999998"/>
    <n v="-0.24998779298439749"/>
  </r>
  <r>
    <x v="9"/>
    <x v="10"/>
    <n v="325.60000000000002"/>
    <n v="2.2658550036247505E-10"/>
  </r>
  <r>
    <x v="9"/>
    <x v="10"/>
    <n v="326.8"/>
    <n v="2.6000000000000099"/>
  </r>
  <r>
    <x v="9"/>
    <x v="10"/>
    <n v="324.35000000000002"/>
    <n v="-1.9999938962421702"/>
  </r>
  <r>
    <x v="9"/>
    <x v="10"/>
    <n v="327.3"/>
    <n v="1.5618992210697513E-11"/>
  </r>
  <r>
    <x v="9"/>
    <x v="10"/>
    <n v="326.95"/>
    <n v="-0.30000000000000548"/>
  </r>
  <r>
    <x v="9"/>
    <x v="10"/>
    <n v="326.8"/>
    <n v="-5.00122070156079E-2"/>
  </r>
  <r>
    <x v="9"/>
    <x v="10"/>
    <n v="326.60000000000002"/>
    <n v="1.375"/>
  </r>
  <r>
    <x v="9"/>
    <x v="10"/>
    <n v="324.5"/>
    <n v="-2.4500061037578202"/>
  </r>
  <r>
    <x v="9"/>
    <x v="10"/>
    <n v="328.7"/>
    <n v="1.1500244140312499"/>
  </r>
  <r>
    <x v="9"/>
    <x v="10"/>
    <n v="327.75"/>
    <n v="0.20000305200000001"/>
  </r>
  <r>
    <x v="10"/>
    <x v="10"/>
    <n v="333.2"/>
    <n v="-3"/>
  </r>
  <r>
    <x v="10"/>
    <x v="10"/>
    <n v="336.25"/>
    <n v="-9.9920072216264089E-15"/>
  </r>
  <r>
    <x v="10"/>
    <x v="10"/>
    <n v="336.05"/>
    <n v="-0.40001831077341998"/>
  </r>
  <r>
    <x v="10"/>
    <x v="10"/>
    <n v="335.75"/>
    <n v="-0.74999389649999992"/>
  </r>
  <r>
    <x v="10"/>
    <x v="10"/>
    <n v="334.25"/>
    <n v="0.19999694800000001"/>
  </r>
  <r>
    <x v="10"/>
    <x v="10"/>
    <n v="332.45"/>
    <n v="2.900000000000015"/>
  </r>
  <r>
    <x v="10"/>
    <x v="10"/>
    <n v="335.9"/>
    <n v="2.1500061037577849"/>
  </r>
  <r>
    <x v="10"/>
    <x v="10"/>
    <n v="332.2"/>
    <n v="0.8000000000000056"/>
  </r>
  <r>
    <x v="10"/>
    <x v="10"/>
    <n v="333.05"/>
    <n v="-2.4218504979245381E-10"/>
  </r>
  <r>
    <x v="10"/>
    <x v="10"/>
    <n v="331.55"/>
    <n v="1.700029006457271E-14"/>
  </r>
  <r>
    <x v="10"/>
    <x v="10"/>
    <n v="330.75"/>
    <n v="-1.499993896242195"/>
  </r>
  <r>
    <x v="10"/>
    <x v="10"/>
    <n v="330.15"/>
    <n v="-1.249993896242195"/>
  </r>
  <r>
    <x v="10"/>
    <x v="10"/>
    <n v="333"/>
    <n v="1.95000610375782"/>
  </r>
  <r>
    <x v="10"/>
    <x v="10"/>
    <n v="331.8"/>
    <n v="2.25"/>
  </r>
  <r>
    <x v="10"/>
    <x v="10"/>
    <n v="331"/>
    <n v="4.9975585968744296E-2"/>
  </r>
  <r>
    <x v="10"/>
    <x v="10"/>
    <n v="332.75"/>
    <n v="0.100018310773443"/>
  </r>
  <r>
    <x v="10"/>
    <x v="10"/>
    <n v="333"/>
    <n v="1.45000610375782"/>
  </r>
  <r>
    <x v="10"/>
    <x v="10"/>
    <n v="332.05"/>
    <n v="-0.15000915549999999"/>
  </r>
  <r>
    <x v="10"/>
    <x v="10"/>
    <n v="332.6"/>
    <n v="1.8000030520000001"/>
  </r>
  <r>
    <x v="10"/>
    <x v="10"/>
    <n v="326.89999999999998"/>
    <n v="-0.44999389649999999"/>
  </r>
  <r>
    <x v="10"/>
    <x v="10"/>
    <n v="328.25"/>
    <n v="0.44999999999999402"/>
  </r>
  <r>
    <x v="10"/>
    <x v="10"/>
    <n v="325.5"/>
    <n v="-3"/>
  </r>
  <r>
    <x v="11"/>
    <x v="10"/>
    <n v="323.25"/>
    <n v="-0.64999694799999996"/>
  </r>
  <r>
    <x v="11"/>
    <x v="10"/>
    <n v="323.3"/>
    <n v="-1.7999938962421751"/>
  </r>
  <r>
    <x v="11"/>
    <x v="10"/>
    <n v="323.75"/>
    <n v="2.9500061037578202"/>
  </r>
  <r>
    <x v="11"/>
    <x v="10"/>
    <n v="326.64999999999998"/>
    <n v="2.9250091552578072"/>
  </r>
  <r>
    <x v="11"/>
    <x v="10"/>
    <n v="322.55"/>
    <n v="1.7500122070156301"/>
  </r>
  <r>
    <x v="11"/>
    <x v="10"/>
    <n v="321.5"/>
    <n v="-1.22035156306843E-5"/>
  </r>
  <r>
    <x v="11"/>
    <x v="10"/>
    <n v="321.85000000000002"/>
    <n v="0.124996948"/>
  </r>
  <r>
    <x v="11"/>
    <x v="10"/>
    <n v="321.7"/>
    <n v="0.57500915549999998"/>
  </r>
  <r>
    <x v="11"/>
    <x v="10"/>
    <n v="321.10000000000002"/>
    <n v="-0.92501220699999998"/>
  </r>
  <r>
    <x v="11"/>
    <x v="10"/>
    <n v="323.8"/>
    <n v="-3"/>
  </r>
  <r>
    <x v="11"/>
    <x v="10"/>
    <n v="324.89999999999998"/>
    <n v="-1.0249938965000001"/>
  </r>
  <r>
    <x v="11"/>
    <x v="10"/>
    <n v="323.85000000000002"/>
    <n v="-0.19999694800000001"/>
  </r>
  <r>
    <x v="11"/>
    <x v="10"/>
    <n v="324.75"/>
    <n v="-1.5625001292818297E-11"/>
  </r>
  <r>
    <x v="11"/>
    <x v="10"/>
    <n v="323.5"/>
    <n v="7.4990844500000001E-2"/>
  </r>
  <r>
    <x v="11"/>
    <x v="10"/>
    <n v="322.60000000000002"/>
    <n v="-3"/>
  </r>
  <r>
    <x v="11"/>
    <x v="10"/>
    <n v="318.25"/>
    <n v="-0.34999389624218152"/>
  </r>
  <r>
    <x v="11"/>
    <x v="10"/>
    <n v="318.25"/>
    <n v="0.35000000000001097"/>
  </r>
  <r>
    <x v="11"/>
    <x v="10"/>
    <n v="319.39999999999998"/>
    <n v="-1.8500183107734101"/>
  </r>
  <r>
    <x v="11"/>
    <x v="10"/>
    <n v="318.60000000000002"/>
    <n v="-1.35"/>
  </r>
  <r>
    <x v="11"/>
    <x v="10"/>
    <n v="321.10000000000002"/>
    <n v="0.82500610349999981"/>
  </r>
  <r>
    <x v="11"/>
    <x v="10"/>
    <n v="321.10000000000002"/>
    <n v="4.6499999999999853"/>
  </r>
  <r>
    <x v="0"/>
    <x v="11"/>
    <n v="321.10000000000002"/>
    <n v="4.6499999999999702"/>
  </r>
  <r>
    <x v="0"/>
    <x v="11"/>
    <n v="326.2"/>
    <n v="-0.20000305175781799"/>
  </r>
  <r>
    <x v="0"/>
    <x v="11"/>
    <n v="327.60000000000002"/>
    <n v="-0.199981689453125"/>
  </r>
  <r>
    <x v="0"/>
    <x v="11"/>
    <n v="329.55"/>
    <n v="4.4499816894531197"/>
  </r>
  <r>
    <x v="0"/>
    <x v="11"/>
    <n v="326.10000000000002"/>
    <n v="-3"/>
  </r>
  <r>
    <x v="0"/>
    <x v="11"/>
    <n v="331"/>
    <n v="-0.35001831054688598"/>
  </r>
  <r>
    <x v="0"/>
    <x v="11"/>
    <n v="330.8"/>
    <n v="-0.25001831054686302"/>
  </r>
  <r>
    <x v="0"/>
    <x v="11"/>
    <n v="331.45"/>
    <n v="3.4999755859374702"/>
  </r>
  <r>
    <x v="0"/>
    <x v="11"/>
    <n v="327.8"/>
    <n v="0.60000305175781998"/>
  </r>
  <r>
    <x v="0"/>
    <x v="11"/>
    <n v="327.39999999999998"/>
    <n v="0.44999389648432903"/>
  </r>
  <r>
    <x v="0"/>
    <x v="11"/>
    <n v="328.6"/>
    <n v="1.2000183105469"/>
  </r>
  <r>
    <x v="0"/>
    <x v="11"/>
    <n v="327.60000000000002"/>
    <n v="6.1035156000421864E-6"/>
  </r>
  <r>
    <x v="0"/>
    <x v="11"/>
    <n v="329.55"/>
    <n v="-0.25001831054686302"/>
  </r>
  <r>
    <x v="0"/>
    <x v="11"/>
    <n v="330.9"/>
    <n v="1.3999877929687099"/>
  </r>
  <r>
    <x v="0"/>
    <x v="11"/>
    <n v="330"/>
    <n v="0.29998779296875"/>
  </r>
  <r>
    <x v="0"/>
    <x v="11"/>
    <n v="329.6"/>
    <n v="-1.4374984741210874"/>
  </r>
  <r>
    <x v="0"/>
    <x v="11"/>
    <n v="327.75"/>
    <n v="-3"/>
  </r>
  <r>
    <x v="0"/>
    <x v="11"/>
    <n v="330.55"/>
    <n v="0.57500305175781496"/>
  </r>
  <r>
    <x v="0"/>
    <x v="11"/>
    <n v="330.65"/>
    <n v="3.7499816894531302"/>
  </r>
  <r>
    <x v="0"/>
    <x v="11"/>
    <n v="334.1"/>
    <n v="0.97499694824215999"/>
  </r>
  <r>
    <x v="0"/>
    <x v="11"/>
    <n v="337.75"/>
    <n v="-0.85001831054688604"/>
  </r>
  <r>
    <x v="0"/>
    <x v="11"/>
    <n v="337.95"/>
    <n v="-1.2624984741211025"/>
  </r>
  <r>
    <x v="0"/>
    <x v="11"/>
    <n v="333"/>
    <n v="1.54998779296875"/>
  </r>
  <r>
    <x v="1"/>
    <x v="11"/>
    <n v="334.9"/>
    <n v="1.1499877929687099"/>
  </r>
  <r>
    <x v="1"/>
    <x v="11"/>
    <n v="332.8"/>
    <n v="-3"/>
  </r>
  <r>
    <x v="1"/>
    <x v="11"/>
    <n v="323.2"/>
    <n v="-9.9993896484363604E-2"/>
  </r>
  <r>
    <x v="1"/>
    <x v="11"/>
    <n v="317.05"/>
    <n v="-3"/>
  </r>
  <r>
    <x v="1"/>
    <x v="11"/>
    <n v="321.60000000000002"/>
    <n v="11.999993896484375"/>
  </r>
  <r>
    <x v="1"/>
    <x v="11"/>
    <n v="310.7"/>
    <n v="-3"/>
  </r>
  <r>
    <x v="1"/>
    <x v="11"/>
    <n v="302.89999999999998"/>
    <n v="1.05000610351567"/>
  </r>
  <r>
    <x v="1"/>
    <x v="11"/>
    <n v="306.39999999999998"/>
    <n v="-1.80000000000001"/>
  </r>
  <r>
    <x v="1"/>
    <x v="11"/>
    <n v="310.35000000000002"/>
    <n v="-3"/>
  </r>
  <r>
    <x v="1"/>
    <x v="11"/>
    <n v="312.25"/>
    <n v="0.86249542236327759"/>
  </r>
  <r>
    <x v="1"/>
    <x v="11"/>
    <n v="312.25"/>
    <n v="2.1499999999999702"/>
  </r>
  <r>
    <x v="1"/>
    <x v="11"/>
    <n v="312.25"/>
    <n v="2.1499999999999702"/>
  </r>
  <r>
    <x v="1"/>
    <x v="11"/>
    <n v="318.7"/>
    <n v="2.34998779296876"/>
  </r>
  <r>
    <x v="1"/>
    <x v="11"/>
    <n v="315.14999999999998"/>
    <n v="-3"/>
  </r>
  <r>
    <x v="1"/>
    <x v="11"/>
    <n v="312.60000000000002"/>
    <n v="0"/>
  </r>
  <r>
    <x v="1"/>
    <x v="11"/>
    <n v="312.2"/>
    <n v="-0.24998168945313601"/>
  </r>
  <r>
    <x v="1"/>
    <x v="11"/>
    <n v="313.35000000000002"/>
    <n v="-3"/>
  </r>
  <r>
    <x v="1"/>
    <x v="11"/>
    <n v="318.3"/>
    <n v="1.0999755859375"/>
  </r>
  <r>
    <x v="1"/>
    <x v="11"/>
    <n v="319"/>
    <n v="3.1500061035156302"/>
  </r>
  <r>
    <x v="1"/>
    <x v="11"/>
    <n v="315.7"/>
    <n v="-1.46249542236329"/>
  </r>
  <r>
    <x v="2"/>
    <x v="11"/>
    <n v="315.7"/>
    <n v="3.1499999999999702"/>
  </r>
  <r>
    <x v="2"/>
    <x v="11"/>
    <n v="309.2"/>
    <n v="-0.94998779296872704"/>
  </r>
  <r>
    <x v="2"/>
    <x v="11"/>
    <n v="307.3"/>
    <n v="-3"/>
  </r>
  <r>
    <x v="2"/>
    <x v="11"/>
    <n v="306.75"/>
    <n v="-3"/>
  </r>
  <r>
    <x v="2"/>
    <x v="11"/>
    <n v="311.14999999999998"/>
    <n v="0"/>
  </r>
  <r>
    <x v="2"/>
    <x v="11"/>
    <n v="313.3"/>
    <n v="-0.4000244140625"/>
  </r>
  <r>
    <x v="2"/>
    <x v="11"/>
    <n v="315.2"/>
    <n v="-3"/>
  </r>
  <r>
    <x v="2"/>
    <x v="11"/>
    <n v="320.8"/>
    <n v="0.60000000000002196"/>
  </r>
  <r>
    <x v="2"/>
    <x v="11"/>
    <n v="320.3"/>
    <n v="0"/>
  </r>
  <r>
    <x v="2"/>
    <x v="11"/>
    <n v="319.25"/>
    <n v="2.3999877929687701"/>
  </r>
  <r>
    <x v="2"/>
    <x v="11"/>
    <n v="322.35000000000002"/>
    <n v="-0.60001831054682897"/>
  </r>
  <r>
    <x v="2"/>
    <x v="11"/>
    <n v="322.14999999999998"/>
    <n v="-5.0006103515613597E-2"/>
  </r>
  <r>
    <x v="2"/>
    <x v="11"/>
    <n v="321.75"/>
    <n v="-0.89999694824217502"/>
  </r>
  <r>
    <x v="2"/>
    <x v="11"/>
    <n v="317.95"/>
    <n v="3.4499816894531201"/>
  </r>
  <r>
    <x v="2"/>
    <x v="11"/>
    <n v="321.3"/>
    <n v="0.20000915527342"/>
  </r>
  <r>
    <x v="2"/>
    <x v="11"/>
    <n v="321.7"/>
    <n v="-0.5"/>
  </r>
  <r>
    <x v="2"/>
    <x v="11"/>
    <n v="315.5"/>
    <n v="-3"/>
  </r>
  <r>
    <x v="2"/>
    <x v="11"/>
    <n v="310.64999999999998"/>
    <n v="0.47500000000002007"/>
  </r>
  <r>
    <x v="2"/>
    <x v="11"/>
    <n v="316.25"/>
    <n v="1.0000061035156"/>
  </r>
  <r>
    <x v="2"/>
    <x v="11"/>
    <n v="311.8"/>
    <n v="-1.05000000000001"/>
  </r>
  <r>
    <x v="2"/>
    <x v="11"/>
    <n v="311.89999999999998"/>
    <n v="-2.6499877929687701"/>
  </r>
  <r>
    <x v="2"/>
    <x v="11"/>
    <n v="316.10000000000002"/>
    <n v="1.4499938964843799"/>
  </r>
  <r>
    <x v="3"/>
    <x v="11"/>
    <n v="314.64999999999998"/>
    <n v="0"/>
  </r>
  <r>
    <x v="3"/>
    <x v="11"/>
    <n v="311.05"/>
    <n v="1.8500061035156199"/>
  </r>
  <r>
    <x v="3"/>
    <x v="11"/>
    <n v="313.60000000000002"/>
    <n v="5.9500000000000401"/>
  </r>
  <r>
    <x v="3"/>
    <x v="11"/>
    <n v="310.7"/>
    <n v="-3"/>
  </r>
  <r>
    <x v="3"/>
    <x v="11"/>
    <n v="310.7"/>
    <n v="0.60000000000002196"/>
  </r>
  <r>
    <x v="3"/>
    <x v="11"/>
    <n v="310.7"/>
    <n v="2.3500000000000201"/>
  </r>
  <r>
    <x v="3"/>
    <x v="11"/>
    <n v="311.95"/>
    <n v="0.80000000000001004"/>
  </r>
  <r>
    <x v="3"/>
    <x v="11"/>
    <n v="313.8"/>
    <n v="0"/>
  </r>
  <r>
    <x v="3"/>
    <x v="11"/>
    <n v="313.7"/>
    <n v="0"/>
  </r>
  <r>
    <x v="3"/>
    <x v="11"/>
    <n v="313.25"/>
    <n v="-1.29998168945314"/>
  </r>
  <r>
    <x v="3"/>
    <x v="11"/>
    <n v="316.10000000000002"/>
    <n v="1.6999938964843799"/>
  </r>
  <r>
    <x v="3"/>
    <x v="11"/>
    <n v="314.75"/>
    <n v="0.12499694824219849"/>
  </r>
  <r>
    <x v="3"/>
    <x v="11"/>
    <n v="316.25"/>
    <n v="-1.45001220703125"/>
  </r>
  <r>
    <x v="3"/>
    <x v="11"/>
    <n v="318.95"/>
    <n v="-0.149993896484375"/>
  </r>
  <r>
    <x v="3"/>
    <x v="11"/>
    <n v="317.45"/>
    <n v="-0.45000610351559001"/>
  </r>
  <r>
    <x v="3"/>
    <x v="11"/>
    <n v="316.64999999999998"/>
    <n v="0"/>
  </r>
  <r>
    <x v="3"/>
    <x v="11"/>
    <n v="317.64999999999998"/>
    <n v="2.1999999999999802"/>
  </r>
  <r>
    <x v="3"/>
    <x v="11"/>
    <n v="312.95"/>
    <n v="9.99755859375E-2"/>
  </r>
  <r>
    <x v="3"/>
    <x v="11"/>
    <n v="314.25"/>
    <n v="-3"/>
  </r>
  <r>
    <x v="3"/>
    <x v="11"/>
    <n v="320.45"/>
    <n v="0.19998779296872701"/>
  </r>
  <r>
    <x v="3"/>
    <x v="11"/>
    <n v="321.45"/>
    <n v="-0.15000000000000549"/>
  </r>
  <r>
    <x v="4"/>
    <x v="11"/>
    <n v="321.45"/>
    <n v="-0.15000000000000549"/>
  </r>
  <r>
    <x v="4"/>
    <x v="11"/>
    <n v="321.2"/>
    <n v="0.67499694824218004"/>
  </r>
  <r>
    <x v="4"/>
    <x v="11"/>
    <n v="319.05"/>
    <n v="0.47499999999999398"/>
  </r>
  <r>
    <x v="4"/>
    <x v="11"/>
    <n v="318.75"/>
    <n v="2.20001831054685"/>
  </r>
  <r>
    <x v="4"/>
    <x v="11"/>
    <n v="318.75"/>
    <n v="2.1999999999999802"/>
  </r>
  <r>
    <x v="4"/>
    <x v="11"/>
    <n v="317.45"/>
    <n v="3.29999389648435"/>
  </r>
  <r>
    <x v="4"/>
    <x v="11"/>
    <n v="314.64999999999998"/>
    <n v="0.5"/>
  </r>
  <r>
    <x v="4"/>
    <x v="11"/>
    <n v="315.3"/>
    <n v="-0.65001831054684001"/>
  </r>
  <r>
    <x v="4"/>
    <x v="11"/>
    <n v="317.45"/>
    <n v="-0.29998779296875"/>
  </r>
  <r>
    <x v="4"/>
    <x v="11"/>
    <n v="318.2"/>
    <n v="0.62499389648436499"/>
  </r>
  <r>
    <x v="4"/>
    <x v="11"/>
    <n v="316.45"/>
    <n v="-1.3000030517578101"/>
  </r>
  <r>
    <x v="4"/>
    <x v="11"/>
    <n v="312.85000000000002"/>
    <n v="2.1499938964843701"/>
  </r>
  <r>
    <x v="4"/>
    <x v="11"/>
    <n v="316.3"/>
    <n v="2.80000000000001"/>
  </r>
  <r>
    <x v="4"/>
    <x v="11"/>
    <n v="314.45"/>
    <n v="-0.20000305175781799"/>
  </r>
  <r>
    <x v="4"/>
    <x v="11"/>
    <n v="315.10000000000002"/>
    <n v="5.00030517578125E-2"/>
  </r>
  <r>
    <x v="4"/>
    <x v="11"/>
    <n v="315.10000000000002"/>
    <n v="9.9999999999965894E-2"/>
  </r>
  <r>
    <x v="4"/>
    <x v="11"/>
    <n v="315.14999999999998"/>
    <n v="1.04999389648438"/>
  </r>
  <r>
    <x v="4"/>
    <x v="11"/>
    <n v="317.95"/>
    <n v="0"/>
  </r>
  <r>
    <x v="4"/>
    <x v="11"/>
    <n v="314.89999999999998"/>
    <n v="2.5"/>
  </r>
  <r>
    <x v="4"/>
    <x v="11"/>
    <n v="318.14999999999998"/>
    <n v="0"/>
  </r>
  <r>
    <x v="4"/>
    <x v="11"/>
    <n v="317.7"/>
    <n v="0"/>
  </r>
  <r>
    <x v="4"/>
    <x v="11"/>
    <n v="313.75"/>
    <n v="-3"/>
  </r>
  <r>
    <x v="4"/>
    <x v="11"/>
    <n v="309.95"/>
    <n v="0.69999389648438604"/>
  </r>
  <r>
    <x v="5"/>
    <x v="11"/>
    <n v="309.25"/>
    <n v="0.9375"/>
  </r>
  <r>
    <x v="5"/>
    <x v="11"/>
    <n v="311.95"/>
    <n v="0"/>
  </r>
  <r>
    <x v="5"/>
    <x v="11"/>
    <n v="313.14999999999998"/>
    <n v="0.35000305175782348"/>
  </r>
  <r>
    <x v="5"/>
    <x v="11"/>
    <n v="313.14999999999998"/>
    <n v="0.35000000000002252"/>
  </r>
  <r>
    <x v="5"/>
    <x v="11"/>
    <n v="315.7"/>
    <n v="-1.25000610351565"/>
  </r>
  <r>
    <x v="5"/>
    <x v="11"/>
    <n v="315.55"/>
    <n v="-2.1500183105468902"/>
  </r>
  <r>
    <x v="5"/>
    <x v="11"/>
    <n v="313.8"/>
    <n v="-1.225003051757795"/>
  </r>
  <r>
    <x v="5"/>
    <x v="11"/>
    <n v="316.8"/>
    <n v="1.05000000000001"/>
  </r>
  <r>
    <x v="5"/>
    <x v="11"/>
    <n v="316.8"/>
    <n v="1.05000000000001"/>
  </r>
  <r>
    <x v="5"/>
    <x v="11"/>
    <n v="313.95"/>
    <n v="-3"/>
  </r>
  <r>
    <x v="5"/>
    <x v="11"/>
    <n v="312.3"/>
    <n v="3.00001220703126"/>
  </r>
  <r>
    <x v="5"/>
    <x v="11"/>
    <n v="309.60000000000002"/>
    <n v="-1.3375061035156226"/>
  </r>
  <r>
    <x v="5"/>
    <x v="11"/>
    <n v="305.10000000000002"/>
    <n v="-1.3374999999999924"/>
  </r>
  <r>
    <x v="5"/>
    <x v="11"/>
    <n v="302.95"/>
    <n v="-1.3499755859375"/>
  </r>
  <r>
    <x v="5"/>
    <x v="11"/>
    <n v="303.8"/>
    <n v="-3"/>
  </r>
  <r>
    <x v="5"/>
    <x v="11"/>
    <n v="298.3"/>
    <n v="5.4499938964843802"/>
  </r>
  <r>
    <x v="5"/>
    <x v="11"/>
    <n v="303.25"/>
    <n v="0.100006103515625"/>
  </r>
  <r>
    <x v="5"/>
    <x v="11"/>
    <n v="300.39999999999998"/>
    <n v="2.09999389648442"/>
  </r>
  <r>
    <x v="5"/>
    <x v="11"/>
    <n v="301.95"/>
    <n v="0"/>
  </r>
  <r>
    <x v="5"/>
    <x v="11"/>
    <n v="300.89999999999998"/>
    <n v="0"/>
  </r>
  <r>
    <x v="5"/>
    <x v="11"/>
    <n v="299.55"/>
    <n v="-1.7749969482421761"/>
  </r>
  <r>
    <x v="6"/>
    <x v="11"/>
    <n v="299.10000000000002"/>
    <n v="-3"/>
  </r>
  <r>
    <x v="6"/>
    <x v="11"/>
    <n v="295.25"/>
    <n v="1.3999938964843699"/>
  </r>
  <r>
    <x v="6"/>
    <x v="11"/>
    <n v="293.85000000000002"/>
    <n v="0"/>
  </r>
  <r>
    <x v="6"/>
    <x v="11"/>
    <n v="292.60000000000002"/>
    <n v="-0.24999389648439749"/>
  </r>
  <r>
    <x v="6"/>
    <x v="11"/>
    <n v="291.60000000000002"/>
    <n v="-0.44999694824218994"/>
  </r>
  <r>
    <x v="6"/>
    <x v="11"/>
    <n v="294.35000000000002"/>
    <n v="0"/>
  </r>
  <r>
    <x v="6"/>
    <x v="11"/>
    <n v="297.3"/>
    <n v="0"/>
  </r>
  <r>
    <x v="6"/>
    <x v="11"/>
    <n v="294.3"/>
    <n v="1.1000061035156199"/>
  </r>
  <r>
    <x v="6"/>
    <x v="11"/>
    <n v="295.75"/>
    <n v="0"/>
  </r>
  <r>
    <x v="6"/>
    <x v="11"/>
    <n v="296.10000000000002"/>
    <n v="5.0003051757810058E-2"/>
  </r>
  <r>
    <x v="6"/>
    <x v="11"/>
    <n v="299.3"/>
    <n v="-1.0000244140625201"/>
  </r>
  <r>
    <x v="6"/>
    <x v="11"/>
    <n v="298.05"/>
    <n v="-0.29998779296875"/>
  </r>
  <r>
    <x v="6"/>
    <x v="11"/>
    <n v="299.35000000000002"/>
    <n v="2.2000183105468998"/>
  </r>
  <r>
    <x v="6"/>
    <x v="11"/>
    <n v="298.39999999999998"/>
    <n v="0"/>
  </r>
  <r>
    <x v="6"/>
    <x v="11"/>
    <n v="296.60000000000002"/>
    <n v="0"/>
  </r>
  <r>
    <x v="6"/>
    <x v="11"/>
    <n v="297.60000000000002"/>
    <n v="1.0500030517578101"/>
  </r>
  <r>
    <x v="6"/>
    <x v="11"/>
    <n v="295.64999999999998"/>
    <n v="0"/>
  </r>
  <r>
    <x v="6"/>
    <x v="11"/>
    <n v="296.8"/>
    <n v="-0.59999999999998999"/>
  </r>
  <r>
    <x v="6"/>
    <x v="11"/>
    <n v="297.2"/>
    <n v="-0.400000000000034"/>
  </r>
  <r>
    <x v="6"/>
    <x v="11"/>
    <n v="298.2"/>
    <n v="0"/>
  </r>
  <r>
    <x v="6"/>
    <x v="11"/>
    <n v="297.5"/>
    <n v="0.39999999999997699"/>
  </r>
  <r>
    <x v="6"/>
    <x v="11"/>
    <n v="297.85000000000002"/>
    <n v="0.199993896484329"/>
  </r>
  <r>
    <x v="7"/>
    <x v="11"/>
    <n v="298.64999999999998"/>
    <n v="-0.800024414062534"/>
  </r>
  <r>
    <x v="7"/>
    <x v="11"/>
    <n v="299.3"/>
    <n v="-0.82499847412109006"/>
  </r>
  <r>
    <x v="7"/>
    <x v="11"/>
    <n v="294.8"/>
    <n v="-1.09998779296876"/>
  </r>
  <r>
    <x v="7"/>
    <x v="11"/>
    <n v="296.39999999999998"/>
    <n v="-0.25"/>
  </r>
  <r>
    <x v="7"/>
    <x v="11"/>
    <n v="296.2"/>
    <n v="0.90000305175780504"/>
  </r>
  <r>
    <x v="7"/>
    <x v="11"/>
    <n v="298.2"/>
    <n v="-0.20000610351561901"/>
  </r>
  <r>
    <x v="7"/>
    <x v="11"/>
    <n v="297.75"/>
    <n v="0"/>
  </r>
  <r>
    <x v="7"/>
    <x v="11"/>
    <n v="296.7"/>
    <n v="-1.6124999999999976"/>
  </r>
  <r>
    <x v="7"/>
    <x v="11"/>
    <n v="292.25"/>
    <n v="-3"/>
  </r>
  <r>
    <x v="7"/>
    <x v="11"/>
    <n v="290.7"/>
    <n v="0.54999694824218004"/>
  </r>
  <r>
    <x v="7"/>
    <x v="11"/>
    <n v="290.7"/>
    <n v="0"/>
  </r>
  <r>
    <x v="7"/>
    <x v="11"/>
    <n v="287.25"/>
    <n v="1.20002441406251"/>
  </r>
  <r>
    <x v="7"/>
    <x v="11"/>
    <n v="288.45"/>
    <n v="0"/>
  </r>
  <r>
    <x v="7"/>
    <x v="11"/>
    <n v="289.95"/>
    <n v="0.800018310546875"/>
  </r>
  <r>
    <x v="7"/>
    <x v="11"/>
    <n v="288.7"/>
    <n v="2.1750091552734228"/>
  </r>
  <r>
    <x v="7"/>
    <x v="11"/>
    <n v="292.75"/>
    <n v="0.70000610351564696"/>
  </r>
  <r>
    <x v="7"/>
    <x v="11"/>
    <n v="294.7"/>
    <n v="0.45001220703125"/>
  </r>
  <r>
    <x v="7"/>
    <x v="11"/>
    <n v="293.89999999999998"/>
    <n v="0"/>
  </r>
  <r>
    <x v="7"/>
    <x v="11"/>
    <n v="296.8"/>
    <n v="-0.40000610351563598"/>
  </r>
  <r>
    <x v="7"/>
    <x v="11"/>
    <n v="298.5"/>
    <n v="0.95002441406251104"/>
  </r>
  <r>
    <x v="7"/>
    <x v="11"/>
    <n v="297.85000000000002"/>
    <n v="0.12500915527343151"/>
  </r>
  <r>
    <x v="7"/>
    <x v="11"/>
    <n v="298.35000000000002"/>
    <n v="-2.4993896484375E-2"/>
  </r>
  <r>
    <x v="7"/>
    <x v="11"/>
    <n v="297"/>
    <n v="2.6499999999999702"/>
  </r>
  <r>
    <x v="8"/>
    <x v="11"/>
    <n v="299.10000000000002"/>
    <n v="-1.55000610351567"/>
  </r>
  <r>
    <x v="8"/>
    <x v="11"/>
    <n v="297.75"/>
    <n v="-0.65000000000000502"/>
  </r>
  <r>
    <x v="8"/>
    <x v="11"/>
    <n v="297.95"/>
    <n v="-3"/>
  </r>
  <r>
    <x v="8"/>
    <x v="11"/>
    <n v="294.39999999999998"/>
    <n v="0"/>
  </r>
  <r>
    <x v="8"/>
    <x v="11"/>
    <n v="292.85000000000002"/>
    <n v="0"/>
  </r>
  <r>
    <x v="8"/>
    <x v="11"/>
    <n v="292.7"/>
    <n v="0"/>
  </r>
  <r>
    <x v="8"/>
    <x v="11"/>
    <n v="293.2"/>
    <n v="0.32500305175781802"/>
  </r>
  <r>
    <x v="8"/>
    <x v="11"/>
    <n v="292.8"/>
    <n v="2.4993896484375E-2"/>
  </r>
  <r>
    <x v="8"/>
    <x v="11"/>
    <n v="292.8"/>
    <n v="0.27500000000000552"/>
  </r>
  <r>
    <x v="8"/>
    <x v="11"/>
    <n v="294.45"/>
    <n v="-2.59998779296876"/>
  </r>
  <r>
    <x v="8"/>
    <x v="11"/>
    <n v="296"/>
    <n v="-1.74998779296873"/>
  </r>
  <r>
    <x v="8"/>
    <x v="11"/>
    <n v="292.64999999999998"/>
    <n v="3.2000061035156402"/>
  </r>
  <r>
    <x v="8"/>
    <x v="11"/>
    <n v="296.89999999999998"/>
    <n v="0.42500915527341449"/>
  </r>
  <r>
    <x v="8"/>
    <x v="11"/>
    <n v="296.75"/>
    <n v="-3"/>
  </r>
  <r>
    <x v="8"/>
    <x v="11"/>
    <n v="299.45"/>
    <n v="-0.27500305175780648"/>
  </r>
  <r>
    <x v="8"/>
    <x v="11"/>
    <n v="299.45"/>
    <n v="0.55000000000001104"/>
  </r>
  <r>
    <x v="8"/>
    <x v="11"/>
    <n v="299.45"/>
    <n v="0.55000000000001104"/>
  </r>
  <r>
    <x v="8"/>
    <x v="11"/>
    <n v="299.45"/>
    <n v="0.55000000000001104"/>
  </r>
  <r>
    <x v="8"/>
    <x v="11"/>
    <n v="299.05"/>
    <n v="3.0999938964843601"/>
  </r>
  <r>
    <x v="8"/>
    <x v="11"/>
    <n v="302.3"/>
    <n v="0"/>
  </r>
  <r>
    <x v="9"/>
    <x v="11"/>
    <n v="301.10000000000002"/>
    <n v="1.0500183105468699"/>
  </r>
  <r>
    <x v="9"/>
    <x v="11"/>
    <n v="299.7"/>
    <n v="1.5749862670898249"/>
  </r>
  <r>
    <x v="9"/>
    <x v="11"/>
    <n v="299.7"/>
    <n v="3.0999999999999601"/>
  </r>
  <r>
    <x v="9"/>
    <x v="11"/>
    <n v="296.60000000000002"/>
    <n v="5.0500183105468697"/>
  </r>
  <r>
    <x v="9"/>
    <x v="11"/>
    <n v="291.2"/>
    <n v="-0.14999694824217599"/>
  </r>
  <r>
    <x v="9"/>
    <x v="11"/>
    <n v="289.75"/>
    <n v="4.99938964843522E-2"/>
  </r>
  <r>
    <x v="9"/>
    <x v="11"/>
    <n v="289.75"/>
    <n v="-5.0000000000011299E-2"/>
  </r>
  <r>
    <x v="9"/>
    <x v="11"/>
    <n v="290.35000000000002"/>
    <n v="2.55000000000001"/>
  </r>
  <r>
    <x v="9"/>
    <x v="11"/>
    <n v="280.05"/>
    <n v="-3"/>
  </r>
  <r>
    <x v="9"/>
    <x v="11"/>
    <n v="275.75"/>
    <n v="0.22501220703125502"/>
  </r>
  <r>
    <x v="9"/>
    <x v="11"/>
    <n v="278.45"/>
    <n v="0"/>
  </r>
  <r>
    <x v="9"/>
    <x v="11"/>
    <n v="277.89999999999998"/>
    <n v="1.25"/>
  </r>
  <r>
    <x v="9"/>
    <x v="11"/>
    <n v="280"/>
    <n v="-0.20001831054685201"/>
  </r>
  <r>
    <x v="9"/>
    <x v="11"/>
    <n v="278.60000000000002"/>
    <n v="-1.3500122070312801"/>
  </r>
  <r>
    <x v="9"/>
    <x v="11"/>
    <n v="275.39999999999998"/>
    <n v="2.8000122070312701"/>
  </r>
  <r>
    <x v="9"/>
    <x v="11"/>
    <n v="276.2"/>
    <n v="2.6999816894531201"/>
  </r>
  <r>
    <x v="9"/>
    <x v="11"/>
    <n v="276.7"/>
    <n v="-3"/>
  </r>
  <r>
    <x v="9"/>
    <x v="11"/>
    <n v="274.3"/>
    <n v="3.2500061035156498"/>
  </r>
  <r>
    <x v="9"/>
    <x v="11"/>
    <n v="265.2"/>
    <n v="1.5000244140625201"/>
  </r>
  <r>
    <x v="9"/>
    <x v="11"/>
    <n v="266.8"/>
    <n v="0.67500000000001004"/>
  </r>
  <r>
    <x v="9"/>
    <x v="11"/>
    <n v="263.64999999999998"/>
    <n v="4.1000244140624797"/>
  </r>
  <r>
    <x v="9"/>
    <x v="11"/>
    <n v="259.3"/>
    <n v="-3"/>
  </r>
  <r>
    <x v="9"/>
    <x v="11"/>
    <n v="262.75"/>
    <n v="-0.350006103515625"/>
  </r>
  <r>
    <x v="10"/>
    <x v="11"/>
    <n v="263.3"/>
    <n v="-0.69999999999998797"/>
  </r>
  <r>
    <x v="10"/>
    <x v="11"/>
    <n v="265.45"/>
    <n v="1.7000000000000148"/>
  </r>
  <r>
    <x v="10"/>
    <x v="11"/>
    <n v="269.75"/>
    <n v="-3"/>
  </r>
  <r>
    <x v="10"/>
    <x v="11"/>
    <n v="270.60000000000002"/>
    <n v="0"/>
  </r>
  <r>
    <x v="10"/>
    <x v="11"/>
    <n v="270.55"/>
    <n v="-0.399993896484375"/>
  </r>
  <r>
    <x v="10"/>
    <x v="11"/>
    <n v="274"/>
    <n v="1.95001220703125"/>
  </r>
  <r>
    <x v="10"/>
    <x v="11"/>
    <n v="271.60000000000002"/>
    <n v="-1.09998779296876"/>
  </r>
  <r>
    <x v="10"/>
    <x v="11"/>
    <n v="268.2"/>
    <n v="2.9000061035156302"/>
  </r>
  <r>
    <x v="10"/>
    <x v="11"/>
    <n v="266.95"/>
    <n v="1.4499877929687801"/>
  </r>
  <r>
    <x v="10"/>
    <x v="11"/>
    <n v="268.89999999999998"/>
    <n v="0.600006103515625"/>
  </r>
  <r>
    <x v="10"/>
    <x v="11"/>
    <n v="267.7"/>
    <n v="3.4000183105468902"/>
  </r>
  <r>
    <x v="10"/>
    <x v="11"/>
    <n v="271.89999999999998"/>
    <n v="0.59999694824215999"/>
  </r>
  <r>
    <x v="10"/>
    <x v="11"/>
    <n v="270.8"/>
    <n v="-0.39999694824217602"/>
  </r>
  <r>
    <x v="10"/>
    <x v="11"/>
    <n v="268.64999999999998"/>
    <n v="-4.9999999999954498E-2"/>
  </r>
  <r>
    <x v="10"/>
    <x v="11"/>
    <n v="265.2"/>
    <n v="2.3499816894531498"/>
  </r>
  <r>
    <x v="10"/>
    <x v="11"/>
    <n v="267.5"/>
    <n v="-4.9996948242181802E-2"/>
  </r>
  <r>
    <x v="10"/>
    <x v="11"/>
    <n v="267"/>
    <n v="-1.6000000000000201"/>
  </r>
  <r>
    <x v="10"/>
    <x v="11"/>
    <n v="266.10000000000002"/>
    <n v="-3"/>
  </r>
  <r>
    <x v="10"/>
    <x v="11"/>
    <n v="269.95"/>
    <n v="-0.75000610351563002"/>
  </r>
  <r>
    <x v="10"/>
    <x v="11"/>
    <n v="272"/>
    <n v="-0.49999389648436898"/>
  </r>
  <r>
    <x v="10"/>
    <x v="11"/>
    <n v="276.7"/>
    <n v="3.4000122070312302"/>
  </r>
  <r>
    <x v="10"/>
    <x v="11"/>
    <n v="274.35000000000002"/>
    <n v="3.7499816894531302"/>
  </r>
  <r>
    <x v="11"/>
    <x v="11"/>
    <n v="274.55"/>
    <n v="-0.84998779296876104"/>
  </r>
  <r>
    <x v="11"/>
    <x v="11"/>
    <n v="274.14999999999998"/>
    <n v="-3"/>
  </r>
  <r>
    <x v="11"/>
    <x v="11"/>
    <n v="268.89999999999998"/>
    <n v="1.99999389648439"/>
  </r>
  <r>
    <x v="11"/>
    <x v="11"/>
    <n v="269"/>
    <n v="-2.6000000000000201"/>
  </r>
  <r>
    <x v="11"/>
    <x v="11"/>
    <n v="267.7"/>
    <n v="0.19999389648438601"/>
  </r>
  <r>
    <x v="11"/>
    <x v="11"/>
    <n v="263.75"/>
    <n v="0.649993896484375"/>
  </r>
  <r>
    <x v="11"/>
    <x v="11"/>
    <n v="265.5"/>
    <n v="1.3500000000000201"/>
  </r>
  <r>
    <x v="11"/>
    <x v="11"/>
    <n v="265.25"/>
    <n v="0"/>
  </r>
  <r>
    <x v="11"/>
    <x v="11"/>
    <n v="268.45"/>
    <n v="-0.60000000000002196"/>
  </r>
  <r>
    <x v="11"/>
    <x v="11"/>
    <n v="268.2"/>
    <n v="-1.1875061035156325"/>
  </r>
  <r>
    <x v="11"/>
    <x v="11"/>
    <n v="264.45"/>
    <n v="-0.449981689453125"/>
  </r>
  <r>
    <x v="11"/>
    <x v="11"/>
    <n v="262.75"/>
    <n v="1.04999389648435"/>
  </r>
  <r>
    <x v="11"/>
    <x v="11"/>
    <n v="264.64999999999998"/>
    <n v="0"/>
  </r>
  <r>
    <x v="11"/>
    <x v="11"/>
    <n v="264"/>
    <n v="-1.30000000000001"/>
  </r>
  <r>
    <x v="11"/>
    <x v="11"/>
    <n v="262.55"/>
    <n v="0"/>
  </r>
  <r>
    <x v="11"/>
    <x v="11"/>
    <n v="262.25"/>
    <n v="0.54999389648435204"/>
  </r>
  <r>
    <x v="11"/>
    <x v="11"/>
    <n v="262.25"/>
    <n v="0.55000000000001104"/>
  </r>
  <r>
    <x v="11"/>
    <x v="11"/>
    <n v="259.14999999999998"/>
    <n v="-0.59999999999996501"/>
  </r>
  <r>
    <x v="11"/>
    <x v="11"/>
    <n v="262.7"/>
    <n v="-2.44140625227373E-5"/>
  </r>
  <r>
    <x v="11"/>
    <x v="11"/>
    <n v="262.95"/>
    <n v="0"/>
  </r>
  <r>
    <x v="11"/>
    <x v="11"/>
    <n v="262.95"/>
    <n v="0.150000000000005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K158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1"/>
    <field x="0"/>
  </rowFields>
  <rowItems count="1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iiindex_today" fld="2" subtotal="average" baseField="0" baseItem="1"/>
    <dataField name="합계 : 평균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50"/>
  <sheetViews>
    <sheetView topLeftCell="O3116" workbookViewId="0">
      <selection activeCell="AB3133" sqref="AB3133"/>
    </sheetView>
  </sheetViews>
  <sheetFormatPr defaultRowHeight="16.5" x14ac:dyDescent="0.3"/>
  <cols>
    <col min="2" max="2" width="10.375" customWidth="1"/>
    <col min="3" max="3" width="11.25" customWidth="1"/>
    <col min="11" max="11" width="1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27</v>
      </c>
      <c r="J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X1" t="s">
        <v>33</v>
      </c>
      <c r="Y1" t="s">
        <v>33</v>
      </c>
      <c r="Z1" t="s">
        <v>33</v>
      </c>
      <c r="AA1" t="s">
        <v>33</v>
      </c>
      <c r="AB1" t="s">
        <v>68</v>
      </c>
      <c r="AD1" t="s">
        <v>62</v>
      </c>
      <c r="AE1" t="s">
        <v>63</v>
      </c>
      <c r="AF1" t="s">
        <v>66</v>
      </c>
      <c r="AG1" t="s">
        <v>33</v>
      </c>
      <c r="AH1" t="s">
        <v>33</v>
      </c>
      <c r="AI1" t="s">
        <v>33</v>
      </c>
      <c r="AJ1" t="s">
        <v>65</v>
      </c>
      <c r="AK1" t="s">
        <v>33</v>
      </c>
      <c r="AL1" t="s">
        <v>33</v>
      </c>
    </row>
    <row r="2" spans="1:38" x14ac:dyDescent="0.3">
      <c r="A2">
        <f>IF(E2-D2&gt;0,0,IF(G2&gt;0,1,2))</f>
        <v>1</v>
      </c>
      <c r="B2" s="1">
        <v>39080</v>
      </c>
      <c r="C2" s="1">
        <v>39083</v>
      </c>
      <c r="D2">
        <v>201.9</v>
      </c>
      <c r="E2">
        <v>201.3</v>
      </c>
      <c r="F2">
        <v>201.46394136846001</v>
      </c>
      <c r="G2">
        <v>0.59999999999999398</v>
      </c>
      <c r="H2">
        <v>0</v>
      </c>
      <c r="I2">
        <v>1</v>
      </c>
      <c r="J2">
        <v>2007</v>
      </c>
      <c r="R2">
        <v>7.5</v>
      </c>
      <c r="S2">
        <v>1</v>
      </c>
      <c r="X2">
        <v>-0.59999999999999398</v>
      </c>
      <c r="Y2">
        <v>0.59999999999999398</v>
      </c>
      <c r="AB2">
        <f>AVERAGE(T2:AA2)</f>
        <v>0</v>
      </c>
      <c r="AG2">
        <v>0.6</v>
      </c>
      <c r="AI2">
        <v>-0.59999999999999398</v>
      </c>
      <c r="AK2">
        <v>0.59999999999999398</v>
      </c>
      <c r="AL2">
        <v>0.6</v>
      </c>
    </row>
    <row r="3" spans="1:38" x14ac:dyDescent="0.3">
      <c r="A3">
        <f t="shared" ref="A3:A66" si="0">IF(E3-D3&gt;0,0,IF(G3&gt;0,1,2))</f>
        <v>1</v>
      </c>
      <c r="B3" s="1">
        <v>39083</v>
      </c>
      <c r="C3" s="1">
        <v>39084</v>
      </c>
      <c r="D3">
        <v>202.35</v>
      </c>
      <c r="E3">
        <v>201.499996948242</v>
      </c>
      <c r="F3">
        <v>201.12348161935799</v>
      </c>
      <c r="G3">
        <v>0.850003051757795</v>
      </c>
      <c r="H3">
        <v>0.14142135623730101</v>
      </c>
      <c r="I3">
        <v>1</v>
      </c>
      <c r="J3">
        <v>2007</v>
      </c>
      <c r="K3" s="1">
        <v>39083</v>
      </c>
      <c r="L3">
        <v>201.9</v>
      </c>
      <c r="M3">
        <v>202.4</v>
      </c>
      <c r="N3">
        <v>200.8</v>
      </c>
      <c r="O3">
        <v>201.3</v>
      </c>
      <c r="P3">
        <f>IF(AND(F3-D3&gt;0, ABS(D3-MIN(N4)) &gt; 3), -3, IF(AND(F3 - D3 &lt;0, ABS(D3-MAX(M4)) &gt; 3), -3, G3))</f>
        <v>0.850003051757795</v>
      </c>
      <c r="Q3">
        <f>P3/$D3*$R$2+1</f>
        <v>1.0315049314958411</v>
      </c>
      <c r="X3">
        <v>0.850003051757795</v>
      </c>
      <c r="Y3">
        <v>0.850003051757795</v>
      </c>
      <c r="Z3">
        <v>0.850003051757795</v>
      </c>
      <c r="AA3">
        <v>0.85000305200000004</v>
      </c>
      <c r="AB3">
        <f t="shared" ref="AB3:AB66" si="1">AVERAGE(T3:AA3)</f>
        <v>0.85000305181834623</v>
      </c>
      <c r="AG3">
        <v>0.85000305200000004</v>
      </c>
      <c r="AH3">
        <v>0.85000305200000004</v>
      </c>
      <c r="AI3">
        <v>0.850003051757795</v>
      </c>
      <c r="AK3">
        <v>0.850003051757795</v>
      </c>
      <c r="AL3">
        <v>0.85000305200000004</v>
      </c>
    </row>
    <row r="4" spans="1:38" x14ac:dyDescent="0.3">
      <c r="A4">
        <f t="shared" si="0"/>
        <v>1</v>
      </c>
      <c r="B4" s="1">
        <v>39084</v>
      </c>
      <c r="C4" s="1">
        <v>39085</v>
      </c>
      <c r="D4">
        <v>202.2</v>
      </c>
      <c r="E4">
        <v>198.5</v>
      </c>
      <c r="F4">
        <v>201.28742429613999</v>
      </c>
      <c r="G4">
        <v>3.6999999999999802</v>
      </c>
      <c r="H4">
        <v>2.1213203435596402</v>
      </c>
      <c r="I4">
        <v>1</v>
      </c>
      <c r="J4">
        <v>2007</v>
      </c>
      <c r="K4" s="1">
        <v>39084</v>
      </c>
      <c r="L4">
        <v>202.35</v>
      </c>
      <c r="M4">
        <v>202.4</v>
      </c>
      <c r="N4">
        <v>200.95</v>
      </c>
      <c r="O4">
        <v>201.5</v>
      </c>
      <c r="P4">
        <f t="shared" ref="P4:P67" si="2">IF(AND(F4-D4&gt;0, ABS(D4-MIN(N5)) &gt; 3), -3, IF(AND(F4 - D4 &lt;0, ABS(D4-MAX(M5)) &gt; 3), -3, G4))</f>
        <v>3.6999999999999802</v>
      </c>
      <c r="Q4">
        <f>(P4/$D4*$R$2+1)*Q3*$S$2 + Q3*(1-$S$2)</f>
        <v>1.1730690355957889</v>
      </c>
      <c r="X4">
        <v>3.6999999999999802</v>
      </c>
      <c r="Y4">
        <v>-3</v>
      </c>
      <c r="Z4">
        <v>3.6999999999999802</v>
      </c>
      <c r="AA4">
        <v>3.7</v>
      </c>
      <c r="AB4">
        <f t="shared" si="1"/>
        <v>2.0249999999999901</v>
      </c>
      <c r="AG4">
        <v>3.7</v>
      </c>
      <c r="AH4">
        <v>3.7</v>
      </c>
      <c r="AI4">
        <v>-3</v>
      </c>
      <c r="AK4">
        <v>-3</v>
      </c>
      <c r="AL4">
        <v>3.7</v>
      </c>
    </row>
    <row r="5" spans="1:38" x14ac:dyDescent="0.3">
      <c r="A5">
        <f t="shared" si="0"/>
        <v>2</v>
      </c>
      <c r="B5" s="1">
        <v>39085</v>
      </c>
      <c r="C5" s="1">
        <v>39086</v>
      </c>
      <c r="D5">
        <v>198.35</v>
      </c>
      <c r="E5">
        <v>196.19999694824199</v>
      </c>
      <c r="F5">
        <v>199.125393569469</v>
      </c>
      <c r="G5">
        <v>-2.1500030517578002</v>
      </c>
      <c r="H5">
        <v>1.6263455967290601</v>
      </c>
      <c r="I5">
        <v>1</v>
      </c>
      <c r="J5">
        <v>2007</v>
      </c>
      <c r="K5" s="1">
        <v>39085</v>
      </c>
      <c r="L5">
        <v>202.2</v>
      </c>
      <c r="M5">
        <v>202.5</v>
      </c>
      <c r="N5">
        <v>197.9</v>
      </c>
      <c r="O5">
        <v>198.5</v>
      </c>
      <c r="P5">
        <f t="shared" si="2"/>
        <v>-3</v>
      </c>
      <c r="Q5">
        <f t="shared" ref="Q5:Q68" si="3">(P5/$D5*$R$2+1)*Q4*$S$2 + Q4*(1-$S$2)</f>
        <v>1.0400009574465312</v>
      </c>
      <c r="X5">
        <v>2.1500030517578002</v>
      </c>
      <c r="Y5">
        <v>-3</v>
      </c>
      <c r="Z5">
        <v>-3</v>
      </c>
      <c r="AA5">
        <v>-3</v>
      </c>
      <c r="AB5">
        <f t="shared" si="1"/>
        <v>-1.7124992370605501</v>
      </c>
      <c r="AG5">
        <v>-3</v>
      </c>
      <c r="AH5">
        <v>-3</v>
      </c>
      <c r="AI5">
        <v>-3</v>
      </c>
      <c r="AK5">
        <v>-3</v>
      </c>
      <c r="AL5">
        <v>-3</v>
      </c>
    </row>
    <row r="6" spans="1:38" x14ac:dyDescent="0.3">
      <c r="A6">
        <f t="shared" si="0"/>
        <v>2</v>
      </c>
      <c r="B6" s="1">
        <v>39086</v>
      </c>
      <c r="C6" s="1">
        <v>39087</v>
      </c>
      <c r="D6">
        <v>196</v>
      </c>
      <c r="E6">
        <v>194.05000610351499</v>
      </c>
      <c r="F6">
        <v>196.321186092495</v>
      </c>
      <c r="G6">
        <v>-1.9499938964843799</v>
      </c>
      <c r="H6">
        <v>1.52027957955106</v>
      </c>
      <c r="I6">
        <v>1</v>
      </c>
      <c r="J6">
        <v>2007</v>
      </c>
      <c r="K6" s="1">
        <v>39086</v>
      </c>
      <c r="L6">
        <v>198.35</v>
      </c>
      <c r="M6">
        <v>198.55</v>
      </c>
      <c r="N6">
        <v>195.2</v>
      </c>
      <c r="O6">
        <v>196.2</v>
      </c>
      <c r="P6">
        <f t="shared" si="2"/>
        <v>-3</v>
      </c>
      <c r="Q6">
        <f t="shared" si="3"/>
        <v>0.92061309243353662</v>
      </c>
      <c r="X6">
        <v>1.9499938964843799</v>
      </c>
      <c r="Y6">
        <v>1.9499938964843799</v>
      </c>
      <c r="Z6">
        <v>-3</v>
      </c>
      <c r="AA6">
        <v>-3</v>
      </c>
      <c r="AB6">
        <f t="shared" si="1"/>
        <v>-0.52500305175781004</v>
      </c>
      <c r="AG6">
        <v>1.9499938960000001</v>
      </c>
      <c r="AH6">
        <v>1.9499938960000001</v>
      </c>
      <c r="AI6">
        <v>-3</v>
      </c>
      <c r="AK6">
        <v>-3</v>
      </c>
      <c r="AL6">
        <v>-3</v>
      </c>
    </row>
    <row r="7" spans="1:38" x14ac:dyDescent="0.3">
      <c r="A7">
        <f t="shared" si="0"/>
        <v>2</v>
      </c>
      <c r="B7" s="1">
        <v>39087</v>
      </c>
      <c r="C7" s="1">
        <v>39090</v>
      </c>
      <c r="D7">
        <v>193.35</v>
      </c>
      <c r="E7">
        <v>192.350003051757</v>
      </c>
      <c r="F7">
        <v>194.74255727529501</v>
      </c>
      <c r="G7">
        <v>-0.99999694824217</v>
      </c>
      <c r="H7">
        <v>1.20208152801714</v>
      </c>
      <c r="I7">
        <v>1</v>
      </c>
      <c r="J7">
        <v>2007</v>
      </c>
      <c r="K7" s="1">
        <v>39087</v>
      </c>
      <c r="L7">
        <v>196</v>
      </c>
      <c r="M7">
        <v>196.65</v>
      </c>
      <c r="N7">
        <v>192.95</v>
      </c>
      <c r="O7">
        <v>194.05</v>
      </c>
      <c r="P7">
        <f t="shared" si="2"/>
        <v>-0.99999694824217</v>
      </c>
      <c r="Q7">
        <f t="shared" si="3"/>
        <v>0.88490284096164662</v>
      </c>
      <c r="X7">
        <v>-0.99999694824217</v>
      </c>
      <c r="Y7">
        <v>0.99999694824217</v>
      </c>
      <c r="Z7">
        <v>-0.99999694824217</v>
      </c>
      <c r="AA7">
        <v>0.99999694800000005</v>
      </c>
      <c r="AB7">
        <f t="shared" si="1"/>
        <v>-6.0542487689829727E-11</v>
      </c>
      <c r="AG7">
        <v>-0.99999694800000005</v>
      </c>
      <c r="AH7">
        <v>-0.99999694800000005</v>
      </c>
      <c r="AI7">
        <v>-0.99999694824217</v>
      </c>
      <c r="AK7">
        <v>-0.99999694824217</v>
      </c>
      <c r="AL7">
        <v>-0.99999694800000005</v>
      </c>
    </row>
    <row r="8" spans="1:38" x14ac:dyDescent="0.3">
      <c r="A8">
        <f t="shared" si="0"/>
        <v>1</v>
      </c>
      <c r="B8" s="1">
        <v>39090</v>
      </c>
      <c r="C8" s="1">
        <v>39091</v>
      </c>
      <c r="D8">
        <v>193.3</v>
      </c>
      <c r="E8">
        <v>192.85</v>
      </c>
      <c r="F8">
        <v>193.181621825695</v>
      </c>
      <c r="G8">
        <v>0.450000000000017</v>
      </c>
      <c r="H8">
        <v>0.35355339059327301</v>
      </c>
      <c r="I8">
        <v>1</v>
      </c>
      <c r="J8">
        <v>2007</v>
      </c>
      <c r="K8" s="1">
        <v>39090</v>
      </c>
      <c r="L8">
        <v>193.35</v>
      </c>
      <c r="M8">
        <v>194.6</v>
      </c>
      <c r="N8">
        <v>192.15</v>
      </c>
      <c r="O8">
        <v>192.35</v>
      </c>
      <c r="P8">
        <f t="shared" si="2"/>
        <v>0.450000000000017</v>
      </c>
      <c r="Q8">
        <f t="shared" si="3"/>
        <v>0.90035316216312444</v>
      </c>
      <c r="X8">
        <v>0.450000000000017</v>
      </c>
      <c r="Y8">
        <v>-0.450000000000017</v>
      </c>
      <c r="Z8">
        <v>0.450000000000017</v>
      </c>
      <c r="AA8">
        <v>0.45</v>
      </c>
      <c r="AB8">
        <f t="shared" si="1"/>
        <v>0.22500000000000425</v>
      </c>
      <c r="AG8">
        <v>0.45</v>
      </c>
      <c r="AH8">
        <v>0.45</v>
      </c>
      <c r="AI8">
        <v>-0.450000000000017</v>
      </c>
      <c r="AK8">
        <v>-0.450000000000017</v>
      </c>
      <c r="AL8">
        <v>0.45</v>
      </c>
    </row>
    <row r="9" spans="1:38" x14ac:dyDescent="0.3">
      <c r="A9">
        <f t="shared" si="0"/>
        <v>1</v>
      </c>
      <c r="B9" s="1">
        <v>39091</v>
      </c>
      <c r="C9" s="1">
        <v>39092</v>
      </c>
      <c r="D9">
        <v>192.45</v>
      </c>
      <c r="E9">
        <v>189.94999084472599</v>
      </c>
      <c r="F9">
        <v>192.366881883144</v>
      </c>
      <c r="G9">
        <v>2.50000915527343</v>
      </c>
      <c r="H9">
        <v>2.05060966544099</v>
      </c>
      <c r="I9">
        <v>1</v>
      </c>
      <c r="J9">
        <v>2007</v>
      </c>
      <c r="K9" s="1">
        <v>39091</v>
      </c>
      <c r="L9">
        <v>193.3</v>
      </c>
      <c r="M9">
        <v>194.05</v>
      </c>
      <c r="N9">
        <v>192.55</v>
      </c>
      <c r="O9">
        <v>192.85</v>
      </c>
      <c r="P9">
        <f t="shared" si="2"/>
        <v>2.50000915527343</v>
      </c>
      <c r="Q9">
        <f t="shared" si="3"/>
        <v>0.98807300426706801</v>
      </c>
      <c r="X9">
        <v>2.50000915527343</v>
      </c>
      <c r="Y9">
        <v>-3</v>
      </c>
      <c r="Z9">
        <v>2.50000915527343</v>
      </c>
      <c r="AA9">
        <v>-3</v>
      </c>
      <c r="AB9">
        <f t="shared" si="1"/>
        <v>-0.24999542236328498</v>
      </c>
      <c r="AG9">
        <v>2.5000091549999999</v>
      </c>
      <c r="AH9">
        <v>2.5000091549999999</v>
      </c>
      <c r="AI9">
        <v>-3</v>
      </c>
      <c r="AK9">
        <v>-3</v>
      </c>
      <c r="AL9">
        <v>2.5000091549999999</v>
      </c>
    </row>
    <row r="10" spans="1:38" x14ac:dyDescent="0.3">
      <c r="A10">
        <f t="shared" si="0"/>
        <v>0</v>
      </c>
      <c r="B10" s="1">
        <v>39092</v>
      </c>
      <c r="C10" s="1">
        <v>39093</v>
      </c>
      <c r="D10">
        <v>190.4</v>
      </c>
      <c r="E10">
        <v>191.50000305175701</v>
      </c>
      <c r="F10">
        <v>190.71827377080899</v>
      </c>
      <c r="G10">
        <v>1.1000030517577899</v>
      </c>
      <c r="H10">
        <v>1.0960155108391501</v>
      </c>
      <c r="I10">
        <v>1</v>
      </c>
      <c r="J10">
        <v>2007</v>
      </c>
      <c r="K10" s="1">
        <v>39092</v>
      </c>
      <c r="L10">
        <v>192.45</v>
      </c>
      <c r="M10">
        <v>192.5</v>
      </c>
      <c r="N10">
        <v>188.7</v>
      </c>
      <c r="O10">
        <v>189.95</v>
      </c>
      <c r="P10">
        <f t="shared" si="2"/>
        <v>1.1000030517577899</v>
      </c>
      <c r="Q10">
        <f t="shared" si="3"/>
        <v>1.0308861602565609</v>
      </c>
      <c r="X10">
        <v>-1.1000030517577899</v>
      </c>
      <c r="Y10">
        <v>-1.1000030517577899</v>
      </c>
      <c r="Z10">
        <v>1.1000030517577899</v>
      </c>
      <c r="AA10">
        <v>-1.1000030519999999</v>
      </c>
      <c r="AB10">
        <f t="shared" si="1"/>
        <v>-0.55000152593944751</v>
      </c>
      <c r="AG10">
        <v>-1.1000030519999999</v>
      </c>
      <c r="AH10">
        <v>-1.1000030519999999</v>
      </c>
      <c r="AI10">
        <v>-1.1000030517577899</v>
      </c>
      <c r="AK10">
        <v>-1.1000030517577899</v>
      </c>
      <c r="AL10">
        <v>1.1000030519999999</v>
      </c>
    </row>
    <row r="11" spans="1:38" x14ac:dyDescent="0.3">
      <c r="A11">
        <f>IF(E11-D11&gt;0,0,IF(G11&gt;0,1,2))</f>
        <v>0</v>
      </c>
      <c r="B11" s="1">
        <v>39093</v>
      </c>
      <c r="C11" s="1">
        <v>39094</v>
      </c>
      <c r="D11">
        <v>193.2</v>
      </c>
      <c r="E11">
        <v>194.5</v>
      </c>
      <c r="F11">
        <v>192.51794934272701</v>
      </c>
      <c r="G11">
        <v>-1.30000000000001</v>
      </c>
      <c r="H11">
        <v>2.1213203435596402</v>
      </c>
      <c r="I11">
        <v>1</v>
      </c>
      <c r="J11">
        <v>2007</v>
      </c>
      <c r="K11" s="1">
        <v>39093</v>
      </c>
      <c r="L11">
        <v>190.4</v>
      </c>
      <c r="M11">
        <v>193.15</v>
      </c>
      <c r="N11">
        <v>190.4</v>
      </c>
      <c r="O11">
        <v>191.5</v>
      </c>
      <c r="P11">
        <f t="shared" si="2"/>
        <v>-1.30000000000001</v>
      </c>
      <c r="Q11">
        <f t="shared" si="3"/>
        <v>0.97886162577156322</v>
      </c>
      <c r="X11">
        <v>-1.30000000000001</v>
      </c>
      <c r="Y11">
        <v>-1.30000000000001</v>
      </c>
      <c r="Z11">
        <v>-1.30000000000001</v>
      </c>
      <c r="AA11">
        <v>-1.3</v>
      </c>
      <c r="AB11">
        <f t="shared" si="1"/>
        <v>-1.3000000000000076</v>
      </c>
      <c r="AG11">
        <v>-1.3</v>
      </c>
      <c r="AH11">
        <v>-1.3</v>
      </c>
      <c r="AI11">
        <v>-1.30000000000001</v>
      </c>
      <c r="AK11">
        <v>-1.30000000000001</v>
      </c>
      <c r="AL11">
        <v>-1.3</v>
      </c>
    </row>
    <row r="12" spans="1:38" x14ac:dyDescent="0.3">
      <c r="A12">
        <f t="shared" si="0"/>
        <v>1</v>
      </c>
      <c r="B12" s="1">
        <v>39094</v>
      </c>
      <c r="C12" s="1">
        <v>39097</v>
      </c>
      <c r="D12">
        <v>195.2</v>
      </c>
      <c r="E12">
        <v>195</v>
      </c>
      <c r="F12">
        <v>194.21191358566199</v>
      </c>
      <c r="G12">
        <v>0.19999999999998799</v>
      </c>
      <c r="H12">
        <v>0.35355339059327301</v>
      </c>
      <c r="I12">
        <v>1</v>
      </c>
      <c r="J12">
        <v>2007</v>
      </c>
      <c r="K12" s="1">
        <v>39094</v>
      </c>
      <c r="L12">
        <v>193.2</v>
      </c>
      <c r="M12">
        <v>194.7</v>
      </c>
      <c r="N12">
        <v>192.4</v>
      </c>
      <c r="O12">
        <v>194.5</v>
      </c>
      <c r="P12">
        <f t="shared" si="2"/>
        <v>0.19999999999998799</v>
      </c>
      <c r="Q12">
        <f t="shared" si="3"/>
        <v>0.98638361572370081</v>
      </c>
      <c r="X12">
        <v>0.19999999999998799</v>
      </c>
      <c r="Y12">
        <v>-0.19999999999998799</v>
      </c>
      <c r="Z12">
        <v>0.19999999999998799</v>
      </c>
      <c r="AA12">
        <v>-0.2</v>
      </c>
      <c r="AB12">
        <f t="shared" si="1"/>
        <v>-3.0045410603918299E-15</v>
      </c>
      <c r="AG12">
        <v>0.2</v>
      </c>
      <c r="AH12">
        <v>0.2</v>
      </c>
      <c r="AI12">
        <v>-0.19999999999998799</v>
      </c>
      <c r="AK12">
        <v>0.19999999999998799</v>
      </c>
      <c r="AL12">
        <v>0.2</v>
      </c>
    </row>
    <row r="13" spans="1:38" x14ac:dyDescent="0.3">
      <c r="A13">
        <f t="shared" si="0"/>
        <v>1</v>
      </c>
      <c r="B13" s="1">
        <v>39097</v>
      </c>
      <c r="C13" s="1">
        <v>39098</v>
      </c>
      <c r="D13">
        <v>195.5</v>
      </c>
      <c r="E13">
        <v>195.350006103515</v>
      </c>
      <c r="F13">
        <v>194.46955126523901</v>
      </c>
      <c r="G13">
        <v>0.149993896484375</v>
      </c>
      <c r="H13">
        <v>0.24748737341528701</v>
      </c>
      <c r="I13">
        <v>1</v>
      </c>
      <c r="J13">
        <v>2007</v>
      </c>
      <c r="K13" s="1">
        <v>39097</v>
      </c>
      <c r="L13">
        <v>195.2</v>
      </c>
      <c r="M13">
        <v>195.85</v>
      </c>
      <c r="N13">
        <v>194.1</v>
      </c>
      <c r="O13">
        <v>195</v>
      </c>
      <c r="P13">
        <f t="shared" si="2"/>
        <v>0.149993896484375</v>
      </c>
      <c r="Q13">
        <f t="shared" si="3"/>
        <v>0.99205950531260412</v>
      </c>
      <c r="X13">
        <v>0.149993896484375</v>
      </c>
      <c r="Y13">
        <v>-0.149993896484375</v>
      </c>
      <c r="Z13">
        <v>0.149993896484375</v>
      </c>
      <c r="AA13">
        <v>0.14999389599999999</v>
      </c>
      <c r="AB13">
        <f t="shared" si="1"/>
        <v>7.4996948121093754E-2</v>
      </c>
      <c r="AG13">
        <v>0.14999389599999999</v>
      </c>
      <c r="AH13">
        <v>0.14999389599999999</v>
      </c>
      <c r="AI13">
        <v>-0.149993896484375</v>
      </c>
      <c r="AK13">
        <v>-0.149993896484375</v>
      </c>
      <c r="AL13">
        <v>0.14999389599999999</v>
      </c>
    </row>
    <row r="14" spans="1:38" x14ac:dyDescent="0.3">
      <c r="A14">
        <f t="shared" si="0"/>
        <v>1</v>
      </c>
      <c r="B14" s="1">
        <v>39098</v>
      </c>
      <c r="C14" s="1">
        <v>39099</v>
      </c>
      <c r="D14">
        <v>194.75</v>
      </c>
      <c r="E14">
        <v>193.64998779296801</v>
      </c>
      <c r="F14">
        <v>194.51669595241501</v>
      </c>
      <c r="G14">
        <v>1.1000122070312499</v>
      </c>
      <c r="H14">
        <v>1.20208152801712</v>
      </c>
      <c r="I14">
        <v>1</v>
      </c>
      <c r="J14">
        <v>2007</v>
      </c>
      <c r="K14" s="1">
        <v>39098</v>
      </c>
      <c r="L14">
        <v>195.5</v>
      </c>
      <c r="M14">
        <v>195.9</v>
      </c>
      <c r="N14">
        <v>194.65</v>
      </c>
      <c r="O14">
        <v>195.35</v>
      </c>
      <c r="P14">
        <f t="shared" si="2"/>
        <v>1.1000122070312499</v>
      </c>
      <c r="Q14">
        <f t="shared" si="3"/>
        <v>1.034085598994706</v>
      </c>
      <c r="X14">
        <v>1.1000122070312499</v>
      </c>
      <c r="Y14">
        <v>1.1000122070312499</v>
      </c>
      <c r="Z14">
        <v>1.1000122070312499</v>
      </c>
      <c r="AA14">
        <v>-1.100012207</v>
      </c>
      <c r="AB14">
        <f t="shared" si="1"/>
        <v>0.55000610352343737</v>
      </c>
      <c r="AG14">
        <v>1.100012207</v>
      </c>
      <c r="AH14">
        <v>1.100012207</v>
      </c>
      <c r="AI14">
        <v>-1.1000122070312499</v>
      </c>
      <c r="AK14">
        <v>-1.1000122070312499</v>
      </c>
      <c r="AL14">
        <v>1.100012207</v>
      </c>
    </row>
    <row r="15" spans="1:38" x14ac:dyDescent="0.3">
      <c r="A15">
        <f t="shared" si="0"/>
        <v>0</v>
      </c>
      <c r="B15" s="1">
        <v>39099</v>
      </c>
      <c r="C15" s="1">
        <v>39100</v>
      </c>
      <c r="D15">
        <v>193.05</v>
      </c>
      <c r="E15">
        <v>194.70000305175699</v>
      </c>
      <c r="F15">
        <v>193.94975384473801</v>
      </c>
      <c r="G15">
        <v>1.6500030517577999</v>
      </c>
      <c r="H15">
        <v>0.742462120245862</v>
      </c>
      <c r="I15">
        <v>1</v>
      </c>
      <c r="J15">
        <v>2007</v>
      </c>
      <c r="K15" s="1">
        <v>39099</v>
      </c>
      <c r="L15">
        <v>194.75</v>
      </c>
      <c r="M15">
        <v>194.8</v>
      </c>
      <c r="N15">
        <v>191.85</v>
      </c>
      <c r="O15">
        <v>193.65</v>
      </c>
      <c r="P15">
        <f t="shared" si="2"/>
        <v>1.6500030517577999</v>
      </c>
      <c r="Q15">
        <f t="shared" si="3"/>
        <v>1.1003732599939311</v>
      </c>
      <c r="X15">
        <v>-1.6500030517577999</v>
      </c>
      <c r="Y15">
        <v>1.6500030517577999</v>
      </c>
      <c r="Z15">
        <v>1.6500030517577999</v>
      </c>
      <c r="AA15">
        <v>1.650003052</v>
      </c>
      <c r="AB15">
        <f t="shared" si="1"/>
        <v>0.82500152593944998</v>
      </c>
      <c r="AG15">
        <v>1.650003052</v>
      </c>
      <c r="AH15">
        <v>1.650003052</v>
      </c>
      <c r="AI15">
        <v>1.6500030517577999</v>
      </c>
      <c r="AK15">
        <v>1.6500030517577999</v>
      </c>
      <c r="AL15">
        <v>1.650003052</v>
      </c>
    </row>
    <row r="16" spans="1:38" x14ac:dyDescent="0.3">
      <c r="A16">
        <f t="shared" si="0"/>
        <v>2</v>
      </c>
      <c r="B16" s="1">
        <v>39100</v>
      </c>
      <c r="C16" s="1">
        <v>39101</v>
      </c>
      <c r="D16">
        <v>192.85</v>
      </c>
      <c r="E16">
        <v>190.45</v>
      </c>
      <c r="F16">
        <v>194.01351208686799</v>
      </c>
      <c r="G16">
        <v>-2.4</v>
      </c>
      <c r="H16">
        <v>3.0052038200428202</v>
      </c>
      <c r="I16">
        <v>1</v>
      </c>
      <c r="J16">
        <v>2007</v>
      </c>
      <c r="K16" s="1">
        <v>39100</v>
      </c>
      <c r="L16">
        <v>193.05</v>
      </c>
      <c r="M16">
        <v>194.75</v>
      </c>
      <c r="N16">
        <v>192.45</v>
      </c>
      <c r="O16">
        <v>194.7</v>
      </c>
      <c r="P16">
        <f t="shared" si="2"/>
        <v>-2.4</v>
      </c>
      <c r="Q16">
        <f t="shared" si="3"/>
        <v>0.99766795182752843</v>
      </c>
      <c r="X16">
        <v>-2.4</v>
      </c>
      <c r="Y16">
        <v>-2.4</v>
      </c>
      <c r="Z16">
        <v>-2.4</v>
      </c>
      <c r="AA16">
        <v>-2.4</v>
      </c>
      <c r="AB16">
        <f t="shared" si="1"/>
        <v>-2.4</v>
      </c>
      <c r="AG16">
        <v>-2.4</v>
      </c>
      <c r="AH16">
        <v>-2.4</v>
      </c>
      <c r="AI16">
        <v>-2.4</v>
      </c>
      <c r="AK16">
        <v>-2.4</v>
      </c>
      <c r="AL16">
        <v>-2.4</v>
      </c>
    </row>
    <row r="17" spans="1:38" x14ac:dyDescent="0.3">
      <c r="A17">
        <f t="shared" si="0"/>
        <v>0</v>
      </c>
      <c r="B17" s="1">
        <v>39101</v>
      </c>
      <c r="C17" s="1">
        <v>39104</v>
      </c>
      <c r="D17">
        <v>191.4</v>
      </c>
      <c r="E17">
        <v>192.00000305175701</v>
      </c>
      <c r="F17">
        <v>190.968644988536</v>
      </c>
      <c r="G17">
        <v>-0.600003051757795</v>
      </c>
      <c r="H17">
        <v>1.0960155108391501</v>
      </c>
      <c r="I17">
        <v>1</v>
      </c>
      <c r="J17">
        <v>2007</v>
      </c>
      <c r="K17" s="1">
        <v>39101</v>
      </c>
      <c r="L17">
        <v>192.85</v>
      </c>
      <c r="M17">
        <v>193.15</v>
      </c>
      <c r="N17">
        <v>190.45</v>
      </c>
      <c r="O17">
        <v>190.45</v>
      </c>
      <c r="P17">
        <f t="shared" si="2"/>
        <v>-0.600003051757795</v>
      </c>
      <c r="Q17">
        <f t="shared" si="3"/>
        <v>0.97421168945537073</v>
      </c>
      <c r="X17">
        <v>-0.600003051757795</v>
      </c>
      <c r="Y17">
        <v>-0.600003051757795</v>
      </c>
      <c r="Z17">
        <v>-0.600003051757795</v>
      </c>
      <c r="AA17">
        <v>-0.60000305200000004</v>
      </c>
      <c r="AB17">
        <f t="shared" si="1"/>
        <v>-0.60000305181834623</v>
      </c>
      <c r="AG17">
        <v>-0.60000305200000004</v>
      </c>
      <c r="AH17">
        <v>-0.60000305200000004</v>
      </c>
      <c r="AI17">
        <v>0.600003051757795</v>
      </c>
      <c r="AK17">
        <v>-0.600003051757795</v>
      </c>
      <c r="AL17">
        <v>-0.60000305200000004</v>
      </c>
    </row>
    <row r="18" spans="1:38" x14ac:dyDescent="0.3">
      <c r="A18">
        <f t="shared" si="0"/>
        <v>0</v>
      </c>
      <c r="B18" s="1">
        <v>39104</v>
      </c>
      <c r="C18" s="1">
        <v>39105</v>
      </c>
      <c r="D18">
        <v>190.95</v>
      </c>
      <c r="E18">
        <v>191.80000305175699</v>
      </c>
      <c r="F18">
        <v>191.068093478679</v>
      </c>
      <c r="G18">
        <v>0.85000305175782298</v>
      </c>
      <c r="H18">
        <v>0.14142135623730101</v>
      </c>
      <c r="I18">
        <v>1</v>
      </c>
      <c r="J18">
        <v>2007</v>
      </c>
      <c r="K18" s="1">
        <v>39104</v>
      </c>
      <c r="L18">
        <v>191.4</v>
      </c>
      <c r="M18">
        <v>192.55</v>
      </c>
      <c r="N18">
        <v>190.15</v>
      </c>
      <c r="O18">
        <v>192</v>
      </c>
      <c r="P18">
        <f t="shared" si="2"/>
        <v>0.85000305175782298</v>
      </c>
      <c r="Q18">
        <f t="shared" si="3"/>
        <v>1.0067365484143342</v>
      </c>
      <c r="X18">
        <v>0.85000305175782298</v>
      </c>
      <c r="Y18">
        <v>0.85000305175782298</v>
      </c>
      <c r="Z18">
        <v>0.85000305175782298</v>
      </c>
      <c r="AA18">
        <v>0.85000305200000004</v>
      </c>
      <c r="AB18">
        <f t="shared" si="1"/>
        <v>0.85000305181836722</v>
      </c>
      <c r="AG18">
        <v>-0.85000305200000004</v>
      </c>
      <c r="AH18">
        <v>-0.85000305200000004</v>
      </c>
      <c r="AI18">
        <v>0.85000305175782298</v>
      </c>
      <c r="AK18">
        <v>0.85000305175782298</v>
      </c>
      <c r="AL18">
        <v>0.85000305200000004</v>
      </c>
    </row>
    <row r="19" spans="1:38" x14ac:dyDescent="0.3">
      <c r="A19">
        <f>IF(E19-D19&gt;0,0,IF(G19&gt;0,1,2))</f>
        <v>0</v>
      </c>
      <c r="B19" s="1">
        <v>39105</v>
      </c>
      <c r="C19" s="1">
        <v>39106</v>
      </c>
      <c r="D19">
        <v>192.85</v>
      </c>
      <c r="E19">
        <v>195.14999084472601</v>
      </c>
      <c r="F19">
        <v>191.144402074813</v>
      </c>
      <c r="G19">
        <v>-2.29999084472658</v>
      </c>
      <c r="H19">
        <v>2.36880771697493</v>
      </c>
      <c r="I19">
        <v>1</v>
      </c>
      <c r="J19">
        <v>2007</v>
      </c>
      <c r="K19" s="1">
        <v>39105</v>
      </c>
      <c r="L19">
        <v>190.95</v>
      </c>
      <c r="M19">
        <v>192.8</v>
      </c>
      <c r="N19">
        <v>190.55</v>
      </c>
      <c r="O19">
        <v>191.8</v>
      </c>
      <c r="P19">
        <f t="shared" si="2"/>
        <v>-2.29999084472658</v>
      </c>
      <c r="Q19">
        <f t="shared" si="3"/>
        <v>0.91668658039237649</v>
      </c>
      <c r="X19">
        <v>-2.29999084472658</v>
      </c>
      <c r="Y19">
        <v>-2.29999084472658</v>
      </c>
      <c r="Z19">
        <v>-2.29999084472658</v>
      </c>
      <c r="AA19">
        <v>-2.299990845</v>
      </c>
      <c r="AB19">
        <f t="shared" si="1"/>
        <v>-2.2999908447949351</v>
      </c>
      <c r="AG19">
        <v>-2.299990845</v>
      </c>
      <c r="AH19">
        <v>-2.299990845</v>
      </c>
      <c r="AI19">
        <v>2.29999084472658</v>
      </c>
      <c r="AK19">
        <v>2.29999084472658</v>
      </c>
      <c r="AL19">
        <v>-2.299990845</v>
      </c>
    </row>
    <row r="20" spans="1:38" x14ac:dyDescent="0.3">
      <c r="A20">
        <f t="shared" si="0"/>
        <v>1</v>
      </c>
      <c r="B20" s="1">
        <v>39106</v>
      </c>
      <c r="C20" s="1">
        <v>39107</v>
      </c>
      <c r="D20">
        <v>195.7</v>
      </c>
      <c r="E20">
        <v>195.100012207031</v>
      </c>
      <c r="F20">
        <v>194.56655290126801</v>
      </c>
      <c r="G20">
        <v>0.59998779296873295</v>
      </c>
      <c r="H20">
        <v>3.5355339059335397E-2</v>
      </c>
      <c r="I20">
        <v>1</v>
      </c>
      <c r="J20">
        <v>2007</v>
      </c>
      <c r="K20" s="1">
        <v>39106</v>
      </c>
      <c r="L20">
        <v>192.85</v>
      </c>
      <c r="M20">
        <v>195.15</v>
      </c>
      <c r="N20">
        <v>192.75</v>
      </c>
      <c r="O20">
        <v>195.15</v>
      </c>
      <c r="P20">
        <f t="shared" si="2"/>
        <v>0.59998779296873295</v>
      </c>
      <c r="Q20">
        <f t="shared" si="3"/>
        <v>0.93776479033924698</v>
      </c>
      <c r="X20">
        <v>0.59998779296873295</v>
      </c>
      <c r="Y20">
        <v>-0.59998779296873295</v>
      </c>
      <c r="Z20">
        <v>0.59998779296873295</v>
      </c>
      <c r="AA20">
        <v>-0.59998779300000005</v>
      </c>
      <c r="AB20">
        <f t="shared" si="1"/>
        <v>-7.8167750050539553E-12</v>
      </c>
      <c r="AG20">
        <v>-0.59998779300000005</v>
      </c>
      <c r="AH20">
        <v>-0.59998779300000005</v>
      </c>
      <c r="AI20">
        <v>0.59998779296873295</v>
      </c>
      <c r="AK20">
        <v>0.59998779296873295</v>
      </c>
      <c r="AL20">
        <v>0.59998779300000005</v>
      </c>
    </row>
    <row r="21" spans="1:38" x14ac:dyDescent="0.3">
      <c r="A21">
        <f t="shared" si="0"/>
        <v>1</v>
      </c>
      <c r="B21" s="1">
        <v>39107</v>
      </c>
      <c r="C21" s="1">
        <v>39108</v>
      </c>
      <c r="D21">
        <v>194</v>
      </c>
      <c r="E21">
        <v>192.54999694824201</v>
      </c>
      <c r="F21">
        <v>193.94421133994999</v>
      </c>
      <c r="G21">
        <v>1.45000305175781</v>
      </c>
      <c r="H21">
        <v>1.80312229202568</v>
      </c>
      <c r="I21">
        <v>1</v>
      </c>
      <c r="J21">
        <v>2007</v>
      </c>
      <c r="K21" s="1">
        <v>39107</v>
      </c>
      <c r="L21">
        <v>195.7</v>
      </c>
      <c r="M21">
        <v>195.95</v>
      </c>
      <c r="N21">
        <v>194.3</v>
      </c>
      <c r="O21">
        <v>195.1</v>
      </c>
      <c r="P21">
        <f t="shared" si="2"/>
        <v>1.45000305175781</v>
      </c>
      <c r="Q21">
        <f t="shared" si="3"/>
        <v>0.99033290146642217</v>
      </c>
      <c r="X21">
        <v>-1.45000305175781</v>
      </c>
      <c r="Y21">
        <v>-1.45000305175781</v>
      </c>
      <c r="Z21">
        <v>1.45000305175781</v>
      </c>
      <c r="AA21">
        <v>-1.450003052</v>
      </c>
      <c r="AB21">
        <f t="shared" si="1"/>
        <v>-0.72500152593945244</v>
      </c>
      <c r="AG21">
        <v>1.450003052</v>
      </c>
      <c r="AH21">
        <v>1.450003052</v>
      </c>
      <c r="AI21">
        <v>-1.45000305175781</v>
      </c>
      <c r="AK21">
        <v>-1.45000305175781</v>
      </c>
      <c r="AL21">
        <v>1.450003052</v>
      </c>
    </row>
    <row r="22" spans="1:38" x14ac:dyDescent="0.3">
      <c r="A22">
        <f t="shared" si="0"/>
        <v>1</v>
      </c>
      <c r="B22" s="1">
        <v>39108</v>
      </c>
      <c r="C22" s="1">
        <v>39111</v>
      </c>
      <c r="D22">
        <v>193.4</v>
      </c>
      <c r="E22">
        <v>192.100003051757</v>
      </c>
      <c r="F22">
        <v>193.12126605510699</v>
      </c>
      <c r="G22">
        <v>1.29999694824218</v>
      </c>
      <c r="H22">
        <v>0.31819805153395803</v>
      </c>
      <c r="I22">
        <v>1</v>
      </c>
      <c r="J22">
        <v>2007</v>
      </c>
      <c r="K22" s="1">
        <v>39108</v>
      </c>
      <c r="L22">
        <v>194</v>
      </c>
      <c r="M22">
        <v>194.05</v>
      </c>
      <c r="N22">
        <v>192.05</v>
      </c>
      <c r="O22">
        <v>192.55</v>
      </c>
      <c r="P22">
        <f t="shared" si="2"/>
        <v>1.29999694824218</v>
      </c>
      <c r="Q22">
        <f t="shared" si="3"/>
        <v>1.0402590810030112</v>
      </c>
      <c r="X22">
        <v>1.29999694824218</v>
      </c>
      <c r="Y22">
        <v>1.29999694824218</v>
      </c>
      <c r="Z22">
        <v>1.29999694824218</v>
      </c>
      <c r="AA22">
        <v>1.299996948</v>
      </c>
      <c r="AB22">
        <f t="shared" si="1"/>
        <v>1.2999969481816351</v>
      </c>
      <c r="AG22">
        <v>1.299996948</v>
      </c>
      <c r="AH22">
        <v>1.299996948</v>
      </c>
      <c r="AI22">
        <v>-1.29999694824218</v>
      </c>
      <c r="AK22">
        <v>-1.29999694824218</v>
      </c>
      <c r="AL22">
        <v>1.299996948</v>
      </c>
    </row>
    <row r="23" spans="1:38" x14ac:dyDescent="0.3">
      <c r="A23">
        <f t="shared" si="0"/>
        <v>0</v>
      </c>
      <c r="B23" s="1">
        <v>39111</v>
      </c>
      <c r="C23" s="1">
        <v>39112</v>
      </c>
      <c r="D23">
        <v>191.95</v>
      </c>
      <c r="E23">
        <v>193.1</v>
      </c>
      <c r="F23">
        <v>191.32711706161399</v>
      </c>
      <c r="G23">
        <v>-1.1499999999999999</v>
      </c>
      <c r="H23">
        <v>0.70710678118654702</v>
      </c>
      <c r="I23">
        <v>1</v>
      </c>
      <c r="J23">
        <v>2007</v>
      </c>
      <c r="K23" s="1">
        <v>39111</v>
      </c>
      <c r="L23">
        <v>193.4</v>
      </c>
      <c r="M23">
        <v>193.65</v>
      </c>
      <c r="N23">
        <v>191.25</v>
      </c>
      <c r="O23">
        <v>192.1</v>
      </c>
      <c r="P23">
        <f t="shared" si="2"/>
        <v>-1.1499999999999999</v>
      </c>
      <c r="Q23">
        <f t="shared" si="3"/>
        <v>0.99351652005666602</v>
      </c>
      <c r="X23">
        <v>-1.1499999999999999</v>
      </c>
      <c r="Y23">
        <v>1.1499999999999999</v>
      </c>
      <c r="Z23">
        <v>-1.1499999999999999</v>
      </c>
      <c r="AA23">
        <v>1.1499999999999999</v>
      </c>
      <c r="AB23">
        <f t="shared" si="1"/>
        <v>0</v>
      </c>
      <c r="AG23">
        <v>-1.1499999999999999</v>
      </c>
      <c r="AH23">
        <v>-1.1499999999999999</v>
      </c>
      <c r="AI23">
        <v>1.1499999999999999</v>
      </c>
      <c r="AK23">
        <v>-1.1499999999999999</v>
      </c>
      <c r="AL23">
        <v>-1.1499999999999999</v>
      </c>
    </row>
    <row r="24" spans="1:38" x14ac:dyDescent="0.3">
      <c r="A24">
        <f t="shared" si="0"/>
        <v>1</v>
      </c>
      <c r="B24" s="1">
        <v>39112</v>
      </c>
      <c r="C24" s="1">
        <v>39113</v>
      </c>
      <c r="D24">
        <v>193.55</v>
      </c>
      <c r="E24">
        <v>191.6</v>
      </c>
      <c r="F24">
        <v>192.203717207908</v>
      </c>
      <c r="G24">
        <v>1.9500000000000099</v>
      </c>
      <c r="H24">
        <v>1.0606601717798201</v>
      </c>
      <c r="I24">
        <v>1</v>
      </c>
      <c r="J24">
        <v>2007</v>
      </c>
      <c r="K24" s="1">
        <v>39112</v>
      </c>
      <c r="L24">
        <v>191.95</v>
      </c>
      <c r="M24">
        <v>193.1</v>
      </c>
      <c r="N24">
        <v>191.5</v>
      </c>
      <c r="O24">
        <v>193.1</v>
      </c>
      <c r="P24">
        <f t="shared" si="2"/>
        <v>1.9500000000000099</v>
      </c>
      <c r="Q24">
        <f t="shared" si="3"/>
        <v>1.0685884865037278</v>
      </c>
      <c r="X24">
        <v>1.9500000000000099</v>
      </c>
      <c r="Y24">
        <v>-1.9500000000000099</v>
      </c>
      <c r="Z24">
        <v>1.9500000000000099</v>
      </c>
      <c r="AA24">
        <v>-1.95</v>
      </c>
      <c r="AB24">
        <f t="shared" si="1"/>
        <v>2.4980018054066022E-15</v>
      </c>
      <c r="AG24">
        <v>1.95</v>
      </c>
      <c r="AH24">
        <v>1.95</v>
      </c>
      <c r="AI24">
        <v>-1.9500000000000099</v>
      </c>
      <c r="AK24">
        <v>-1.9500000000000099</v>
      </c>
      <c r="AL24">
        <v>1.95</v>
      </c>
    </row>
    <row r="25" spans="1:38" x14ac:dyDescent="0.3">
      <c r="A25">
        <f t="shared" si="0"/>
        <v>0</v>
      </c>
      <c r="B25" s="1">
        <v>39113</v>
      </c>
      <c r="C25" s="1">
        <v>39114</v>
      </c>
      <c r="D25">
        <v>192.3</v>
      </c>
      <c r="E25">
        <v>194.54999694824201</v>
      </c>
      <c r="F25">
        <v>191.084055936336</v>
      </c>
      <c r="G25">
        <v>-2.24999694824217</v>
      </c>
      <c r="H25">
        <v>2.08596500450032</v>
      </c>
      <c r="I25">
        <v>2</v>
      </c>
      <c r="J25">
        <v>2007</v>
      </c>
      <c r="K25" s="1">
        <v>39113</v>
      </c>
      <c r="L25">
        <v>193.55</v>
      </c>
      <c r="M25">
        <v>193.6</v>
      </c>
      <c r="N25">
        <v>190.75</v>
      </c>
      <c r="O25">
        <v>191.6</v>
      </c>
      <c r="P25">
        <f t="shared" si="2"/>
        <v>-2.24999694824217</v>
      </c>
      <c r="Q25">
        <f t="shared" si="3"/>
        <v>0.97481622310434768</v>
      </c>
      <c r="X25">
        <v>-2.24999694824217</v>
      </c>
      <c r="Y25">
        <v>-2.24999694824217</v>
      </c>
      <c r="Z25">
        <v>-2.24999694824217</v>
      </c>
      <c r="AA25">
        <v>2.2499969480000002</v>
      </c>
      <c r="AB25">
        <f t="shared" si="1"/>
        <v>-1.1249984741816275</v>
      </c>
      <c r="AG25">
        <v>-2.2499969480000002</v>
      </c>
      <c r="AH25">
        <v>-2.2499969480000002</v>
      </c>
      <c r="AI25">
        <v>-2.24999694824217</v>
      </c>
      <c r="AK25">
        <v>-2.24999694824217</v>
      </c>
      <c r="AL25">
        <v>-2.2499969480000002</v>
      </c>
    </row>
    <row r="26" spans="1:38" x14ac:dyDescent="0.3">
      <c r="A26">
        <f t="shared" si="0"/>
        <v>0</v>
      </c>
      <c r="B26" s="1">
        <v>39114</v>
      </c>
      <c r="C26" s="1">
        <v>39115</v>
      </c>
      <c r="D26">
        <v>195</v>
      </c>
      <c r="E26">
        <v>197.999996948242</v>
      </c>
      <c r="F26">
        <v>194.416460293531</v>
      </c>
      <c r="G26">
        <v>-2.99999694824219</v>
      </c>
      <c r="H26">
        <v>2.4395183950935801</v>
      </c>
      <c r="I26">
        <v>2</v>
      </c>
      <c r="J26">
        <v>2007</v>
      </c>
      <c r="K26" s="1">
        <v>39114</v>
      </c>
      <c r="L26">
        <v>192.3</v>
      </c>
      <c r="M26">
        <v>194.55</v>
      </c>
      <c r="N26">
        <v>191.55</v>
      </c>
      <c r="O26">
        <v>194.55</v>
      </c>
      <c r="P26">
        <f t="shared" si="2"/>
        <v>-3</v>
      </c>
      <c r="Q26">
        <f t="shared" si="3"/>
        <v>0.86233742813076908</v>
      </c>
      <c r="X26">
        <v>-3</v>
      </c>
      <c r="Y26">
        <v>-3</v>
      </c>
      <c r="Z26">
        <v>-3</v>
      </c>
      <c r="AA26">
        <v>-3</v>
      </c>
      <c r="AB26">
        <f t="shared" si="1"/>
        <v>-3</v>
      </c>
      <c r="AG26">
        <v>2.9999969480000002</v>
      </c>
      <c r="AH26">
        <v>2.9999969480000002</v>
      </c>
      <c r="AI26">
        <v>-3</v>
      </c>
      <c r="AK26">
        <v>-3</v>
      </c>
      <c r="AL26">
        <v>-3</v>
      </c>
    </row>
    <row r="27" spans="1:38" x14ac:dyDescent="0.3">
      <c r="A27">
        <f t="shared" si="0"/>
        <v>0</v>
      </c>
      <c r="B27" s="1">
        <v>39115</v>
      </c>
      <c r="C27" s="1">
        <v>39118</v>
      </c>
      <c r="D27">
        <v>198.35</v>
      </c>
      <c r="E27">
        <v>198.89999389648401</v>
      </c>
      <c r="F27">
        <v>197.56112903356501</v>
      </c>
      <c r="G27">
        <v>-0.54999389648438002</v>
      </c>
      <c r="H27">
        <v>0.63639610306789596</v>
      </c>
      <c r="I27">
        <v>2</v>
      </c>
      <c r="J27">
        <v>2007</v>
      </c>
      <c r="K27" s="1">
        <v>39115</v>
      </c>
      <c r="L27">
        <v>195</v>
      </c>
      <c r="M27">
        <v>199.1</v>
      </c>
      <c r="N27">
        <v>194.6</v>
      </c>
      <c r="O27">
        <v>198</v>
      </c>
      <c r="P27">
        <f t="shared" si="2"/>
        <v>-0.54999389648438002</v>
      </c>
      <c r="Q27">
        <f t="shared" si="3"/>
        <v>0.84440396497793468</v>
      </c>
      <c r="X27">
        <v>-0.54999389648438002</v>
      </c>
      <c r="Y27">
        <v>0.54999389648438002</v>
      </c>
      <c r="Z27">
        <v>-0.54999389648438002</v>
      </c>
      <c r="AA27">
        <v>-0.54999389600000004</v>
      </c>
      <c r="AB27">
        <f t="shared" si="1"/>
        <v>-0.27499694812109499</v>
      </c>
      <c r="AG27">
        <v>-0.54999389600000004</v>
      </c>
      <c r="AH27">
        <v>-0.54999389600000004</v>
      </c>
      <c r="AI27">
        <v>-0.54999389648438002</v>
      </c>
      <c r="AK27">
        <v>0.54999389648438002</v>
      </c>
      <c r="AL27">
        <v>-0.54999389600000004</v>
      </c>
    </row>
    <row r="28" spans="1:38" x14ac:dyDescent="0.3">
      <c r="A28">
        <f t="shared" si="0"/>
        <v>0</v>
      </c>
      <c r="B28" s="1">
        <v>39118</v>
      </c>
      <c r="C28" s="1">
        <v>39119</v>
      </c>
      <c r="D28">
        <v>199.25</v>
      </c>
      <c r="E28">
        <v>200.100012207031</v>
      </c>
      <c r="F28">
        <v>198.33293702602299</v>
      </c>
      <c r="G28">
        <v>-0.85001220703125502</v>
      </c>
      <c r="H28">
        <v>0.84852813742384803</v>
      </c>
      <c r="I28">
        <v>2</v>
      </c>
      <c r="J28">
        <v>2007</v>
      </c>
      <c r="K28" s="1">
        <v>39118</v>
      </c>
      <c r="L28">
        <v>198.35</v>
      </c>
      <c r="M28">
        <v>199.45</v>
      </c>
      <c r="N28">
        <v>197.8</v>
      </c>
      <c r="O28">
        <v>198.9</v>
      </c>
      <c r="P28">
        <f t="shared" si="2"/>
        <v>-0.85001220703125502</v>
      </c>
      <c r="Q28">
        <f t="shared" si="3"/>
        <v>0.81738688801820425</v>
      </c>
      <c r="X28">
        <v>-0.85001220703125502</v>
      </c>
      <c r="Y28">
        <v>-0.85001220703125502</v>
      </c>
      <c r="Z28">
        <v>-0.85001220703125502</v>
      </c>
      <c r="AA28">
        <v>0.85001220700000002</v>
      </c>
      <c r="AB28">
        <f t="shared" si="1"/>
        <v>-0.42500610352344131</v>
      </c>
      <c r="AG28">
        <v>-0.85001220700000002</v>
      </c>
      <c r="AH28">
        <v>-0.85001220700000002</v>
      </c>
      <c r="AI28">
        <v>0.85001220703125502</v>
      </c>
      <c r="AK28">
        <v>-0.85001220703125502</v>
      </c>
      <c r="AL28">
        <v>-0.85001220700000002</v>
      </c>
    </row>
    <row r="29" spans="1:38" x14ac:dyDescent="0.3">
      <c r="A29">
        <f t="shared" si="0"/>
        <v>1</v>
      </c>
      <c r="B29" s="1">
        <v>39119</v>
      </c>
      <c r="C29" s="1">
        <v>39120</v>
      </c>
      <c r="D29">
        <v>200.4</v>
      </c>
      <c r="E29">
        <v>200.39998779296801</v>
      </c>
      <c r="F29">
        <v>199.85136651098699</v>
      </c>
      <c r="G29" s="2">
        <v>1.2207031261368601E-5</v>
      </c>
      <c r="H29">
        <v>0.212132034355972</v>
      </c>
      <c r="I29">
        <v>2</v>
      </c>
      <c r="J29">
        <v>2007</v>
      </c>
      <c r="K29" s="1">
        <v>39119</v>
      </c>
      <c r="L29">
        <v>199.25</v>
      </c>
      <c r="M29">
        <v>200.45</v>
      </c>
      <c r="N29">
        <v>198.45</v>
      </c>
      <c r="O29">
        <v>200.1</v>
      </c>
      <c r="P29">
        <f t="shared" si="2"/>
        <v>1.2207031261368601E-5</v>
      </c>
      <c r="Q29">
        <f t="shared" si="3"/>
        <v>0.81738726144138141</v>
      </c>
      <c r="X29">
        <v>1.2207031261368601E-5</v>
      </c>
      <c r="Y29">
        <v>-1.2207031261368601E-5</v>
      </c>
      <c r="Z29">
        <v>1.2207031261368601E-5</v>
      </c>
      <c r="AA29">
        <v>-1.22E-5</v>
      </c>
      <c r="AB29">
        <f t="shared" si="1"/>
        <v>1.7578153421501699E-9</v>
      </c>
      <c r="AG29">
        <v>-1.22E-5</v>
      </c>
      <c r="AH29">
        <v>-1.22E-5</v>
      </c>
      <c r="AI29">
        <v>1.2207031261368601E-5</v>
      </c>
      <c r="AK29">
        <v>1.2207031261368601E-5</v>
      </c>
      <c r="AL29">
        <v>1.22E-5</v>
      </c>
    </row>
    <row r="30" spans="1:38" x14ac:dyDescent="0.3">
      <c r="A30">
        <f t="shared" si="0"/>
        <v>2</v>
      </c>
      <c r="B30" s="1">
        <v>39120</v>
      </c>
      <c r="C30" s="1">
        <v>39121</v>
      </c>
      <c r="D30">
        <v>200.3</v>
      </c>
      <c r="E30">
        <v>199.20000305175699</v>
      </c>
      <c r="F30">
        <v>200.87379755973799</v>
      </c>
      <c r="G30">
        <v>-1.0999969482421901</v>
      </c>
      <c r="H30">
        <v>0.84852813742386901</v>
      </c>
      <c r="I30">
        <v>2</v>
      </c>
      <c r="J30">
        <v>2007</v>
      </c>
      <c r="K30" s="1">
        <v>39120</v>
      </c>
      <c r="L30">
        <v>200.4</v>
      </c>
      <c r="M30">
        <v>200.65</v>
      </c>
      <c r="N30">
        <v>198.95</v>
      </c>
      <c r="O30">
        <v>200.4</v>
      </c>
      <c r="P30">
        <f t="shared" si="2"/>
        <v>-1.0999969482421901</v>
      </c>
      <c r="Q30">
        <f t="shared" si="3"/>
        <v>0.7837206303960409</v>
      </c>
      <c r="X30">
        <v>1.0999969482421901</v>
      </c>
      <c r="Y30">
        <v>-1.0999969482421901</v>
      </c>
      <c r="Z30">
        <v>-1.0999969482421901</v>
      </c>
      <c r="AA30">
        <v>-1.099996948</v>
      </c>
      <c r="AB30">
        <f t="shared" si="1"/>
        <v>-0.54999847406054747</v>
      </c>
      <c r="AG30">
        <v>1.099996948</v>
      </c>
      <c r="AH30">
        <v>1.099996948</v>
      </c>
      <c r="AI30">
        <v>-1.0999969482421901</v>
      </c>
      <c r="AK30">
        <v>-1.0999969482421901</v>
      </c>
      <c r="AL30">
        <v>-1.099996948</v>
      </c>
    </row>
    <row r="31" spans="1:38" x14ac:dyDescent="0.3">
      <c r="A31">
        <f t="shared" si="0"/>
        <v>0</v>
      </c>
      <c r="B31" s="1">
        <v>39121</v>
      </c>
      <c r="C31" s="1">
        <v>39122</v>
      </c>
      <c r="D31">
        <v>199.6</v>
      </c>
      <c r="E31">
        <v>199.7</v>
      </c>
      <c r="F31">
        <v>200.81977958679099</v>
      </c>
      <c r="G31">
        <v>9.9999999999994302E-2</v>
      </c>
      <c r="H31">
        <v>0.35355339059327301</v>
      </c>
      <c r="I31">
        <v>2</v>
      </c>
      <c r="J31">
        <v>2007</v>
      </c>
      <c r="K31" s="1">
        <v>39121</v>
      </c>
      <c r="L31">
        <v>200.3</v>
      </c>
      <c r="M31">
        <v>200.75</v>
      </c>
      <c r="N31">
        <v>198.45</v>
      </c>
      <c r="O31">
        <v>199.2</v>
      </c>
      <c r="P31">
        <f t="shared" si="2"/>
        <v>9.9999999999994302E-2</v>
      </c>
      <c r="Q31">
        <f t="shared" si="3"/>
        <v>0.7866654724441221</v>
      </c>
      <c r="X31">
        <v>-9.9999999999994302E-2</v>
      </c>
      <c r="Y31">
        <v>9.9999999999994302E-2</v>
      </c>
      <c r="Z31">
        <v>9.9999999999994302E-2</v>
      </c>
      <c r="AA31">
        <v>0.1</v>
      </c>
      <c r="AB31">
        <f t="shared" si="1"/>
        <v>4.9999999999998573E-2</v>
      </c>
      <c r="AG31">
        <v>0.1</v>
      </c>
      <c r="AH31">
        <v>0.1</v>
      </c>
      <c r="AI31">
        <v>-9.9999999999994302E-2</v>
      </c>
      <c r="AK31">
        <v>9.9999999999994302E-2</v>
      </c>
      <c r="AL31">
        <v>0.1</v>
      </c>
    </row>
    <row r="32" spans="1:38" x14ac:dyDescent="0.3">
      <c r="A32">
        <f t="shared" si="0"/>
        <v>2</v>
      </c>
      <c r="B32" s="1">
        <v>39122</v>
      </c>
      <c r="C32" s="1">
        <v>39125</v>
      </c>
      <c r="D32">
        <v>198.05</v>
      </c>
      <c r="E32">
        <v>197.75000305175701</v>
      </c>
      <c r="F32">
        <v>198.85988075733101</v>
      </c>
      <c r="G32">
        <v>-0.29999694824221002</v>
      </c>
      <c r="H32">
        <v>1.3788582233137501</v>
      </c>
      <c r="I32">
        <v>2</v>
      </c>
      <c r="J32">
        <v>2007</v>
      </c>
      <c r="K32" s="1">
        <v>39122</v>
      </c>
      <c r="L32">
        <v>199.6</v>
      </c>
      <c r="M32">
        <v>200.85</v>
      </c>
      <c r="N32">
        <v>199.3</v>
      </c>
      <c r="O32">
        <v>199.7</v>
      </c>
      <c r="P32">
        <f t="shared" si="2"/>
        <v>-0.29999694824221002</v>
      </c>
      <c r="Q32">
        <f t="shared" si="3"/>
        <v>0.77772843983793361</v>
      </c>
      <c r="X32">
        <v>-0.29999694824221002</v>
      </c>
      <c r="Y32">
        <v>-0.29999694824221002</v>
      </c>
      <c r="Z32">
        <v>-0.29999694824221002</v>
      </c>
      <c r="AA32">
        <v>-0.29999694799999999</v>
      </c>
      <c r="AB32">
        <f t="shared" si="1"/>
        <v>-0.29999694818165751</v>
      </c>
      <c r="AG32">
        <v>-0.29999694799999999</v>
      </c>
      <c r="AH32">
        <v>-0.29999694799999999</v>
      </c>
      <c r="AI32">
        <v>-0.29999694824221002</v>
      </c>
      <c r="AK32">
        <v>-0.29999694824221002</v>
      </c>
      <c r="AL32">
        <v>-0.29999694799999999</v>
      </c>
    </row>
    <row r="33" spans="1:38" x14ac:dyDescent="0.3">
      <c r="A33">
        <f t="shared" si="0"/>
        <v>0</v>
      </c>
      <c r="B33" s="1">
        <v>39125</v>
      </c>
      <c r="C33" s="1">
        <v>39126</v>
      </c>
      <c r="D33">
        <v>197.5</v>
      </c>
      <c r="E33">
        <v>198.89999389648401</v>
      </c>
      <c r="F33">
        <v>197.82327372580701</v>
      </c>
      <c r="G33">
        <v>1.3999938964843699</v>
      </c>
      <c r="H33">
        <v>0.81317279836453304</v>
      </c>
      <c r="I33">
        <v>2</v>
      </c>
      <c r="J33">
        <v>2007</v>
      </c>
      <c r="K33" s="1">
        <v>39125</v>
      </c>
      <c r="L33">
        <v>198.05</v>
      </c>
      <c r="M33">
        <v>198.2</v>
      </c>
      <c r="N33">
        <v>196.45</v>
      </c>
      <c r="O33">
        <v>197.75</v>
      </c>
      <c r="P33">
        <f t="shared" si="2"/>
        <v>1.3999938964843699</v>
      </c>
      <c r="Q33">
        <f t="shared" si="3"/>
        <v>0.81907584751750651</v>
      </c>
      <c r="X33">
        <v>-1.3999938964843699</v>
      </c>
      <c r="Y33">
        <v>-1.3999938964843699</v>
      </c>
      <c r="Z33">
        <v>1.3999938964843699</v>
      </c>
      <c r="AA33">
        <v>1.399993896</v>
      </c>
      <c r="AB33">
        <f t="shared" si="1"/>
        <v>-1.2109246938507567E-10</v>
      </c>
      <c r="AG33">
        <v>1.399993896</v>
      </c>
      <c r="AH33">
        <v>1.399993896</v>
      </c>
      <c r="AI33">
        <v>1.3999938964843699</v>
      </c>
      <c r="AK33">
        <v>1.3999938964843699</v>
      </c>
      <c r="AL33">
        <v>1.399993896</v>
      </c>
    </row>
    <row r="34" spans="1:38" x14ac:dyDescent="0.3">
      <c r="A34">
        <f t="shared" si="0"/>
        <v>0</v>
      </c>
      <c r="B34" s="1">
        <v>39126</v>
      </c>
      <c r="C34" s="1">
        <v>39127</v>
      </c>
      <c r="D34">
        <v>200</v>
      </c>
      <c r="E34">
        <v>200.95000305175699</v>
      </c>
      <c r="F34">
        <v>198.37393834590901</v>
      </c>
      <c r="G34">
        <v>-0.95000305175781796</v>
      </c>
      <c r="H34">
        <v>1.44956890143241</v>
      </c>
      <c r="I34">
        <v>2</v>
      </c>
      <c r="J34">
        <v>2007</v>
      </c>
      <c r="K34" s="1">
        <v>39126</v>
      </c>
      <c r="L34">
        <v>197.5</v>
      </c>
      <c r="M34">
        <v>199.4</v>
      </c>
      <c r="N34">
        <v>197.15</v>
      </c>
      <c r="O34">
        <v>198.9</v>
      </c>
      <c r="P34">
        <f t="shared" si="2"/>
        <v>-0.95000305175781796</v>
      </c>
      <c r="Q34">
        <f t="shared" si="3"/>
        <v>0.78989617671390322</v>
      </c>
      <c r="X34">
        <v>-0.95000305175781796</v>
      </c>
      <c r="Y34">
        <v>-0.95000305175781796</v>
      </c>
      <c r="Z34">
        <v>-0.95000305175781796</v>
      </c>
      <c r="AA34">
        <v>0.95000305200000001</v>
      </c>
      <c r="AB34">
        <f t="shared" si="1"/>
        <v>-0.47500152581836341</v>
      </c>
      <c r="AG34">
        <v>-0.95000305200000001</v>
      </c>
      <c r="AH34">
        <v>-0.95000305200000001</v>
      </c>
      <c r="AI34">
        <v>-0.95000305175781796</v>
      </c>
      <c r="AK34">
        <v>-0.95000305175781796</v>
      </c>
      <c r="AL34">
        <v>-0.95000305200000001</v>
      </c>
    </row>
    <row r="35" spans="1:38" x14ac:dyDescent="0.3">
      <c r="A35">
        <f t="shared" si="0"/>
        <v>1</v>
      </c>
      <c r="B35" s="1">
        <v>39127</v>
      </c>
      <c r="C35" s="1">
        <v>39128</v>
      </c>
      <c r="D35">
        <v>202.3</v>
      </c>
      <c r="E35">
        <v>202.05000610351499</v>
      </c>
      <c r="F35">
        <v>200.61349959373399</v>
      </c>
      <c r="G35">
        <v>0.24999389648439699</v>
      </c>
      <c r="H35">
        <v>0.77781745930521795</v>
      </c>
      <c r="I35">
        <v>2</v>
      </c>
      <c r="J35">
        <v>2007</v>
      </c>
      <c r="K35" s="1">
        <v>39127</v>
      </c>
      <c r="L35">
        <v>200</v>
      </c>
      <c r="M35">
        <v>201.7</v>
      </c>
      <c r="N35">
        <v>199.9</v>
      </c>
      <c r="O35">
        <v>200.95</v>
      </c>
      <c r="P35">
        <f t="shared" si="2"/>
        <v>0.24999389648439699</v>
      </c>
      <c r="Q35">
        <f t="shared" si="3"/>
        <v>0.79721708216502163</v>
      </c>
      <c r="X35">
        <v>0.24999389648439699</v>
      </c>
      <c r="Y35">
        <v>0.24999389648439699</v>
      </c>
      <c r="Z35">
        <v>0.24999389648439699</v>
      </c>
      <c r="AA35">
        <v>0.24999389599999999</v>
      </c>
      <c r="AB35">
        <f t="shared" si="1"/>
        <v>0.24999389636329775</v>
      </c>
      <c r="AG35">
        <v>0.24999389599999999</v>
      </c>
      <c r="AH35">
        <v>0.24999389599999999</v>
      </c>
      <c r="AI35">
        <v>0.24999389648439699</v>
      </c>
      <c r="AK35">
        <v>0.24999389648439699</v>
      </c>
      <c r="AL35">
        <v>0.24999389599999999</v>
      </c>
    </row>
    <row r="36" spans="1:38" x14ac:dyDescent="0.3">
      <c r="A36">
        <f t="shared" si="0"/>
        <v>0</v>
      </c>
      <c r="B36" s="1">
        <v>39128</v>
      </c>
      <c r="C36" s="1">
        <v>39129</v>
      </c>
      <c r="D36">
        <v>202.15</v>
      </c>
      <c r="E36">
        <v>202.8</v>
      </c>
      <c r="F36">
        <v>201.26909469366001</v>
      </c>
      <c r="G36">
        <v>-0.65000000000000502</v>
      </c>
      <c r="H36">
        <v>0.53033008588991004</v>
      </c>
      <c r="I36">
        <v>2</v>
      </c>
      <c r="J36">
        <v>2007</v>
      </c>
      <c r="K36" s="1">
        <v>39128</v>
      </c>
      <c r="L36">
        <v>202.3</v>
      </c>
      <c r="M36">
        <v>202.75</v>
      </c>
      <c r="N36">
        <v>201.5</v>
      </c>
      <c r="O36">
        <v>202.05</v>
      </c>
      <c r="P36">
        <f t="shared" si="2"/>
        <v>-0.65000000000000502</v>
      </c>
      <c r="Q36">
        <f t="shared" si="3"/>
        <v>0.77799158982985217</v>
      </c>
      <c r="X36">
        <v>-0.65000000000000502</v>
      </c>
      <c r="Y36">
        <v>0.65000000000000502</v>
      </c>
      <c r="Z36">
        <v>-0.65000000000000502</v>
      </c>
      <c r="AA36">
        <v>0.65</v>
      </c>
      <c r="AB36">
        <f t="shared" si="1"/>
        <v>-1.2490009027033011E-15</v>
      </c>
      <c r="AG36">
        <v>0.65</v>
      </c>
      <c r="AH36">
        <v>0.65</v>
      </c>
      <c r="AI36">
        <v>-0.65000000000000502</v>
      </c>
      <c r="AK36">
        <v>0.65000000000000502</v>
      </c>
      <c r="AL36">
        <v>-0.65</v>
      </c>
    </row>
    <row r="37" spans="1:38" x14ac:dyDescent="0.3">
      <c r="A37">
        <f t="shared" si="0"/>
        <v>0</v>
      </c>
      <c r="B37" s="1">
        <v>39129</v>
      </c>
      <c r="C37" s="1">
        <v>39132</v>
      </c>
      <c r="D37">
        <v>202.15</v>
      </c>
      <c r="E37">
        <v>202.8</v>
      </c>
      <c r="F37">
        <v>204.38743286132799</v>
      </c>
      <c r="G37">
        <v>0.65000000000000502</v>
      </c>
      <c r="H37">
        <v>0</v>
      </c>
      <c r="I37">
        <v>2</v>
      </c>
      <c r="J37">
        <v>2007</v>
      </c>
      <c r="K37" s="1">
        <v>39129</v>
      </c>
      <c r="L37">
        <v>202.15</v>
      </c>
      <c r="M37">
        <v>202.8</v>
      </c>
      <c r="N37">
        <v>201.4</v>
      </c>
      <c r="O37">
        <v>202.8</v>
      </c>
      <c r="P37">
        <f t="shared" si="2"/>
        <v>0.65000000000000502</v>
      </c>
      <c r="Q37">
        <f t="shared" si="3"/>
        <v>0.79675344489005773</v>
      </c>
      <c r="X37">
        <v>0.65000000000000502</v>
      </c>
      <c r="Y37">
        <v>0.65000000000000502</v>
      </c>
      <c r="Z37">
        <v>0.65000000000000502</v>
      </c>
      <c r="AA37">
        <v>0.65</v>
      </c>
      <c r="AB37">
        <f t="shared" si="1"/>
        <v>0.6500000000000038</v>
      </c>
      <c r="AG37">
        <v>-0.65</v>
      </c>
      <c r="AH37">
        <v>-0.65</v>
      </c>
      <c r="AI37">
        <v>0.65000000000000502</v>
      </c>
      <c r="AK37">
        <v>0.65000000000000502</v>
      </c>
      <c r="AL37">
        <v>0.65</v>
      </c>
    </row>
    <row r="38" spans="1:38" x14ac:dyDescent="0.3">
      <c r="A38">
        <f t="shared" si="0"/>
        <v>0</v>
      </c>
      <c r="B38" s="1">
        <v>39132</v>
      </c>
      <c r="C38" s="1">
        <v>39133</v>
      </c>
      <c r="D38">
        <v>202.8</v>
      </c>
      <c r="E38">
        <v>202.999996948242</v>
      </c>
      <c r="F38">
        <v>201.97356538772499</v>
      </c>
      <c r="G38">
        <v>-0.199996948242187</v>
      </c>
      <c r="H38">
        <v>0.14142135623730101</v>
      </c>
      <c r="I38">
        <v>2</v>
      </c>
      <c r="J38">
        <v>2007</v>
      </c>
      <c r="K38" s="1">
        <v>39132</v>
      </c>
      <c r="L38">
        <v>202.15</v>
      </c>
      <c r="M38">
        <v>202.8</v>
      </c>
      <c r="N38">
        <v>201.4</v>
      </c>
      <c r="O38">
        <v>202.8</v>
      </c>
      <c r="P38">
        <f t="shared" si="2"/>
        <v>-0.199996948242187</v>
      </c>
      <c r="Q38">
        <f t="shared" si="3"/>
        <v>0.79086038803061021</v>
      </c>
      <c r="X38">
        <v>-0.199996948242187</v>
      </c>
      <c r="Y38">
        <v>0.199996948242187</v>
      </c>
      <c r="Z38">
        <v>-0.199996948242187</v>
      </c>
      <c r="AA38">
        <v>0.19999694800000001</v>
      </c>
      <c r="AB38">
        <f t="shared" si="1"/>
        <v>-6.0546748170686726E-11</v>
      </c>
      <c r="AG38">
        <v>0.19999694800000001</v>
      </c>
      <c r="AH38">
        <v>0.19999694800000001</v>
      </c>
      <c r="AI38">
        <v>0.199996948242187</v>
      </c>
      <c r="AK38">
        <v>0.199996948242187</v>
      </c>
      <c r="AL38">
        <v>-0.19999694800000001</v>
      </c>
    </row>
    <row r="39" spans="1:38" x14ac:dyDescent="0.3">
      <c r="A39">
        <f t="shared" si="0"/>
        <v>0</v>
      </c>
      <c r="B39" s="1">
        <v>39133</v>
      </c>
      <c r="C39" s="1">
        <v>39134</v>
      </c>
      <c r="D39">
        <v>203.3</v>
      </c>
      <c r="E39">
        <v>203.350006103515</v>
      </c>
      <c r="F39">
        <v>202.92960269749099</v>
      </c>
      <c r="G39">
        <v>-5.0006103515613597E-2</v>
      </c>
      <c r="H39">
        <v>0.24748737341528701</v>
      </c>
      <c r="I39">
        <v>2</v>
      </c>
      <c r="J39">
        <v>2007</v>
      </c>
      <c r="K39" s="1">
        <v>39133</v>
      </c>
      <c r="L39">
        <v>202.8</v>
      </c>
      <c r="M39">
        <v>203.25</v>
      </c>
      <c r="N39">
        <v>201.85</v>
      </c>
      <c r="O39">
        <v>203</v>
      </c>
      <c r="P39">
        <f t="shared" si="2"/>
        <v>-5.0006103515613597E-2</v>
      </c>
      <c r="Q39">
        <f t="shared" si="3"/>
        <v>0.78940141681454068</v>
      </c>
      <c r="X39">
        <v>-5.0006103515613597E-2</v>
      </c>
      <c r="Y39">
        <v>5.0006103515613597E-2</v>
      </c>
      <c r="Z39">
        <v>-5.0006103515613597E-2</v>
      </c>
      <c r="AA39">
        <v>5.0006104000000003E-2</v>
      </c>
      <c r="AB39">
        <f t="shared" si="1"/>
        <v>1.2109660149639545E-10</v>
      </c>
      <c r="AG39">
        <v>-5.0006104000000003E-2</v>
      </c>
      <c r="AH39">
        <v>-5.0006104000000003E-2</v>
      </c>
      <c r="AI39">
        <v>-5.0006103515613597E-2</v>
      </c>
      <c r="AK39">
        <v>5.0006103515613597E-2</v>
      </c>
      <c r="AL39">
        <v>-5.0006104000000003E-2</v>
      </c>
    </row>
    <row r="40" spans="1:38" x14ac:dyDescent="0.3">
      <c r="A40">
        <f t="shared" si="0"/>
        <v>0</v>
      </c>
      <c r="B40" s="1">
        <v>39134</v>
      </c>
      <c r="C40" s="1">
        <v>39135</v>
      </c>
      <c r="D40">
        <v>203.4</v>
      </c>
      <c r="E40">
        <v>204.94999084472599</v>
      </c>
      <c r="F40">
        <v>202.68517521619799</v>
      </c>
      <c r="G40">
        <v>-1.54999084472655</v>
      </c>
      <c r="H40">
        <v>1.13137084989847</v>
      </c>
      <c r="I40">
        <v>2</v>
      </c>
      <c r="J40">
        <v>2007</v>
      </c>
      <c r="K40" s="1">
        <v>39134</v>
      </c>
      <c r="L40">
        <v>203.3</v>
      </c>
      <c r="M40">
        <v>203.6</v>
      </c>
      <c r="N40">
        <v>202.1</v>
      </c>
      <c r="O40">
        <v>203.35</v>
      </c>
      <c r="P40">
        <f t="shared" si="2"/>
        <v>-1.54999084472655</v>
      </c>
      <c r="Q40">
        <f t="shared" si="3"/>
        <v>0.74428471442233179</v>
      </c>
      <c r="X40">
        <v>-1.54999084472655</v>
      </c>
      <c r="Y40">
        <v>1.54999084472655</v>
      </c>
      <c r="Z40">
        <v>-1.54999084472655</v>
      </c>
      <c r="AA40">
        <v>1.549990845</v>
      </c>
      <c r="AB40">
        <f t="shared" si="1"/>
        <v>6.8362482341655095E-11</v>
      </c>
      <c r="AG40">
        <v>1.549990845</v>
      </c>
      <c r="AH40">
        <v>1.549990845</v>
      </c>
      <c r="AI40">
        <v>-1.54999084472655</v>
      </c>
      <c r="AK40">
        <v>-1.54999084472655</v>
      </c>
      <c r="AL40">
        <v>-1.549990845</v>
      </c>
    </row>
    <row r="41" spans="1:38" x14ac:dyDescent="0.3">
      <c r="A41">
        <f t="shared" si="0"/>
        <v>1</v>
      </c>
      <c r="B41" s="1">
        <v>39135</v>
      </c>
      <c r="C41" s="1">
        <v>39136</v>
      </c>
      <c r="D41">
        <v>205.05</v>
      </c>
      <c r="E41">
        <v>204.80000610351499</v>
      </c>
      <c r="F41">
        <v>204.69712601303999</v>
      </c>
      <c r="G41">
        <v>0.24999389648439699</v>
      </c>
      <c r="H41">
        <v>0.106066017177966</v>
      </c>
      <c r="I41">
        <v>2</v>
      </c>
      <c r="J41">
        <v>2007</v>
      </c>
      <c r="K41" s="1">
        <v>39135</v>
      </c>
      <c r="L41">
        <v>203.4</v>
      </c>
      <c r="M41">
        <v>205.7</v>
      </c>
      <c r="N41">
        <v>203.15</v>
      </c>
      <c r="O41">
        <v>204.95</v>
      </c>
      <c r="P41">
        <f t="shared" si="2"/>
        <v>0.24999389648439699</v>
      </c>
      <c r="Q41">
        <f t="shared" si="3"/>
        <v>0.75109037045203975</v>
      </c>
      <c r="X41">
        <v>-0.24999389648439699</v>
      </c>
      <c r="Y41">
        <v>0.24999389648439699</v>
      </c>
      <c r="Z41">
        <v>0.24999389648439699</v>
      </c>
      <c r="AA41">
        <v>0.24999389599999999</v>
      </c>
      <c r="AB41">
        <f t="shared" si="1"/>
        <v>0.12499694812109924</v>
      </c>
      <c r="AG41">
        <v>0.24999389599999999</v>
      </c>
      <c r="AH41">
        <v>0.24999389599999999</v>
      </c>
      <c r="AI41">
        <v>-0.24999389648439699</v>
      </c>
      <c r="AK41">
        <v>-0.24999389648439699</v>
      </c>
      <c r="AL41">
        <v>0.24999389599999999</v>
      </c>
    </row>
    <row r="42" spans="1:38" x14ac:dyDescent="0.3">
      <c r="A42">
        <f t="shared" si="0"/>
        <v>0</v>
      </c>
      <c r="B42" s="1">
        <v>39136</v>
      </c>
      <c r="C42" s="1">
        <v>39139</v>
      </c>
      <c r="D42">
        <v>204.8</v>
      </c>
      <c r="E42">
        <v>204.850003051757</v>
      </c>
      <c r="F42">
        <v>203.95674197673799</v>
      </c>
      <c r="G42">
        <v>-5.00030517578125E-2</v>
      </c>
      <c r="H42">
        <v>3.5355339059315302E-2</v>
      </c>
      <c r="I42">
        <v>2</v>
      </c>
      <c r="J42">
        <v>2007</v>
      </c>
      <c r="K42" s="1">
        <v>39136</v>
      </c>
      <c r="L42">
        <v>205.05</v>
      </c>
      <c r="M42">
        <v>205.55</v>
      </c>
      <c r="N42">
        <v>204.25</v>
      </c>
      <c r="O42">
        <v>204.8</v>
      </c>
      <c r="P42">
        <f t="shared" si="2"/>
        <v>-5.00030517578125E-2</v>
      </c>
      <c r="Q42">
        <f t="shared" si="3"/>
        <v>0.7497149989675973</v>
      </c>
      <c r="X42">
        <v>5.00030517578125E-2</v>
      </c>
      <c r="Y42">
        <v>-5.00030517578125E-2</v>
      </c>
      <c r="Z42">
        <v>-5.00030517578125E-2</v>
      </c>
      <c r="AA42">
        <v>5.0003051999999999E-2</v>
      </c>
      <c r="AB42">
        <f t="shared" si="1"/>
        <v>6.0546874805500472E-11</v>
      </c>
      <c r="AG42">
        <v>5.0003051999999999E-2</v>
      </c>
      <c r="AH42">
        <v>5.0003051999999999E-2</v>
      </c>
      <c r="AI42">
        <v>5.00030517578125E-2</v>
      </c>
      <c r="AK42">
        <v>5.00030517578125E-2</v>
      </c>
      <c r="AL42">
        <v>-5.0003051999999999E-2</v>
      </c>
    </row>
    <row r="43" spans="1:38" x14ac:dyDescent="0.3">
      <c r="A43">
        <f t="shared" si="0"/>
        <v>2</v>
      </c>
      <c r="B43" s="1">
        <v>39139</v>
      </c>
      <c r="C43" s="1">
        <v>39140</v>
      </c>
      <c r="D43">
        <v>204.8</v>
      </c>
      <c r="E43">
        <v>202.85</v>
      </c>
      <c r="F43">
        <v>205.08720969259701</v>
      </c>
      <c r="G43">
        <v>-1.9500000000000099</v>
      </c>
      <c r="H43">
        <v>1.41421356237309</v>
      </c>
      <c r="I43">
        <v>2</v>
      </c>
      <c r="J43">
        <v>2007</v>
      </c>
      <c r="K43" s="1">
        <v>39139</v>
      </c>
      <c r="L43">
        <v>204.8</v>
      </c>
      <c r="M43">
        <v>205.6</v>
      </c>
      <c r="N43">
        <v>204.4</v>
      </c>
      <c r="O43">
        <v>204.85</v>
      </c>
      <c r="P43">
        <f t="shared" si="2"/>
        <v>-1.9500000000000099</v>
      </c>
      <c r="Q43">
        <f t="shared" si="3"/>
        <v>0.69617700160479867</v>
      </c>
      <c r="X43">
        <v>1.9500000000000099</v>
      </c>
      <c r="Y43">
        <v>-1.9500000000000099</v>
      </c>
      <c r="Z43">
        <v>-1.9500000000000099</v>
      </c>
      <c r="AA43">
        <v>-1.95</v>
      </c>
      <c r="AB43">
        <f t="shared" si="1"/>
        <v>-0.97500000000000253</v>
      </c>
      <c r="AG43">
        <v>-1.95</v>
      </c>
      <c r="AH43">
        <v>-1.95</v>
      </c>
      <c r="AI43">
        <v>1.9500000000000099</v>
      </c>
      <c r="AK43">
        <v>1.9500000000000099</v>
      </c>
      <c r="AL43">
        <v>-1.95</v>
      </c>
    </row>
    <row r="44" spans="1:38" x14ac:dyDescent="0.3">
      <c r="A44">
        <f t="shared" si="0"/>
        <v>0</v>
      </c>
      <c r="B44" s="1">
        <v>39140</v>
      </c>
      <c r="C44" s="1">
        <v>39141</v>
      </c>
      <c r="D44">
        <v>195.5</v>
      </c>
      <c r="E44">
        <v>197.69999084472599</v>
      </c>
      <c r="F44">
        <v>202.15427998304301</v>
      </c>
      <c r="G44">
        <v>2.1999908447265502</v>
      </c>
      <c r="H44">
        <v>3.6415999231107201</v>
      </c>
      <c r="I44">
        <v>2</v>
      </c>
      <c r="J44">
        <v>2007</v>
      </c>
      <c r="K44" s="1">
        <v>39140</v>
      </c>
      <c r="L44">
        <v>204.8</v>
      </c>
      <c r="M44">
        <v>204.95</v>
      </c>
      <c r="N44">
        <v>202.8</v>
      </c>
      <c r="O44">
        <v>202.85</v>
      </c>
      <c r="P44">
        <f t="shared" si="2"/>
        <v>2.1999908447265502</v>
      </c>
      <c r="Q44">
        <f t="shared" si="3"/>
        <v>0.75493338382371444</v>
      </c>
      <c r="X44">
        <v>2.1999908447265502</v>
      </c>
      <c r="Y44">
        <v>2.1999908447265502</v>
      </c>
      <c r="Z44">
        <v>2.1999908447265502</v>
      </c>
      <c r="AA44">
        <v>2.1999908449999999</v>
      </c>
      <c r="AB44">
        <f t="shared" si="1"/>
        <v>2.1999908447949128</v>
      </c>
      <c r="AG44">
        <v>2.1999908449999999</v>
      </c>
      <c r="AH44">
        <v>2.1999908449999999</v>
      </c>
      <c r="AI44">
        <v>2.1999908447265502</v>
      </c>
      <c r="AK44">
        <v>2.1999908447265502</v>
      </c>
      <c r="AL44">
        <v>2.1999908449999999</v>
      </c>
    </row>
    <row r="45" spans="1:38" x14ac:dyDescent="0.3">
      <c r="A45">
        <f t="shared" si="0"/>
        <v>0</v>
      </c>
      <c r="B45" s="1">
        <v>39141</v>
      </c>
      <c r="C45" s="1">
        <v>39142</v>
      </c>
      <c r="D45">
        <v>195.5</v>
      </c>
      <c r="E45">
        <v>197.7</v>
      </c>
      <c r="F45">
        <v>197.433055859804</v>
      </c>
      <c r="G45">
        <v>2.1999999999999802</v>
      </c>
      <c r="H45">
        <v>0</v>
      </c>
      <c r="I45">
        <v>3</v>
      </c>
      <c r="J45">
        <v>2007</v>
      </c>
      <c r="K45" s="1">
        <v>39141</v>
      </c>
      <c r="L45">
        <v>195.5</v>
      </c>
      <c r="M45">
        <v>197.7</v>
      </c>
      <c r="N45">
        <v>194.55</v>
      </c>
      <c r="O45">
        <v>197.7</v>
      </c>
      <c r="P45">
        <f t="shared" si="2"/>
        <v>2.1999999999999802</v>
      </c>
      <c r="Q45">
        <f t="shared" si="3"/>
        <v>0.81864898910806816</v>
      </c>
      <c r="X45">
        <v>2.1999999999999802</v>
      </c>
      <c r="Y45">
        <v>2.1999999999999802</v>
      </c>
      <c r="Z45">
        <v>2.1999999999999802</v>
      </c>
      <c r="AA45">
        <v>2.2000000000000002</v>
      </c>
      <c r="AB45">
        <f t="shared" si="1"/>
        <v>2.1999999999999851</v>
      </c>
      <c r="AG45">
        <v>2.2000000000000002</v>
      </c>
      <c r="AH45">
        <v>2.2000000000000002</v>
      </c>
      <c r="AI45">
        <v>2.1999999999999802</v>
      </c>
      <c r="AK45">
        <v>2.1999999999999802</v>
      </c>
      <c r="AL45">
        <v>2.2000000000000002</v>
      </c>
    </row>
    <row r="46" spans="1:38" x14ac:dyDescent="0.3">
      <c r="A46">
        <f t="shared" si="0"/>
        <v>0</v>
      </c>
      <c r="B46" s="1">
        <v>39142</v>
      </c>
      <c r="C46" s="1">
        <v>39143</v>
      </c>
      <c r="D46">
        <v>196.45</v>
      </c>
      <c r="E46">
        <v>197.2</v>
      </c>
      <c r="F46">
        <v>197.20261974334699</v>
      </c>
      <c r="G46">
        <v>0.75</v>
      </c>
      <c r="H46">
        <v>0.35355339059327301</v>
      </c>
      <c r="I46">
        <v>3</v>
      </c>
      <c r="J46">
        <v>2007</v>
      </c>
      <c r="K46" s="1">
        <v>39142</v>
      </c>
      <c r="L46">
        <v>195.5</v>
      </c>
      <c r="M46">
        <v>197.7</v>
      </c>
      <c r="N46">
        <v>194.55</v>
      </c>
      <c r="O46">
        <v>197.7</v>
      </c>
      <c r="P46">
        <f t="shared" si="2"/>
        <v>0.75</v>
      </c>
      <c r="Q46">
        <f t="shared" si="3"/>
        <v>0.84208956209729136</v>
      </c>
      <c r="X46">
        <v>0.75</v>
      </c>
      <c r="Y46">
        <v>0.75</v>
      </c>
      <c r="Z46">
        <v>0.75</v>
      </c>
      <c r="AA46">
        <v>0.75</v>
      </c>
      <c r="AB46">
        <f t="shared" si="1"/>
        <v>0.75</v>
      </c>
      <c r="AG46">
        <v>0.75</v>
      </c>
      <c r="AH46">
        <v>0.75</v>
      </c>
      <c r="AI46">
        <v>-0.75</v>
      </c>
      <c r="AK46">
        <v>0.75</v>
      </c>
      <c r="AL46">
        <v>0.75</v>
      </c>
    </row>
    <row r="47" spans="1:38" x14ac:dyDescent="0.3">
      <c r="A47">
        <f t="shared" si="0"/>
        <v>2</v>
      </c>
      <c r="B47" s="1">
        <v>39143</v>
      </c>
      <c r="C47" s="1">
        <v>39146</v>
      </c>
      <c r="D47">
        <v>196</v>
      </c>
      <c r="E47">
        <v>192.30000610351499</v>
      </c>
      <c r="F47">
        <v>196.47535301446899</v>
      </c>
      <c r="G47">
        <v>-3.6999938964843802</v>
      </c>
      <c r="H47">
        <v>3.46482322781406</v>
      </c>
      <c r="I47">
        <v>3</v>
      </c>
      <c r="J47">
        <v>2007</v>
      </c>
      <c r="K47" s="1">
        <v>39143</v>
      </c>
      <c r="L47">
        <v>196.45</v>
      </c>
      <c r="M47">
        <v>198.5</v>
      </c>
      <c r="N47">
        <v>196.15</v>
      </c>
      <c r="O47">
        <v>197.2</v>
      </c>
      <c r="P47">
        <f t="shared" si="2"/>
        <v>-3</v>
      </c>
      <c r="Q47">
        <f t="shared" si="3"/>
        <v>0.74542111746877582</v>
      </c>
      <c r="X47">
        <v>-3</v>
      </c>
      <c r="Y47">
        <v>-3</v>
      </c>
      <c r="Z47">
        <v>-3</v>
      </c>
      <c r="AA47">
        <v>-3</v>
      </c>
      <c r="AB47">
        <f t="shared" si="1"/>
        <v>-3</v>
      </c>
      <c r="AG47">
        <v>-3</v>
      </c>
      <c r="AH47">
        <v>-3</v>
      </c>
      <c r="AI47">
        <v>-3</v>
      </c>
      <c r="AK47">
        <v>-3</v>
      </c>
      <c r="AL47">
        <v>-3</v>
      </c>
    </row>
    <row r="48" spans="1:38" x14ac:dyDescent="0.3">
      <c r="A48">
        <f t="shared" si="0"/>
        <v>0</v>
      </c>
      <c r="B48" s="1">
        <v>39146</v>
      </c>
      <c r="C48" s="1">
        <v>39147</v>
      </c>
      <c r="D48">
        <v>193.35</v>
      </c>
      <c r="E48">
        <v>195.600003051757</v>
      </c>
      <c r="F48">
        <v>191.73493080139099</v>
      </c>
      <c r="G48">
        <v>-2.2500030517578198</v>
      </c>
      <c r="H48">
        <v>2.3334523779155898</v>
      </c>
      <c r="I48">
        <v>3</v>
      </c>
      <c r="J48">
        <v>2007</v>
      </c>
      <c r="K48" s="1">
        <v>39146</v>
      </c>
      <c r="L48">
        <v>196</v>
      </c>
      <c r="M48">
        <v>196.1</v>
      </c>
      <c r="N48">
        <v>191.85</v>
      </c>
      <c r="O48">
        <v>192.3</v>
      </c>
      <c r="P48">
        <f t="shared" si="2"/>
        <v>-2.2500030517578198</v>
      </c>
      <c r="Q48">
        <f t="shared" si="3"/>
        <v>0.68036294100836192</v>
      </c>
      <c r="X48">
        <v>-2.2500030517578198</v>
      </c>
      <c r="Y48">
        <v>-2.2500030517578198</v>
      </c>
      <c r="Z48">
        <v>-2.2500030517578198</v>
      </c>
      <c r="AA48">
        <v>-2.2500030519999998</v>
      </c>
      <c r="AB48">
        <f t="shared" si="1"/>
        <v>-2.2500030518183647</v>
      </c>
      <c r="AG48">
        <v>-2.2500030519999998</v>
      </c>
      <c r="AH48">
        <v>-2.2500030519999998</v>
      </c>
      <c r="AI48">
        <v>-2.2500030517578198</v>
      </c>
      <c r="AK48">
        <v>-2.2500030517578198</v>
      </c>
      <c r="AL48">
        <v>-2.2500030519999998</v>
      </c>
    </row>
    <row r="49" spans="1:38" x14ac:dyDescent="0.3">
      <c r="A49">
        <f t="shared" si="0"/>
        <v>1</v>
      </c>
      <c r="B49" s="1">
        <v>39147</v>
      </c>
      <c r="C49" s="1">
        <v>39148</v>
      </c>
      <c r="D49">
        <v>197.4</v>
      </c>
      <c r="E49">
        <v>197.249993896484</v>
      </c>
      <c r="F49">
        <v>194.19198021888701</v>
      </c>
      <c r="G49">
        <v>0.15000610351563601</v>
      </c>
      <c r="H49">
        <v>1.1667261889578</v>
      </c>
      <c r="I49">
        <v>3</v>
      </c>
      <c r="J49">
        <v>2007</v>
      </c>
      <c r="K49" s="1">
        <v>39147</v>
      </c>
      <c r="L49">
        <v>193.35</v>
      </c>
      <c r="M49">
        <v>195.8</v>
      </c>
      <c r="N49">
        <v>193.3</v>
      </c>
      <c r="O49">
        <v>195.6</v>
      </c>
      <c r="P49">
        <f t="shared" si="2"/>
        <v>0.15000610351563601</v>
      </c>
      <c r="Q49">
        <f t="shared" si="3"/>
        <v>0.6842405471541485</v>
      </c>
      <c r="X49">
        <v>0.15000610351563601</v>
      </c>
      <c r="Y49">
        <v>0.15000610351563601</v>
      </c>
      <c r="Z49">
        <v>0.15000610351563601</v>
      </c>
      <c r="AA49">
        <v>0.150006104</v>
      </c>
      <c r="AB49">
        <f t="shared" si="1"/>
        <v>0.15000610363672701</v>
      </c>
      <c r="AG49">
        <v>0.150006104</v>
      </c>
      <c r="AH49">
        <v>0.150006104</v>
      </c>
      <c r="AI49">
        <v>0.15000610351563601</v>
      </c>
      <c r="AK49">
        <v>0.15000610351563601</v>
      </c>
      <c r="AL49">
        <v>0.150006104</v>
      </c>
    </row>
    <row r="50" spans="1:38" x14ac:dyDescent="0.3">
      <c r="A50">
        <f t="shared" si="0"/>
        <v>0</v>
      </c>
      <c r="B50" s="1">
        <v>39148</v>
      </c>
      <c r="C50" s="1">
        <v>39149</v>
      </c>
      <c r="D50">
        <v>196.45</v>
      </c>
      <c r="E50">
        <v>197.75</v>
      </c>
      <c r="F50">
        <v>197.172394350171</v>
      </c>
      <c r="G50">
        <v>1.30000000000001</v>
      </c>
      <c r="H50">
        <v>0.35355339059327301</v>
      </c>
      <c r="I50">
        <v>3</v>
      </c>
      <c r="J50">
        <v>2007</v>
      </c>
      <c r="K50" s="1">
        <v>39148</v>
      </c>
      <c r="L50">
        <v>197.4</v>
      </c>
      <c r="M50">
        <v>197.6</v>
      </c>
      <c r="N50">
        <v>194.7</v>
      </c>
      <c r="O50">
        <v>197.25</v>
      </c>
      <c r="P50">
        <f t="shared" si="2"/>
        <v>1.30000000000001</v>
      </c>
      <c r="Q50">
        <f t="shared" si="3"/>
        <v>0.7182000550938431</v>
      </c>
      <c r="X50">
        <v>-3</v>
      </c>
      <c r="Y50">
        <v>1.30000000000001</v>
      </c>
      <c r="Z50">
        <v>1.30000000000001</v>
      </c>
      <c r="AA50">
        <v>1.3</v>
      </c>
      <c r="AB50">
        <f t="shared" si="1"/>
        <v>0.22500000000000503</v>
      </c>
      <c r="AG50">
        <v>1.3</v>
      </c>
      <c r="AH50">
        <v>1.3</v>
      </c>
      <c r="AI50">
        <v>1.30000000000001</v>
      </c>
      <c r="AK50">
        <v>1.30000000000001</v>
      </c>
      <c r="AL50">
        <v>1.3</v>
      </c>
    </row>
    <row r="51" spans="1:38" x14ac:dyDescent="0.3">
      <c r="A51">
        <f t="shared" si="0"/>
        <v>1</v>
      </c>
      <c r="B51" s="1">
        <v>39149</v>
      </c>
      <c r="C51" s="1">
        <v>39150</v>
      </c>
      <c r="D51">
        <v>198.2</v>
      </c>
      <c r="E51">
        <v>196.5</v>
      </c>
      <c r="F51">
        <v>197.45542371273001</v>
      </c>
      <c r="G51">
        <v>1.69999999999998</v>
      </c>
      <c r="H51">
        <v>0.88388347648318399</v>
      </c>
      <c r="I51">
        <v>3</v>
      </c>
      <c r="J51">
        <v>2007</v>
      </c>
      <c r="K51" s="1">
        <v>39149</v>
      </c>
      <c r="L51">
        <v>196.45</v>
      </c>
      <c r="M51">
        <v>199.95</v>
      </c>
      <c r="N51">
        <v>196.2</v>
      </c>
      <c r="O51">
        <v>197.75</v>
      </c>
      <c r="P51">
        <f t="shared" si="2"/>
        <v>1.69999999999998</v>
      </c>
      <c r="Q51">
        <f t="shared" si="3"/>
        <v>0.76440111817379464</v>
      </c>
      <c r="X51">
        <v>1.69999999999998</v>
      </c>
      <c r="Y51">
        <v>-1.69999999999998</v>
      </c>
      <c r="Z51">
        <v>1.69999999999998</v>
      </c>
      <c r="AA51">
        <v>1.7</v>
      </c>
      <c r="AB51">
        <f t="shared" si="1"/>
        <v>0.84999999999999498</v>
      </c>
      <c r="AG51">
        <v>1.7</v>
      </c>
      <c r="AH51">
        <v>1.7</v>
      </c>
      <c r="AI51">
        <v>1.69999999999998</v>
      </c>
      <c r="AK51">
        <v>1.69999999999998</v>
      </c>
      <c r="AL51">
        <v>1.7</v>
      </c>
    </row>
    <row r="52" spans="1:38" x14ac:dyDescent="0.3">
      <c r="A52">
        <f t="shared" si="0"/>
        <v>0</v>
      </c>
      <c r="B52" s="1">
        <v>39150</v>
      </c>
      <c r="C52" s="1">
        <v>39153</v>
      </c>
      <c r="D52">
        <v>198.2</v>
      </c>
      <c r="E52">
        <v>199.100006103515</v>
      </c>
      <c r="F52">
        <v>195.648060619831</v>
      </c>
      <c r="G52">
        <v>-0.90000610351563604</v>
      </c>
      <c r="H52">
        <v>1.8384776310850099</v>
      </c>
      <c r="I52">
        <v>3</v>
      </c>
      <c r="J52">
        <v>2007</v>
      </c>
      <c r="K52" s="1">
        <v>39150</v>
      </c>
      <c r="L52">
        <v>198.2</v>
      </c>
      <c r="M52">
        <v>198.7</v>
      </c>
      <c r="N52">
        <v>195.9</v>
      </c>
      <c r="O52">
        <v>196.5</v>
      </c>
      <c r="P52">
        <f t="shared" si="2"/>
        <v>-0.90000610351563604</v>
      </c>
      <c r="Q52">
        <f t="shared" si="3"/>
        <v>0.7383681083898419</v>
      </c>
      <c r="X52">
        <v>-0.90000610351563604</v>
      </c>
      <c r="Y52">
        <v>-0.90000610351563604</v>
      </c>
      <c r="Z52">
        <v>-0.90000610351563604</v>
      </c>
      <c r="AA52">
        <v>0.90000610400000003</v>
      </c>
      <c r="AB52">
        <f t="shared" si="1"/>
        <v>-0.45000305163672705</v>
      </c>
      <c r="AG52">
        <v>0.90000610400000003</v>
      </c>
      <c r="AH52">
        <v>0.90000610400000003</v>
      </c>
      <c r="AI52">
        <v>-0.90000610351563604</v>
      </c>
      <c r="AK52">
        <v>-0.90000610351563604</v>
      </c>
      <c r="AL52">
        <v>-0.90000610400000003</v>
      </c>
    </row>
    <row r="53" spans="1:38" x14ac:dyDescent="0.3">
      <c r="A53">
        <f t="shared" si="0"/>
        <v>1</v>
      </c>
      <c r="B53" s="1">
        <v>39153</v>
      </c>
      <c r="C53" s="1">
        <v>39154</v>
      </c>
      <c r="D53">
        <v>199.1</v>
      </c>
      <c r="E53">
        <v>198.54999694824201</v>
      </c>
      <c r="F53">
        <v>198.61674026250799</v>
      </c>
      <c r="G53">
        <v>0.55000305175781194</v>
      </c>
      <c r="H53">
        <v>0.38890872965258899</v>
      </c>
      <c r="I53">
        <v>3</v>
      </c>
      <c r="J53">
        <v>2007</v>
      </c>
      <c r="K53" s="1">
        <v>39153</v>
      </c>
      <c r="L53">
        <v>198.2</v>
      </c>
      <c r="M53">
        <v>199.4</v>
      </c>
      <c r="N53">
        <v>197.8</v>
      </c>
      <c r="O53">
        <v>199.1</v>
      </c>
      <c r="P53">
        <f t="shared" si="2"/>
        <v>0.55000305175781194</v>
      </c>
      <c r="Q53">
        <f t="shared" si="3"/>
        <v>0.75366587507498961</v>
      </c>
      <c r="X53">
        <v>0.55000305175781194</v>
      </c>
      <c r="Y53">
        <v>0.55000305175781194</v>
      </c>
      <c r="Z53">
        <v>0.55000305175781194</v>
      </c>
      <c r="AA53">
        <v>0.55000305199999999</v>
      </c>
      <c r="AB53">
        <f t="shared" si="1"/>
        <v>0.55000305181835896</v>
      </c>
      <c r="AG53">
        <v>0.55000305199999999</v>
      </c>
      <c r="AH53">
        <v>0.55000305199999999</v>
      </c>
      <c r="AI53">
        <v>0.55000305175781194</v>
      </c>
      <c r="AK53">
        <v>-0.55000305175781194</v>
      </c>
      <c r="AL53">
        <v>0.55000305199999999</v>
      </c>
    </row>
    <row r="54" spans="1:38" x14ac:dyDescent="0.3">
      <c r="A54">
        <f t="shared" si="0"/>
        <v>2</v>
      </c>
      <c r="B54" s="1">
        <v>39154</v>
      </c>
      <c r="C54" s="1">
        <v>39155</v>
      </c>
      <c r="D54">
        <v>195.05</v>
      </c>
      <c r="E54">
        <v>194.499996948242</v>
      </c>
      <c r="F54">
        <v>197.82219665050499</v>
      </c>
      <c r="G54">
        <v>-0.55000305175781194</v>
      </c>
      <c r="H54">
        <v>2.8637824638055198</v>
      </c>
      <c r="I54">
        <v>3</v>
      </c>
      <c r="J54">
        <v>2007</v>
      </c>
      <c r="K54" s="1">
        <v>39154</v>
      </c>
      <c r="L54">
        <v>199.1</v>
      </c>
      <c r="M54">
        <v>199.3</v>
      </c>
      <c r="N54">
        <v>198.15</v>
      </c>
      <c r="O54">
        <v>198.55</v>
      </c>
      <c r="P54">
        <f t="shared" si="2"/>
        <v>-0.55000305175781194</v>
      </c>
      <c r="Q54">
        <f t="shared" si="3"/>
        <v>0.73772694154652385</v>
      </c>
      <c r="X54">
        <v>-0.55000305175781194</v>
      </c>
      <c r="Y54">
        <v>-0.55000305175781194</v>
      </c>
      <c r="Z54">
        <v>-0.55000305175781194</v>
      </c>
      <c r="AA54">
        <v>-0.55000305199999999</v>
      </c>
      <c r="AB54">
        <f t="shared" si="1"/>
        <v>-0.55000305181835896</v>
      </c>
      <c r="AG54">
        <v>-0.55000305199999999</v>
      </c>
      <c r="AH54">
        <v>-0.55000305199999999</v>
      </c>
      <c r="AI54">
        <v>-0.55000305175781194</v>
      </c>
      <c r="AK54">
        <v>-0.55000305175781194</v>
      </c>
      <c r="AL54">
        <v>-0.55000305199999999</v>
      </c>
    </row>
    <row r="55" spans="1:38" x14ac:dyDescent="0.3">
      <c r="A55">
        <f t="shared" si="0"/>
        <v>0</v>
      </c>
      <c r="B55" s="1">
        <v>39155</v>
      </c>
      <c r="C55" s="1">
        <v>39156</v>
      </c>
      <c r="D55">
        <v>196.2</v>
      </c>
      <c r="E55">
        <v>197.64999389648401</v>
      </c>
      <c r="F55">
        <v>194.453789807856</v>
      </c>
      <c r="G55">
        <v>-1.4499938964843799</v>
      </c>
      <c r="H55">
        <v>2.2273863607376199</v>
      </c>
      <c r="I55">
        <v>3</v>
      </c>
      <c r="J55">
        <v>2007</v>
      </c>
      <c r="K55" s="1">
        <v>39155</v>
      </c>
      <c r="L55">
        <v>195.05</v>
      </c>
      <c r="M55">
        <v>195.85</v>
      </c>
      <c r="N55">
        <v>194.2</v>
      </c>
      <c r="O55">
        <v>194.5</v>
      </c>
      <c r="P55">
        <f t="shared" si="2"/>
        <v>-1.4499938964843799</v>
      </c>
      <c r="Q55">
        <f t="shared" si="3"/>
        <v>0.69683628548709919</v>
      </c>
      <c r="X55">
        <v>-1.4499938964843799</v>
      </c>
      <c r="Y55">
        <v>-1.4499938964843799</v>
      </c>
      <c r="Z55">
        <v>-1.4499938964843799</v>
      </c>
      <c r="AA55">
        <v>-1.4499938960000001</v>
      </c>
      <c r="AB55">
        <f t="shared" si="1"/>
        <v>-1.449993896363285</v>
      </c>
      <c r="AG55">
        <v>-1.4499938960000001</v>
      </c>
      <c r="AH55">
        <v>-1.4499938960000001</v>
      </c>
      <c r="AI55">
        <v>-1.4499938964843799</v>
      </c>
      <c r="AK55">
        <v>-1.4499938964843799</v>
      </c>
      <c r="AL55">
        <v>-1.4499938960000001</v>
      </c>
    </row>
    <row r="56" spans="1:38" x14ac:dyDescent="0.3">
      <c r="A56">
        <f t="shared" si="0"/>
        <v>2</v>
      </c>
      <c r="B56" s="1">
        <v>39156</v>
      </c>
      <c r="C56" s="1">
        <v>39157</v>
      </c>
      <c r="D56">
        <v>197.45</v>
      </c>
      <c r="E56">
        <v>196.850012207031</v>
      </c>
      <c r="F56">
        <v>197.53428883999501</v>
      </c>
      <c r="G56">
        <v>-0.59998779296873295</v>
      </c>
      <c r="H56">
        <v>0.56568542494924601</v>
      </c>
      <c r="I56">
        <v>3</v>
      </c>
      <c r="J56">
        <v>2007</v>
      </c>
      <c r="K56" s="1">
        <v>39156</v>
      </c>
      <c r="L56">
        <v>196.2</v>
      </c>
      <c r="M56">
        <v>197.95</v>
      </c>
      <c r="N56">
        <v>195.7</v>
      </c>
      <c r="O56">
        <v>197.65</v>
      </c>
      <c r="P56">
        <f t="shared" si="2"/>
        <v>-0.59998779296873295</v>
      </c>
      <c r="Q56">
        <f t="shared" si="3"/>
        <v>0.68095530555585326</v>
      </c>
      <c r="X56">
        <v>0.59998779296873295</v>
      </c>
      <c r="Y56">
        <v>0.59998779296873295</v>
      </c>
      <c r="Z56">
        <v>-0.59998779296873295</v>
      </c>
      <c r="AA56">
        <v>-0.59998779300000005</v>
      </c>
      <c r="AB56">
        <f t="shared" si="1"/>
        <v>-7.8167750050539553E-12</v>
      </c>
      <c r="AG56">
        <v>-0.59998779300000005</v>
      </c>
      <c r="AH56">
        <v>-0.59998779300000005</v>
      </c>
      <c r="AI56">
        <v>-0.59998779296873295</v>
      </c>
      <c r="AK56">
        <v>0.59998779296873295</v>
      </c>
      <c r="AL56">
        <v>-0.59998779300000005</v>
      </c>
    </row>
    <row r="57" spans="1:38" x14ac:dyDescent="0.3">
      <c r="A57">
        <f t="shared" si="0"/>
        <v>0</v>
      </c>
      <c r="B57" s="1">
        <v>39157</v>
      </c>
      <c r="C57" s="1">
        <v>39160</v>
      </c>
      <c r="D57">
        <v>196.8</v>
      </c>
      <c r="E57">
        <v>198.94999084472599</v>
      </c>
      <c r="F57">
        <v>196.20685086250299</v>
      </c>
      <c r="G57">
        <v>-2.1499908447265401</v>
      </c>
      <c r="H57">
        <v>1.48492424049174</v>
      </c>
      <c r="I57">
        <v>3</v>
      </c>
      <c r="J57">
        <v>2007</v>
      </c>
      <c r="K57" s="1">
        <v>39157</v>
      </c>
      <c r="L57">
        <v>197.45</v>
      </c>
      <c r="M57">
        <v>198.1</v>
      </c>
      <c r="N57">
        <v>195.75</v>
      </c>
      <c r="O57">
        <v>196.85</v>
      </c>
      <c r="P57">
        <f t="shared" si="2"/>
        <v>-2.1499908447265401</v>
      </c>
      <c r="Q57">
        <f t="shared" si="3"/>
        <v>0.62516080583736822</v>
      </c>
      <c r="X57">
        <v>-2.1499908447265401</v>
      </c>
      <c r="Y57">
        <v>2.1499908447265401</v>
      </c>
      <c r="Z57">
        <v>-2.1499908447265401</v>
      </c>
      <c r="AA57">
        <v>2.149990845</v>
      </c>
      <c r="AB57">
        <f t="shared" si="1"/>
        <v>6.8364980343460502E-11</v>
      </c>
      <c r="AG57">
        <v>2.149990845</v>
      </c>
      <c r="AH57">
        <v>2.149990845</v>
      </c>
      <c r="AI57">
        <v>2.1499908447265401</v>
      </c>
      <c r="AK57">
        <v>-2.1499908447265401</v>
      </c>
      <c r="AL57">
        <v>-2.149990845</v>
      </c>
    </row>
    <row r="58" spans="1:38" x14ac:dyDescent="0.3">
      <c r="A58">
        <f t="shared" si="0"/>
        <v>0</v>
      </c>
      <c r="B58" s="1">
        <v>39160</v>
      </c>
      <c r="C58" s="1">
        <v>39161</v>
      </c>
      <c r="D58">
        <v>199.4</v>
      </c>
      <c r="E58">
        <v>199.64999694824201</v>
      </c>
      <c r="F58">
        <v>199.12443422973101</v>
      </c>
      <c r="G58">
        <v>-0.24999694824217</v>
      </c>
      <c r="H58">
        <v>0.494974746830595</v>
      </c>
      <c r="I58">
        <v>3</v>
      </c>
      <c r="J58">
        <v>2007</v>
      </c>
      <c r="K58" s="1">
        <v>39160</v>
      </c>
      <c r="L58">
        <v>196.8</v>
      </c>
      <c r="M58">
        <v>199.8</v>
      </c>
      <c r="N58">
        <v>196.45</v>
      </c>
      <c r="O58">
        <v>198.95</v>
      </c>
      <c r="P58">
        <f t="shared" si="2"/>
        <v>-0.24999694824217</v>
      </c>
      <c r="Q58">
        <f t="shared" si="3"/>
        <v>0.61928235948757038</v>
      </c>
      <c r="X58">
        <v>-0.24999694824217</v>
      </c>
      <c r="Y58">
        <v>0.24999694824217</v>
      </c>
      <c r="Z58">
        <v>-0.24999694824217</v>
      </c>
      <c r="AA58">
        <v>0.249996948</v>
      </c>
      <c r="AB58">
        <f t="shared" si="1"/>
        <v>-6.0542501567617535E-11</v>
      </c>
      <c r="AG58">
        <v>-0.249996948</v>
      </c>
      <c r="AH58">
        <v>-0.249996948</v>
      </c>
      <c r="AI58">
        <v>-0.24999694824217</v>
      </c>
      <c r="AK58">
        <v>-0.24999694824217</v>
      </c>
      <c r="AL58">
        <v>-0.249996948</v>
      </c>
    </row>
    <row r="59" spans="1:38" x14ac:dyDescent="0.3">
      <c r="A59">
        <f t="shared" si="0"/>
        <v>1</v>
      </c>
      <c r="B59" s="1">
        <v>39161</v>
      </c>
      <c r="C59" s="1">
        <v>39162</v>
      </c>
      <c r="D59">
        <v>199.75</v>
      </c>
      <c r="E59">
        <v>198.70000305175699</v>
      </c>
      <c r="F59">
        <v>199.40774988531999</v>
      </c>
      <c r="G59">
        <v>1.04999694824218</v>
      </c>
      <c r="H59">
        <v>0.67175144212723203</v>
      </c>
      <c r="I59">
        <v>3</v>
      </c>
      <c r="J59">
        <v>2007</v>
      </c>
      <c r="K59" s="1">
        <v>39161</v>
      </c>
      <c r="L59">
        <v>199.4</v>
      </c>
      <c r="M59">
        <v>200.2</v>
      </c>
      <c r="N59">
        <v>198.9</v>
      </c>
      <c r="O59">
        <v>199.65</v>
      </c>
      <c r="P59">
        <f t="shared" si="2"/>
        <v>1.04999694824218</v>
      </c>
      <c r="Q59">
        <f t="shared" si="3"/>
        <v>0.64369704988414733</v>
      </c>
      <c r="X59">
        <v>1.04999694824218</v>
      </c>
      <c r="Y59">
        <v>1.04999694824218</v>
      </c>
      <c r="Z59">
        <v>1.04999694824218</v>
      </c>
      <c r="AA59">
        <v>-1.049996948</v>
      </c>
      <c r="AB59">
        <f t="shared" si="1"/>
        <v>0.52499847418163503</v>
      </c>
      <c r="AG59">
        <v>-1.049996948</v>
      </c>
      <c r="AH59">
        <v>-1.049996948</v>
      </c>
      <c r="AI59">
        <v>-1.04999694824218</v>
      </c>
      <c r="AK59">
        <v>-1.04999694824218</v>
      </c>
      <c r="AL59">
        <v>1.049996948</v>
      </c>
    </row>
    <row r="60" spans="1:38" x14ac:dyDescent="0.3">
      <c r="A60">
        <f t="shared" si="0"/>
        <v>1</v>
      </c>
      <c r="B60" s="1">
        <v>39162</v>
      </c>
      <c r="C60" s="1">
        <v>39163</v>
      </c>
      <c r="D60">
        <v>201.15</v>
      </c>
      <c r="E60">
        <v>200.30000610351499</v>
      </c>
      <c r="F60">
        <v>198.205056142807</v>
      </c>
      <c r="G60">
        <v>0.84999389648439205</v>
      </c>
      <c r="H60">
        <v>1.13137084989849</v>
      </c>
      <c r="I60">
        <v>3</v>
      </c>
      <c r="J60">
        <v>2007</v>
      </c>
      <c r="K60" s="1">
        <v>39162</v>
      </c>
      <c r="L60">
        <v>199.75</v>
      </c>
      <c r="M60">
        <v>200.75</v>
      </c>
      <c r="N60">
        <v>198.2</v>
      </c>
      <c r="O60">
        <v>198.7</v>
      </c>
      <c r="P60">
        <f t="shared" si="2"/>
        <v>0.84999389648439205</v>
      </c>
      <c r="Q60">
        <f t="shared" si="3"/>
        <v>0.66409744375389135</v>
      </c>
      <c r="X60">
        <v>0.84999389648439205</v>
      </c>
      <c r="Y60">
        <v>0.84999389648439205</v>
      </c>
      <c r="Z60">
        <v>0.84999389648439205</v>
      </c>
      <c r="AA60">
        <v>0.84999389599999997</v>
      </c>
      <c r="AB60">
        <f t="shared" si="1"/>
        <v>0.84999389636329403</v>
      </c>
      <c r="AG60">
        <v>0.84999389599999997</v>
      </c>
      <c r="AH60">
        <v>0.84999389599999997</v>
      </c>
      <c r="AI60">
        <v>0.84999389648439205</v>
      </c>
      <c r="AK60">
        <v>0.84999389648439205</v>
      </c>
      <c r="AL60">
        <v>0.84999389599999997</v>
      </c>
    </row>
    <row r="61" spans="1:38" x14ac:dyDescent="0.3">
      <c r="A61">
        <f t="shared" si="0"/>
        <v>1</v>
      </c>
      <c r="B61" s="1">
        <v>39163</v>
      </c>
      <c r="C61" s="1">
        <v>39164</v>
      </c>
      <c r="D61">
        <v>200.65</v>
      </c>
      <c r="E61">
        <v>200.3</v>
      </c>
      <c r="F61">
        <v>200.036265420913</v>
      </c>
      <c r="G61">
        <v>0.34999999999999398</v>
      </c>
      <c r="H61">
        <v>0</v>
      </c>
      <c r="I61">
        <v>3</v>
      </c>
      <c r="J61">
        <v>2007</v>
      </c>
      <c r="K61" s="1">
        <v>39163</v>
      </c>
      <c r="L61">
        <v>201.15</v>
      </c>
      <c r="M61">
        <v>201.65</v>
      </c>
      <c r="N61">
        <v>200.1</v>
      </c>
      <c r="O61">
        <v>200.3</v>
      </c>
      <c r="P61">
        <f t="shared" si="2"/>
        <v>0.34999999999999398</v>
      </c>
      <c r="Q61">
        <f t="shared" si="3"/>
        <v>0.67278548656402803</v>
      </c>
      <c r="X61">
        <v>0.34999999999999398</v>
      </c>
      <c r="Y61">
        <v>0.34999999999999398</v>
      </c>
      <c r="Z61">
        <v>0.34999999999999398</v>
      </c>
      <c r="AA61">
        <v>-0.35</v>
      </c>
      <c r="AB61">
        <f t="shared" si="1"/>
        <v>0.17499999999999552</v>
      </c>
      <c r="AG61">
        <v>-0.35</v>
      </c>
      <c r="AH61">
        <v>-0.35</v>
      </c>
      <c r="AI61">
        <v>0.34999999999999398</v>
      </c>
      <c r="AK61">
        <v>0.34999999999999398</v>
      </c>
      <c r="AL61">
        <v>0.35</v>
      </c>
    </row>
    <row r="62" spans="1:38" x14ac:dyDescent="0.3">
      <c r="A62">
        <f t="shared" si="0"/>
        <v>1</v>
      </c>
      <c r="B62" s="1">
        <v>39164</v>
      </c>
      <c r="C62" s="1">
        <v>39167</v>
      </c>
      <c r="D62">
        <v>200.75</v>
      </c>
      <c r="E62">
        <v>200.3</v>
      </c>
      <c r="F62">
        <v>199.88301919698699</v>
      </c>
      <c r="G62">
        <v>0.44999999999998802</v>
      </c>
      <c r="H62">
        <v>0</v>
      </c>
      <c r="I62">
        <v>3</v>
      </c>
      <c r="J62">
        <v>2007</v>
      </c>
      <c r="K62" s="1">
        <v>39164</v>
      </c>
      <c r="L62">
        <v>200.65</v>
      </c>
      <c r="M62">
        <v>201.45</v>
      </c>
      <c r="N62">
        <v>199.45</v>
      </c>
      <c r="O62">
        <v>200.3</v>
      </c>
      <c r="P62">
        <f t="shared" si="2"/>
        <v>0.44999999999998802</v>
      </c>
      <c r="Q62">
        <f t="shared" si="3"/>
        <v>0.68409632600190373</v>
      </c>
      <c r="X62">
        <v>0.44999999999998802</v>
      </c>
      <c r="Y62">
        <v>-0.44999999999998802</v>
      </c>
      <c r="Z62">
        <v>0.44999999999998802</v>
      </c>
      <c r="AA62">
        <v>0.45</v>
      </c>
      <c r="AB62">
        <f t="shared" si="1"/>
        <v>0.22499999999999701</v>
      </c>
      <c r="AG62">
        <v>-0.45</v>
      </c>
      <c r="AH62">
        <v>-0.45</v>
      </c>
      <c r="AI62">
        <v>0.44999999999998802</v>
      </c>
      <c r="AK62">
        <v>0.44999999999998802</v>
      </c>
      <c r="AL62">
        <v>0.45</v>
      </c>
    </row>
    <row r="63" spans="1:38" x14ac:dyDescent="0.3">
      <c r="A63">
        <f t="shared" si="0"/>
        <v>0</v>
      </c>
      <c r="B63" s="1">
        <v>39167</v>
      </c>
      <c r="C63" s="1">
        <v>39168</v>
      </c>
      <c r="D63">
        <v>200.2</v>
      </c>
      <c r="E63">
        <v>201.499996948242</v>
      </c>
      <c r="F63">
        <v>200.04025636911399</v>
      </c>
      <c r="G63">
        <v>-1.29999694824221</v>
      </c>
      <c r="H63">
        <v>0.84852813742384803</v>
      </c>
      <c r="I63">
        <v>3</v>
      </c>
      <c r="J63">
        <v>2007</v>
      </c>
      <c r="K63" s="1">
        <v>39167</v>
      </c>
      <c r="L63">
        <v>200.75</v>
      </c>
      <c r="M63">
        <v>201.6</v>
      </c>
      <c r="N63">
        <v>199.9</v>
      </c>
      <c r="O63">
        <v>200.3</v>
      </c>
      <c r="P63">
        <f t="shared" si="2"/>
        <v>-1.29999694824221</v>
      </c>
      <c r="Q63">
        <f t="shared" si="3"/>
        <v>0.65078002469922458</v>
      </c>
      <c r="X63">
        <v>-1.29999694824221</v>
      </c>
      <c r="Y63">
        <v>-1.29999694824221</v>
      </c>
      <c r="Z63">
        <v>-1.29999694824221</v>
      </c>
      <c r="AA63">
        <v>1.299996948</v>
      </c>
      <c r="AB63">
        <f t="shared" si="1"/>
        <v>-0.64999847418165746</v>
      </c>
      <c r="AG63">
        <v>1.299996948</v>
      </c>
      <c r="AH63">
        <v>1.299996948</v>
      </c>
      <c r="AI63">
        <v>1.29999694824221</v>
      </c>
      <c r="AK63">
        <v>1.29999694824221</v>
      </c>
      <c r="AL63">
        <v>-1.299996948</v>
      </c>
    </row>
    <row r="64" spans="1:38" x14ac:dyDescent="0.3">
      <c r="A64">
        <f t="shared" si="0"/>
        <v>2</v>
      </c>
      <c r="B64" s="1">
        <v>39168</v>
      </c>
      <c r="C64" s="1">
        <v>39169</v>
      </c>
      <c r="D64">
        <v>200.7</v>
      </c>
      <c r="E64">
        <v>198.89999389648401</v>
      </c>
      <c r="F64">
        <v>201.04347968101499</v>
      </c>
      <c r="G64">
        <v>-1.8000061035156101</v>
      </c>
      <c r="H64">
        <v>1.8384776310850099</v>
      </c>
      <c r="I64">
        <v>3</v>
      </c>
      <c r="J64">
        <v>2007</v>
      </c>
      <c r="K64" s="1">
        <v>39168</v>
      </c>
      <c r="L64">
        <v>200.2</v>
      </c>
      <c r="M64">
        <v>201.65</v>
      </c>
      <c r="N64">
        <v>199.4</v>
      </c>
      <c r="O64">
        <v>201.5</v>
      </c>
      <c r="P64">
        <f t="shared" si="2"/>
        <v>-1.8000061035156101</v>
      </c>
      <c r="Q64">
        <f t="shared" si="3"/>
        <v>0.60700543514374461</v>
      </c>
      <c r="X64">
        <v>-1.8000061035156101</v>
      </c>
      <c r="Y64">
        <v>-1.8000061035156101</v>
      </c>
      <c r="Z64">
        <v>-1.8000061035156101</v>
      </c>
      <c r="AA64">
        <v>-1.8000061039999999</v>
      </c>
      <c r="AB64">
        <f t="shared" si="1"/>
        <v>-1.8000061036367074</v>
      </c>
      <c r="AG64">
        <v>-1.8000061039999999</v>
      </c>
      <c r="AH64">
        <v>-1.8000061039999999</v>
      </c>
      <c r="AI64">
        <v>-1.8000061035156101</v>
      </c>
      <c r="AK64">
        <v>-1.8000061035156101</v>
      </c>
      <c r="AL64">
        <v>-1.8000061039999999</v>
      </c>
    </row>
    <row r="65" spans="1:38" x14ac:dyDescent="0.3">
      <c r="A65">
        <f t="shared" si="0"/>
        <v>0</v>
      </c>
      <c r="B65" s="1">
        <v>39169</v>
      </c>
      <c r="C65" s="1">
        <v>39170</v>
      </c>
      <c r="D65">
        <v>198.55</v>
      </c>
      <c r="E65">
        <v>200.75000610351501</v>
      </c>
      <c r="F65">
        <v>199.56736644506401</v>
      </c>
      <c r="G65">
        <v>2.2000061035156202</v>
      </c>
      <c r="H65">
        <v>1.3081475451950999</v>
      </c>
      <c r="I65">
        <v>3</v>
      </c>
      <c r="J65">
        <v>2007</v>
      </c>
      <c r="K65" s="1">
        <v>39169</v>
      </c>
      <c r="L65">
        <v>200.7</v>
      </c>
      <c r="M65">
        <v>201.85</v>
      </c>
      <c r="N65">
        <v>198.15</v>
      </c>
      <c r="O65">
        <v>198.9</v>
      </c>
      <c r="P65">
        <f t="shared" si="2"/>
        <v>2.2000061035156202</v>
      </c>
      <c r="Q65">
        <f t="shared" si="3"/>
        <v>0.65744924006127403</v>
      </c>
      <c r="X65">
        <v>-2.2000061035156202</v>
      </c>
      <c r="Y65">
        <v>-2.2000061035156202</v>
      </c>
      <c r="Z65">
        <v>2.2000061035156202</v>
      </c>
      <c r="AA65">
        <v>-2.2000061039999999</v>
      </c>
      <c r="AB65">
        <f t="shared" si="1"/>
        <v>-1.100003051878905</v>
      </c>
      <c r="AG65">
        <v>-2.2000061039999999</v>
      </c>
      <c r="AH65">
        <v>-2.2000061039999999</v>
      </c>
      <c r="AI65">
        <v>2.2000061035156202</v>
      </c>
      <c r="AK65">
        <v>-2.2000061035156202</v>
      </c>
      <c r="AL65">
        <v>2.2000061039999999</v>
      </c>
    </row>
    <row r="66" spans="1:38" x14ac:dyDescent="0.3">
      <c r="A66">
        <f t="shared" si="0"/>
        <v>1</v>
      </c>
      <c r="B66" s="1">
        <v>39170</v>
      </c>
      <c r="C66" s="1">
        <v>39171</v>
      </c>
      <c r="D66">
        <v>201.45</v>
      </c>
      <c r="E66">
        <v>200.39999389648401</v>
      </c>
      <c r="F66">
        <v>199.61736440658501</v>
      </c>
      <c r="G66">
        <v>1.0500061035156101</v>
      </c>
      <c r="H66">
        <v>0.24748737341528701</v>
      </c>
      <c r="I66">
        <v>3</v>
      </c>
      <c r="J66">
        <v>2007</v>
      </c>
      <c r="K66" s="1">
        <v>39170</v>
      </c>
      <c r="L66">
        <v>198.55</v>
      </c>
      <c r="M66">
        <v>201.05</v>
      </c>
      <c r="N66">
        <v>198.2</v>
      </c>
      <c r="O66">
        <v>200.75</v>
      </c>
      <c r="P66">
        <f t="shared" si="2"/>
        <v>1.0500061035156101</v>
      </c>
      <c r="Q66">
        <f t="shared" si="3"/>
        <v>0.68315012296581745</v>
      </c>
      <c r="X66">
        <v>1.0500061035156101</v>
      </c>
      <c r="Y66">
        <v>1.0500061035156101</v>
      </c>
      <c r="Z66">
        <v>1.0500061035156101</v>
      </c>
      <c r="AA66">
        <v>-1.0500061039999999</v>
      </c>
      <c r="AB66">
        <f t="shared" si="1"/>
        <v>0.52500305163670757</v>
      </c>
      <c r="AG66">
        <v>-1.0500061039999999</v>
      </c>
      <c r="AH66">
        <v>-1.0500061039999999</v>
      </c>
      <c r="AI66">
        <v>1.0500061035156101</v>
      </c>
      <c r="AK66">
        <v>-1.0500061035156101</v>
      </c>
      <c r="AL66">
        <v>1.0500061039999999</v>
      </c>
    </row>
    <row r="67" spans="1:38" x14ac:dyDescent="0.3">
      <c r="A67">
        <f t="shared" ref="A67:A130" si="4">IF(E67-D67&gt;0,0,IF(G67&gt;0,1,2))</f>
        <v>0</v>
      </c>
      <c r="B67" s="1">
        <v>39171</v>
      </c>
      <c r="C67" s="1">
        <v>39174</v>
      </c>
      <c r="D67">
        <v>201.45</v>
      </c>
      <c r="E67">
        <v>201.50000610351501</v>
      </c>
      <c r="F67">
        <v>200.61968154609201</v>
      </c>
      <c r="G67">
        <v>-5.0006103515641998E-2</v>
      </c>
      <c r="H67">
        <v>0.77781745930519797</v>
      </c>
      <c r="I67">
        <v>4</v>
      </c>
      <c r="J67">
        <v>2007</v>
      </c>
      <c r="K67" s="1">
        <v>39171</v>
      </c>
      <c r="L67">
        <v>201.45</v>
      </c>
      <c r="M67">
        <v>202.15</v>
      </c>
      <c r="N67">
        <v>200.15</v>
      </c>
      <c r="O67">
        <v>200.4</v>
      </c>
      <c r="P67">
        <f t="shared" si="2"/>
        <v>-5.0006103515641998E-2</v>
      </c>
      <c r="Q67">
        <f t="shared" si="3"/>
        <v>0.68187828097900616</v>
      </c>
      <c r="X67">
        <v>-5.0006103515641998E-2</v>
      </c>
      <c r="Y67">
        <v>-5.0006103515641998E-2</v>
      </c>
      <c r="Z67">
        <v>-5.0006103515641998E-2</v>
      </c>
      <c r="AA67">
        <v>-5.0006104000000003E-2</v>
      </c>
      <c r="AB67">
        <f t="shared" ref="AB67:AB130" si="5">AVERAGE(T67:AA67)</f>
        <v>-5.0006103636731497E-2</v>
      </c>
      <c r="AG67">
        <v>-5.0006104000000003E-2</v>
      </c>
      <c r="AH67">
        <v>-5.0006104000000003E-2</v>
      </c>
      <c r="AI67">
        <v>-5.0006103515641998E-2</v>
      </c>
      <c r="AK67">
        <v>-5.0006103515641998E-2</v>
      </c>
      <c r="AL67">
        <v>-5.0006104000000003E-2</v>
      </c>
    </row>
    <row r="68" spans="1:38" x14ac:dyDescent="0.3">
      <c r="A68">
        <f t="shared" si="4"/>
        <v>0</v>
      </c>
      <c r="B68" s="1">
        <v>39174</v>
      </c>
      <c r="C68" s="1">
        <v>39175</v>
      </c>
      <c r="D68">
        <v>201.85</v>
      </c>
      <c r="E68">
        <v>202.350006103515</v>
      </c>
      <c r="F68">
        <v>201.71056728065</v>
      </c>
      <c r="G68">
        <v>-0.50000610351563002</v>
      </c>
      <c r="H68">
        <v>0.60104076400856099</v>
      </c>
      <c r="I68">
        <v>4</v>
      </c>
      <c r="J68">
        <v>2007</v>
      </c>
      <c r="K68" s="1">
        <v>39174</v>
      </c>
      <c r="L68">
        <v>201.45</v>
      </c>
      <c r="M68">
        <v>202.8</v>
      </c>
      <c r="N68">
        <v>201.3</v>
      </c>
      <c r="O68">
        <v>201.5</v>
      </c>
      <c r="P68">
        <f t="shared" ref="P68:P131" si="6">IF(AND(F68-D68&gt;0, ABS(D68-MIN(N69)) &gt; 3), -3, IF(AND(F68 - D68 &lt;0, ABS(D68-MAX(M69)) &gt; 3), -3, G68))</f>
        <v>-0.50000610351563002</v>
      </c>
      <c r="Q68">
        <f t="shared" si="3"/>
        <v>0.66921008792682946</v>
      </c>
      <c r="X68">
        <v>-0.50000610351563002</v>
      </c>
      <c r="Y68">
        <v>-0.50000610351563002</v>
      </c>
      <c r="Z68">
        <v>-0.50000610351563002</v>
      </c>
      <c r="AA68">
        <v>0.50000610400000001</v>
      </c>
      <c r="AB68">
        <f t="shared" si="5"/>
        <v>-0.25000305163672254</v>
      </c>
      <c r="AG68">
        <v>0.50000610400000001</v>
      </c>
      <c r="AH68">
        <v>0.50000610400000001</v>
      </c>
      <c r="AI68">
        <v>-0.50000610351563002</v>
      </c>
      <c r="AK68">
        <v>0.50000610351563002</v>
      </c>
      <c r="AL68">
        <v>-0.50000610400000001</v>
      </c>
    </row>
    <row r="69" spans="1:38" x14ac:dyDescent="0.3">
      <c r="A69">
        <f t="shared" si="4"/>
        <v>0</v>
      </c>
      <c r="B69" s="1">
        <v>39175</v>
      </c>
      <c r="C69" s="1">
        <v>39176</v>
      </c>
      <c r="D69">
        <v>203.4</v>
      </c>
      <c r="E69">
        <v>204.89998779296801</v>
      </c>
      <c r="F69">
        <v>202.498930355906</v>
      </c>
      <c r="G69">
        <v>-1.49998779296873</v>
      </c>
      <c r="H69">
        <v>1.8031222920257</v>
      </c>
      <c r="I69">
        <v>4</v>
      </c>
      <c r="J69">
        <v>2007</v>
      </c>
      <c r="K69" s="1">
        <v>39175</v>
      </c>
      <c r="L69">
        <v>201.85</v>
      </c>
      <c r="M69">
        <v>202.45</v>
      </c>
      <c r="N69">
        <v>201</v>
      </c>
      <c r="O69">
        <v>202.35</v>
      </c>
      <c r="P69">
        <f t="shared" si="6"/>
        <v>-1.49998779296873</v>
      </c>
      <c r="Q69">
        <f t="shared" ref="Q69:Q132" si="7">(P69/$D69*$R$2+1)*Q68*$S$2 + Q68*(1-$S$2)</f>
        <v>0.6321965568493304</v>
      </c>
      <c r="X69">
        <v>-1.49998779296873</v>
      </c>
      <c r="Y69">
        <v>-1.49998779296873</v>
      </c>
      <c r="Z69">
        <v>-1.49998779296873</v>
      </c>
      <c r="AA69">
        <v>-1.4999877930000001</v>
      </c>
      <c r="AB69">
        <f t="shared" si="5"/>
        <v>-1.4999877929765475</v>
      </c>
      <c r="AG69">
        <v>-1.4999877930000001</v>
      </c>
      <c r="AH69">
        <v>-1.4999877930000001</v>
      </c>
      <c r="AI69">
        <v>-1.49998779296873</v>
      </c>
      <c r="AK69">
        <v>1.49998779296873</v>
      </c>
      <c r="AL69">
        <v>-1.4999877930000001</v>
      </c>
    </row>
    <row r="70" spans="1:38" x14ac:dyDescent="0.3">
      <c r="A70">
        <f t="shared" si="4"/>
        <v>1</v>
      </c>
      <c r="B70" s="1">
        <v>39176</v>
      </c>
      <c r="C70" s="1">
        <v>39177</v>
      </c>
      <c r="D70">
        <v>205</v>
      </c>
      <c r="E70">
        <v>204.50000610351501</v>
      </c>
      <c r="F70">
        <v>204.85340756699401</v>
      </c>
      <c r="G70">
        <v>0.49999389648436898</v>
      </c>
      <c r="H70">
        <v>0.282842712474623</v>
      </c>
      <c r="I70">
        <v>4</v>
      </c>
      <c r="J70">
        <v>2007</v>
      </c>
      <c r="K70" s="1">
        <v>39176</v>
      </c>
      <c r="L70">
        <v>203.4</v>
      </c>
      <c r="M70">
        <v>205.25</v>
      </c>
      <c r="N70">
        <v>203.15</v>
      </c>
      <c r="O70">
        <v>204.9</v>
      </c>
      <c r="P70">
        <f t="shared" si="6"/>
        <v>0.49999389648436898</v>
      </c>
      <c r="Q70">
        <f t="shared" si="7"/>
        <v>0.64376098684212668</v>
      </c>
      <c r="X70">
        <v>0.49999389648436898</v>
      </c>
      <c r="Y70">
        <v>0.49999389648436898</v>
      </c>
      <c r="Z70">
        <v>0.49999389648436898</v>
      </c>
      <c r="AA70">
        <v>-0.49999389599999999</v>
      </c>
      <c r="AB70">
        <f t="shared" si="5"/>
        <v>0.24999694836327677</v>
      </c>
      <c r="AG70">
        <v>0.49999389599999999</v>
      </c>
      <c r="AH70">
        <v>0.49999389599999999</v>
      </c>
      <c r="AI70">
        <v>0.49999389648436898</v>
      </c>
      <c r="AK70">
        <v>-0.49999389648436898</v>
      </c>
      <c r="AL70">
        <v>0.49999389599999999</v>
      </c>
    </row>
    <row r="71" spans="1:38" x14ac:dyDescent="0.3">
      <c r="A71">
        <f t="shared" si="4"/>
        <v>1</v>
      </c>
      <c r="B71" s="1">
        <v>39177</v>
      </c>
      <c r="C71" s="1">
        <v>39178</v>
      </c>
      <c r="D71">
        <v>205.25</v>
      </c>
      <c r="E71">
        <v>204.850006103515</v>
      </c>
      <c r="F71">
        <v>204.278663292527</v>
      </c>
      <c r="G71">
        <v>0.399993896484375</v>
      </c>
      <c r="H71">
        <v>0.24748737341528701</v>
      </c>
      <c r="I71">
        <v>4</v>
      </c>
      <c r="J71">
        <v>2007</v>
      </c>
      <c r="K71" s="1">
        <v>39177</v>
      </c>
      <c r="L71">
        <v>205</v>
      </c>
      <c r="M71">
        <v>205.25</v>
      </c>
      <c r="N71">
        <v>204.4</v>
      </c>
      <c r="O71">
        <v>204.5</v>
      </c>
      <c r="P71">
        <f t="shared" si="6"/>
        <v>0.399993896484375</v>
      </c>
      <c r="Q71">
        <f t="shared" si="7"/>
        <v>0.65317026085667995</v>
      </c>
      <c r="X71">
        <v>0.399993896484375</v>
      </c>
      <c r="Y71">
        <v>-0.399993896484375</v>
      </c>
      <c r="Z71">
        <v>0.399993896484375</v>
      </c>
      <c r="AA71">
        <v>0.39999389600000002</v>
      </c>
      <c r="AB71">
        <f t="shared" si="5"/>
        <v>0.19999694812109375</v>
      </c>
      <c r="AG71">
        <v>-0.39999389600000002</v>
      </c>
      <c r="AH71">
        <v>-0.39999389600000002</v>
      </c>
      <c r="AI71">
        <v>0.399993896484375</v>
      </c>
      <c r="AK71">
        <v>0.399993896484375</v>
      </c>
      <c r="AL71">
        <v>0.39999389600000002</v>
      </c>
    </row>
    <row r="72" spans="1:38" x14ac:dyDescent="0.3">
      <c r="A72">
        <f t="shared" si="4"/>
        <v>0</v>
      </c>
      <c r="B72" s="1">
        <v>39178</v>
      </c>
      <c r="C72" s="1">
        <v>39181</v>
      </c>
      <c r="D72">
        <v>205.7</v>
      </c>
      <c r="E72">
        <v>206.69999084472599</v>
      </c>
      <c r="F72">
        <v>205.01291870176701</v>
      </c>
      <c r="G72">
        <v>-0.99999084472656796</v>
      </c>
      <c r="H72">
        <v>1.3081475451950999</v>
      </c>
      <c r="I72">
        <v>4</v>
      </c>
      <c r="J72">
        <v>2007</v>
      </c>
      <c r="K72" s="1">
        <v>39178</v>
      </c>
      <c r="L72">
        <v>205.25</v>
      </c>
      <c r="M72">
        <v>205.45</v>
      </c>
      <c r="N72">
        <v>203.95</v>
      </c>
      <c r="O72">
        <v>204.85</v>
      </c>
      <c r="P72">
        <f t="shared" si="6"/>
        <v>-0.99999084472656796</v>
      </c>
      <c r="Q72">
        <f t="shared" si="7"/>
        <v>0.62935532596711952</v>
      </c>
      <c r="X72">
        <v>-0.99999084472656796</v>
      </c>
      <c r="Y72">
        <v>-0.99999084472656796</v>
      </c>
      <c r="Z72">
        <v>-0.99999084472656796</v>
      </c>
      <c r="AA72">
        <v>0.99999084500000002</v>
      </c>
      <c r="AB72">
        <f t="shared" si="5"/>
        <v>-0.49999542229492588</v>
      </c>
      <c r="AG72">
        <v>-0.99999084500000002</v>
      </c>
      <c r="AH72">
        <v>-0.99999084500000002</v>
      </c>
      <c r="AI72">
        <v>-0.99999084472656796</v>
      </c>
      <c r="AK72">
        <v>-0.99999084472656796</v>
      </c>
      <c r="AL72">
        <v>-0.99999084500000002</v>
      </c>
    </row>
    <row r="73" spans="1:38" x14ac:dyDescent="0.3">
      <c r="A73">
        <f t="shared" si="4"/>
        <v>0</v>
      </c>
      <c r="B73" s="1">
        <v>39181</v>
      </c>
      <c r="C73" s="1">
        <v>39182</v>
      </c>
      <c r="D73">
        <v>206.55</v>
      </c>
      <c r="E73">
        <v>206.80000610351499</v>
      </c>
      <c r="F73">
        <v>206.585503627359</v>
      </c>
      <c r="G73">
        <v>0.25000610351560199</v>
      </c>
      <c r="H73">
        <v>7.0710678118670794E-2</v>
      </c>
      <c r="I73">
        <v>4</v>
      </c>
      <c r="J73">
        <v>2007</v>
      </c>
      <c r="K73" s="1">
        <v>39181</v>
      </c>
      <c r="L73">
        <v>205.7</v>
      </c>
      <c r="M73">
        <v>207.25</v>
      </c>
      <c r="N73">
        <v>205.55</v>
      </c>
      <c r="O73">
        <v>206.7</v>
      </c>
      <c r="P73">
        <f t="shared" si="6"/>
        <v>0.25000610351560199</v>
      </c>
      <c r="Q73">
        <f t="shared" si="7"/>
        <v>0.63506856753472407</v>
      </c>
      <c r="X73">
        <v>-0.25000610351560199</v>
      </c>
      <c r="Y73">
        <v>0.25000610351560199</v>
      </c>
      <c r="Z73">
        <v>0.25000610351560199</v>
      </c>
      <c r="AA73">
        <v>0.25000610400000001</v>
      </c>
      <c r="AB73">
        <f t="shared" si="5"/>
        <v>0.12500305187890048</v>
      </c>
      <c r="AG73">
        <v>-0.25000610400000001</v>
      </c>
      <c r="AH73">
        <v>-0.25000610400000001</v>
      </c>
      <c r="AI73">
        <v>0.25000610351560199</v>
      </c>
      <c r="AK73">
        <v>0.25000610351560199</v>
      </c>
      <c r="AL73">
        <v>0.25000610400000001</v>
      </c>
    </row>
    <row r="74" spans="1:38" x14ac:dyDescent="0.3">
      <c r="A74">
        <f t="shared" si="4"/>
        <v>0</v>
      </c>
      <c r="B74" s="1">
        <v>39182</v>
      </c>
      <c r="C74" s="1">
        <v>39183</v>
      </c>
      <c r="D74">
        <v>207.55</v>
      </c>
      <c r="E74">
        <v>208.64999084472601</v>
      </c>
      <c r="F74">
        <v>207.81959991455</v>
      </c>
      <c r="G74">
        <v>1.0999908447265601</v>
      </c>
      <c r="H74">
        <v>1.3081475451950999</v>
      </c>
      <c r="I74">
        <v>4</v>
      </c>
      <c r="J74">
        <v>2007</v>
      </c>
      <c r="K74" s="1">
        <v>39182</v>
      </c>
      <c r="L74">
        <v>206.55</v>
      </c>
      <c r="M74">
        <v>207</v>
      </c>
      <c r="N74">
        <v>206.05</v>
      </c>
      <c r="O74">
        <v>206.8</v>
      </c>
      <c r="P74">
        <f t="shared" si="6"/>
        <v>1.0999908447265601</v>
      </c>
      <c r="Q74">
        <f t="shared" si="7"/>
        <v>0.66031198876075903</v>
      </c>
      <c r="X74">
        <v>-1.0999908447265601</v>
      </c>
      <c r="Y74">
        <v>-1.0999908447265601</v>
      </c>
      <c r="Z74">
        <v>1.0999908447265601</v>
      </c>
      <c r="AA74">
        <v>-1.099990845</v>
      </c>
      <c r="AB74">
        <f t="shared" si="5"/>
        <v>-0.54999542243164001</v>
      </c>
      <c r="AG74">
        <v>-1.099990845</v>
      </c>
      <c r="AH74">
        <v>-1.099990845</v>
      </c>
      <c r="AI74">
        <v>1.0999908447265601</v>
      </c>
      <c r="AK74">
        <v>-1.0999908447265601</v>
      </c>
      <c r="AL74">
        <v>1.099990845</v>
      </c>
    </row>
    <row r="75" spans="1:38" x14ac:dyDescent="0.3">
      <c r="A75">
        <f t="shared" si="4"/>
        <v>0</v>
      </c>
      <c r="B75" s="1">
        <v>39183</v>
      </c>
      <c r="C75" s="1">
        <v>39184</v>
      </c>
      <c r="D75">
        <v>208.25</v>
      </c>
      <c r="E75">
        <v>208.70000305175699</v>
      </c>
      <c r="F75">
        <v>208.347177410125</v>
      </c>
      <c r="G75">
        <v>0.45000305175781802</v>
      </c>
      <c r="H75">
        <v>3.5355339059315302E-2</v>
      </c>
      <c r="I75">
        <v>4</v>
      </c>
      <c r="J75">
        <v>2007</v>
      </c>
      <c r="K75" s="1">
        <v>39183</v>
      </c>
      <c r="L75">
        <v>207.55</v>
      </c>
      <c r="M75">
        <v>209.4</v>
      </c>
      <c r="N75">
        <v>207.5</v>
      </c>
      <c r="O75">
        <v>208.65</v>
      </c>
      <c r="P75">
        <f t="shared" si="6"/>
        <v>0.45000305175781802</v>
      </c>
      <c r="Q75">
        <f t="shared" si="7"/>
        <v>0.67101339608565524</v>
      </c>
      <c r="X75">
        <v>-0.45000305175781802</v>
      </c>
      <c r="Y75">
        <v>0.45000305175781802</v>
      </c>
      <c r="Z75">
        <v>0.45000305175781802</v>
      </c>
      <c r="AA75">
        <v>0.45000305200000001</v>
      </c>
      <c r="AB75">
        <f t="shared" si="5"/>
        <v>0.22500152593945449</v>
      </c>
      <c r="AG75">
        <v>0.45000305200000001</v>
      </c>
      <c r="AH75">
        <v>0.45000305200000001</v>
      </c>
      <c r="AI75">
        <v>0.45000305175781802</v>
      </c>
      <c r="AK75">
        <v>0.45000305175781802</v>
      </c>
      <c r="AL75">
        <v>0.45000305200000001</v>
      </c>
    </row>
    <row r="76" spans="1:38" x14ac:dyDescent="0.3">
      <c r="A76">
        <f t="shared" si="4"/>
        <v>2</v>
      </c>
      <c r="B76" s="1">
        <v>39184</v>
      </c>
      <c r="C76" s="1">
        <v>39185</v>
      </c>
      <c r="D76">
        <v>209.25</v>
      </c>
      <c r="E76">
        <v>208.89999694824201</v>
      </c>
      <c r="F76">
        <v>209.777500462532</v>
      </c>
      <c r="G76">
        <v>-0.35000305175782298</v>
      </c>
      <c r="H76">
        <v>0.14142135623732099</v>
      </c>
      <c r="I76">
        <v>4</v>
      </c>
      <c r="J76">
        <v>2007</v>
      </c>
      <c r="K76" s="1">
        <v>39184</v>
      </c>
      <c r="L76">
        <v>208.25</v>
      </c>
      <c r="M76">
        <v>209.95</v>
      </c>
      <c r="N76">
        <v>207.95</v>
      </c>
      <c r="O76">
        <v>208.7</v>
      </c>
      <c r="P76">
        <f t="shared" si="6"/>
        <v>-0.35000305175782298</v>
      </c>
      <c r="Q76">
        <f t="shared" si="7"/>
        <v>0.66259559191359929</v>
      </c>
      <c r="X76">
        <v>0.35000305175782298</v>
      </c>
      <c r="Y76">
        <v>-0.35000305175782298</v>
      </c>
      <c r="Z76">
        <v>-0.35000305175782298</v>
      </c>
      <c r="AA76">
        <v>-0.35000305199999998</v>
      </c>
      <c r="AB76">
        <f t="shared" si="5"/>
        <v>-0.17500152593945573</v>
      </c>
      <c r="AG76">
        <v>0.35000305199999998</v>
      </c>
      <c r="AH76">
        <v>0.35000305199999998</v>
      </c>
      <c r="AI76">
        <v>0.35000305175782298</v>
      </c>
      <c r="AK76">
        <v>-0.35000305175782298</v>
      </c>
      <c r="AL76">
        <v>-0.35000305199999998</v>
      </c>
    </row>
    <row r="77" spans="1:38" x14ac:dyDescent="0.3">
      <c r="A77">
        <f t="shared" si="4"/>
        <v>0</v>
      </c>
      <c r="B77" s="1">
        <v>39185</v>
      </c>
      <c r="C77" s="1">
        <v>39188</v>
      </c>
      <c r="D77">
        <v>209.3</v>
      </c>
      <c r="E77">
        <v>210.25000610351501</v>
      </c>
      <c r="F77">
        <v>209.21753504276199</v>
      </c>
      <c r="G77">
        <v>-0.95000610351561898</v>
      </c>
      <c r="H77">
        <v>0.95459415460183505</v>
      </c>
      <c r="I77">
        <v>4</v>
      </c>
      <c r="J77">
        <v>2007</v>
      </c>
      <c r="K77" s="1">
        <v>39185</v>
      </c>
      <c r="L77">
        <v>209.25</v>
      </c>
      <c r="M77">
        <v>209.75</v>
      </c>
      <c r="N77">
        <v>208</v>
      </c>
      <c r="O77">
        <v>208.9</v>
      </c>
      <c r="P77">
        <f t="shared" si="6"/>
        <v>-0.95000610351561898</v>
      </c>
      <c r="Q77">
        <f t="shared" si="7"/>
        <v>0.64003933809800695</v>
      </c>
      <c r="X77">
        <v>-0.95000610351561898</v>
      </c>
      <c r="Y77">
        <v>-0.95000610351561898</v>
      </c>
      <c r="Z77">
        <v>-0.95000610351561898</v>
      </c>
      <c r="AA77">
        <v>0.95000610399999996</v>
      </c>
      <c r="AB77">
        <f t="shared" si="5"/>
        <v>-0.4750030516367143</v>
      </c>
      <c r="AG77">
        <v>0.95000610399999996</v>
      </c>
      <c r="AH77">
        <v>0.95000610399999996</v>
      </c>
      <c r="AI77">
        <v>-0.95000610351561898</v>
      </c>
      <c r="AK77">
        <v>-0.95000610351561898</v>
      </c>
      <c r="AL77">
        <v>-0.95000610399999996</v>
      </c>
    </row>
    <row r="78" spans="1:38" x14ac:dyDescent="0.3">
      <c r="A78">
        <f t="shared" si="4"/>
        <v>1</v>
      </c>
      <c r="B78" s="1">
        <v>39188</v>
      </c>
      <c r="C78" s="1">
        <v>39189</v>
      </c>
      <c r="D78">
        <v>210.7</v>
      </c>
      <c r="E78">
        <v>209.850006103515</v>
      </c>
      <c r="F78">
        <v>209.686664581298</v>
      </c>
      <c r="G78">
        <v>0.84999389648436297</v>
      </c>
      <c r="H78">
        <v>0.282842712474623</v>
      </c>
      <c r="I78">
        <v>4</v>
      </c>
      <c r="J78">
        <v>2007</v>
      </c>
      <c r="K78" s="1">
        <v>39188</v>
      </c>
      <c r="L78">
        <v>209.3</v>
      </c>
      <c r="M78">
        <v>210.3</v>
      </c>
      <c r="N78">
        <v>208.8</v>
      </c>
      <c r="O78">
        <v>210.25</v>
      </c>
      <c r="P78">
        <f t="shared" si="6"/>
        <v>0.84999389648436297</v>
      </c>
      <c r="Q78">
        <f t="shared" si="7"/>
        <v>0.65940441394850047</v>
      </c>
      <c r="X78">
        <v>0.84999389648436297</v>
      </c>
      <c r="Y78">
        <v>-0.84999389648436297</v>
      </c>
      <c r="Z78">
        <v>0.84999389648436297</v>
      </c>
      <c r="AA78">
        <v>0.84999389599999997</v>
      </c>
      <c r="AB78">
        <f t="shared" si="5"/>
        <v>0.42499694812109073</v>
      </c>
      <c r="AG78">
        <v>0.84999389599999997</v>
      </c>
      <c r="AH78">
        <v>0.84999389599999997</v>
      </c>
      <c r="AI78">
        <v>0.84999389648436297</v>
      </c>
      <c r="AK78">
        <v>-0.84999389648436297</v>
      </c>
      <c r="AL78">
        <v>0.84999389599999997</v>
      </c>
    </row>
    <row r="79" spans="1:38" x14ac:dyDescent="0.3">
      <c r="A79">
        <f t="shared" si="4"/>
        <v>2</v>
      </c>
      <c r="B79" s="1">
        <v>39189</v>
      </c>
      <c r="C79" s="1">
        <v>39190</v>
      </c>
      <c r="D79">
        <v>210.5</v>
      </c>
      <c r="E79">
        <v>210.44999084472599</v>
      </c>
      <c r="F79">
        <v>210.70301160812301</v>
      </c>
      <c r="G79">
        <v>-5.0009155273443101E-2</v>
      </c>
      <c r="H79">
        <v>0.42426406871192401</v>
      </c>
      <c r="I79">
        <v>4</v>
      </c>
      <c r="J79">
        <v>2007</v>
      </c>
      <c r="K79" s="1">
        <v>39189</v>
      </c>
      <c r="L79">
        <v>210.7</v>
      </c>
      <c r="M79">
        <v>210.9</v>
      </c>
      <c r="N79">
        <v>209.25</v>
      </c>
      <c r="O79">
        <v>209.85</v>
      </c>
      <c r="P79">
        <f t="shared" si="6"/>
        <v>-5.0009155273443101E-2</v>
      </c>
      <c r="Q79">
        <f t="shared" si="7"/>
        <v>0.65822948790128633</v>
      </c>
      <c r="X79">
        <v>5.0009155273443101E-2</v>
      </c>
      <c r="Y79">
        <v>5.0009155273443101E-2</v>
      </c>
      <c r="Z79">
        <v>-5.0009155273443101E-2</v>
      </c>
      <c r="AA79">
        <v>-5.0009155E-2</v>
      </c>
      <c r="AB79">
        <f t="shared" si="5"/>
        <v>6.8360775373754734E-11</v>
      </c>
      <c r="AG79">
        <v>5.0009155E-2</v>
      </c>
      <c r="AH79">
        <v>5.0009155E-2</v>
      </c>
      <c r="AI79">
        <v>-5.0009155273443101E-2</v>
      </c>
      <c r="AK79">
        <v>5.0009155273443101E-2</v>
      </c>
      <c r="AL79">
        <v>-5.0009155E-2</v>
      </c>
    </row>
    <row r="80" spans="1:38" x14ac:dyDescent="0.3">
      <c r="A80">
        <f t="shared" si="4"/>
        <v>1</v>
      </c>
      <c r="B80" s="1">
        <v>39190</v>
      </c>
      <c r="C80" s="1">
        <v>39191</v>
      </c>
      <c r="D80">
        <v>210.45</v>
      </c>
      <c r="E80">
        <v>207.7</v>
      </c>
      <c r="F80">
        <v>209.78540105819599</v>
      </c>
      <c r="G80">
        <v>2.75</v>
      </c>
      <c r="H80">
        <v>1.9445436482630001</v>
      </c>
      <c r="I80">
        <v>4</v>
      </c>
      <c r="J80">
        <v>2007</v>
      </c>
      <c r="K80" s="1">
        <v>39190</v>
      </c>
      <c r="L80">
        <v>210.5</v>
      </c>
      <c r="M80">
        <v>211.1</v>
      </c>
      <c r="N80">
        <v>209.9</v>
      </c>
      <c r="O80">
        <v>210.45</v>
      </c>
      <c r="P80">
        <f t="shared" si="6"/>
        <v>2.75</v>
      </c>
      <c r="Q80">
        <f t="shared" si="7"/>
        <v>0.72273879266709318</v>
      </c>
      <c r="X80">
        <v>2.75</v>
      </c>
      <c r="Y80">
        <v>-3</v>
      </c>
      <c r="Z80">
        <v>2.75</v>
      </c>
      <c r="AA80">
        <v>-3</v>
      </c>
      <c r="AB80">
        <f t="shared" si="5"/>
        <v>-0.125</v>
      </c>
      <c r="AG80">
        <v>-3</v>
      </c>
      <c r="AH80">
        <v>-3</v>
      </c>
      <c r="AI80">
        <v>2.75</v>
      </c>
      <c r="AK80">
        <v>-3</v>
      </c>
      <c r="AL80">
        <v>2.75</v>
      </c>
    </row>
    <row r="81" spans="1:38" x14ac:dyDescent="0.3">
      <c r="A81">
        <f t="shared" si="4"/>
        <v>0</v>
      </c>
      <c r="B81" s="1">
        <v>39191</v>
      </c>
      <c r="C81" s="1">
        <v>39192</v>
      </c>
      <c r="D81">
        <v>208.35</v>
      </c>
      <c r="E81">
        <v>210.350009155273</v>
      </c>
      <c r="F81">
        <v>208.948688101768</v>
      </c>
      <c r="G81">
        <v>2.00000915527343</v>
      </c>
      <c r="H81">
        <v>1.8738329701443499</v>
      </c>
      <c r="I81">
        <v>4</v>
      </c>
      <c r="J81">
        <v>2007</v>
      </c>
      <c r="K81" s="1">
        <v>39191</v>
      </c>
      <c r="L81">
        <v>210.45</v>
      </c>
      <c r="M81">
        <v>210.55</v>
      </c>
      <c r="N81">
        <v>206.45</v>
      </c>
      <c r="O81">
        <v>207.7</v>
      </c>
      <c r="P81">
        <f t="shared" si="6"/>
        <v>2.00000915527343</v>
      </c>
      <c r="Q81">
        <f t="shared" si="7"/>
        <v>0.77477206128499998</v>
      </c>
      <c r="X81">
        <v>-2.00000915527343</v>
      </c>
      <c r="Y81">
        <v>-2.00000915527343</v>
      </c>
      <c r="Z81">
        <v>2.00000915527343</v>
      </c>
      <c r="AA81">
        <v>-2.0000091549999999</v>
      </c>
      <c r="AB81">
        <f t="shared" si="5"/>
        <v>-1.0000045775683575</v>
      </c>
      <c r="AG81">
        <v>-2.0000091549999999</v>
      </c>
      <c r="AH81">
        <v>-2.0000091549999999</v>
      </c>
      <c r="AI81">
        <v>2.00000915527343</v>
      </c>
      <c r="AK81">
        <v>2.00000915527343</v>
      </c>
      <c r="AL81">
        <v>2.0000091549999999</v>
      </c>
    </row>
    <row r="82" spans="1:38" x14ac:dyDescent="0.3">
      <c r="A82">
        <f t="shared" si="4"/>
        <v>1</v>
      </c>
      <c r="B82" s="1">
        <v>39192</v>
      </c>
      <c r="C82" s="1">
        <v>39195</v>
      </c>
      <c r="D82">
        <v>211.65</v>
      </c>
      <c r="E82">
        <v>211.6</v>
      </c>
      <c r="F82">
        <v>209.600710070133</v>
      </c>
      <c r="G82">
        <v>5.0000000000011299E-2</v>
      </c>
      <c r="H82">
        <v>0.88388347648318399</v>
      </c>
      <c r="I82">
        <v>4</v>
      </c>
      <c r="J82">
        <v>2007</v>
      </c>
      <c r="K82" s="1">
        <v>39192</v>
      </c>
      <c r="L82">
        <v>208.35</v>
      </c>
      <c r="M82">
        <v>210.4</v>
      </c>
      <c r="N82">
        <v>208.35</v>
      </c>
      <c r="O82">
        <v>210.35</v>
      </c>
      <c r="P82">
        <f t="shared" si="6"/>
        <v>5.0000000000011299E-2</v>
      </c>
      <c r="Q82">
        <f t="shared" si="7"/>
        <v>0.77614479704206085</v>
      </c>
      <c r="X82">
        <v>5.0000000000011299E-2</v>
      </c>
      <c r="Y82">
        <v>5.0000000000011299E-2</v>
      </c>
      <c r="Z82">
        <v>5.0000000000011299E-2</v>
      </c>
      <c r="AA82">
        <v>0.05</v>
      </c>
      <c r="AB82">
        <f t="shared" si="5"/>
        <v>5.0000000000008468E-2</v>
      </c>
      <c r="AG82">
        <v>-0.05</v>
      </c>
      <c r="AH82">
        <v>-0.05</v>
      </c>
      <c r="AI82">
        <v>5.0000000000011299E-2</v>
      </c>
      <c r="AK82">
        <v>5.0000000000011299E-2</v>
      </c>
      <c r="AL82">
        <v>0.05</v>
      </c>
    </row>
    <row r="83" spans="1:38" x14ac:dyDescent="0.3">
      <c r="A83">
        <f t="shared" si="4"/>
        <v>0</v>
      </c>
      <c r="B83" s="1">
        <v>39195</v>
      </c>
      <c r="C83" s="1">
        <v>39196</v>
      </c>
      <c r="D83">
        <v>211.55</v>
      </c>
      <c r="E83">
        <v>212.89998779296801</v>
      </c>
      <c r="F83">
        <v>211.81263207495201</v>
      </c>
      <c r="G83">
        <v>1.3499877929687301</v>
      </c>
      <c r="H83">
        <v>0.91923881554251896</v>
      </c>
      <c r="I83">
        <v>4</v>
      </c>
      <c r="J83">
        <v>2007</v>
      </c>
      <c r="K83" s="1">
        <v>39195</v>
      </c>
      <c r="L83">
        <v>211.65</v>
      </c>
      <c r="M83">
        <v>213.1</v>
      </c>
      <c r="N83">
        <v>210.85</v>
      </c>
      <c r="O83">
        <v>211.6</v>
      </c>
      <c r="P83">
        <f t="shared" si="6"/>
        <v>1.3499877929687301</v>
      </c>
      <c r="Q83">
        <f t="shared" si="7"/>
        <v>0.8132915472754445</v>
      </c>
      <c r="X83">
        <v>-1.3499877929687301</v>
      </c>
      <c r="Y83">
        <v>1.3499877929687301</v>
      </c>
      <c r="Z83">
        <v>1.3499877929687301</v>
      </c>
      <c r="AA83">
        <v>-1.3499877929999999</v>
      </c>
      <c r="AB83">
        <f t="shared" si="5"/>
        <v>-7.817468894444346E-12</v>
      </c>
      <c r="AG83">
        <v>-1.3499877929999999</v>
      </c>
      <c r="AH83">
        <v>-1.3499877929999999</v>
      </c>
      <c r="AI83">
        <v>1.3499877929687301</v>
      </c>
      <c r="AK83">
        <v>-1.3499877929687301</v>
      </c>
      <c r="AL83">
        <v>1.3499877929999999</v>
      </c>
    </row>
    <row r="84" spans="1:38" x14ac:dyDescent="0.3">
      <c r="A84">
        <f t="shared" si="4"/>
        <v>1</v>
      </c>
      <c r="B84" s="1">
        <v>39196</v>
      </c>
      <c r="C84" s="1">
        <v>39197</v>
      </c>
      <c r="D84">
        <v>213</v>
      </c>
      <c r="E84">
        <v>211.70000305175699</v>
      </c>
      <c r="F84">
        <v>212.587675893306</v>
      </c>
      <c r="G84">
        <v>1.29999694824218</v>
      </c>
      <c r="H84">
        <v>0.84852813742386901</v>
      </c>
      <c r="I84">
        <v>4</v>
      </c>
      <c r="J84">
        <v>2007</v>
      </c>
      <c r="K84" s="1">
        <v>39196</v>
      </c>
      <c r="L84">
        <v>211.55</v>
      </c>
      <c r="M84">
        <v>213.2</v>
      </c>
      <c r="N84">
        <v>210.75</v>
      </c>
      <c r="O84">
        <v>212.9</v>
      </c>
      <c r="P84">
        <f t="shared" si="6"/>
        <v>1.29999694824218</v>
      </c>
      <c r="Q84">
        <f t="shared" si="7"/>
        <v>0.85051959408844591</v>
      </c>
      <c r="X84">
        <v>1.29999694824218</v>
      </c>
      <c r="Y84">
        <v>-1.29999694824218</v>
      </c>
      <c r="Z84">
        <v>1.29999694824218</v>
      </c>
      <c r="AA84">
        <v>-1.299996948</v>
      </c>
      <c r="AB84">
        <f t="shared" si="5"/>
        <v>6.0545013447210749E-11</v>
      </c>
      <c r="AG84">
        <v>-1.299996948</v>
      </c>
      <c r="AH84">
        <v>-1.299996948</v>
      </c>
      <c r="AI84">
        <v>1.29999694824218</v>
      </c>
      <c r="AK84">
        <v>-1.29999694824218</v>
      </c>
      <c r="AL84">
        <v>1.299996948</v>
      </c>
    </row>
    <row r="85" spans="1:38" x14ac:dyDescent="0.3">
      <c r="A85">
        <f t="shared" si="4"/>
        <v>1</v>
      </c>
      <c r="B85" s="1">
        <v>39197</v>
      </c>
      <c r="C85" s="1">
        <v>39198</v>
      </c>
      <c r="D85">
        <v>213.7</v>
      </c>
      <c r="E85">
        <v>212.80000610351499</v>
      </c>
      <c r="F85">
        <v>211.96426178216899</v>
      </c>
      <c r="G85">
        <v>0.899993896484375</v>
      </c>
      <c r="H85">
        <v>0.77781745930521795</v>
      </c>
      <c r="I85">
        <v>4</v>
      </c>
      <c r="J85">
        <v>2007</v>
      </c>
      <c r="K85" s="1">
        <v>39197</v>
      </c>
      <c r="L85">
        <v>213</v>
      </c>
      <c r="M85">
        <v>213</v>
      </c>
      <c r="N85">
        <v>210.45</v>
      </c>
      <c r="O85">
        <v>211.7</v>
      </c>
      <c r="P85">
        <f t="shared" si="6"/>
        <v>0.899993896484375</v>
      </c>
      <c r="Q85">
        <f t="shared" si="7"/>
        <v>0.87738420956060204</v>
      </c>
      <c r="X85">
        <v>0.899993896484375</v>
      </c>
      <c r="Y85">
        <v>0.899993896484375</v>
      </c>
      <c r="Z85">
        <v>0.899993896484375</v>
      </c>
      <c r="AA85">
        <v>0.89999389600000002</v>
      </c>
      <c r="AB85">
        <f t="shared" si="5"/>
        <v>0.8999938963632812</v>
      </c>
      <c r="AG85">
        <v>0.89999389600000002</v>
      </c>
      <c r="AH85">
        <v>0.89999389600000002</v>
      </c>
      <c r="AI85">
        <v>0.899993896484375</v>
      </c>
      <c r="AK85">
        <v>0.899993896484375</v>
      </c>
      <c r="AL85">
        <v>0.89999389600000002</v>
      </c>
    </row>
    <row r="86" spans="1:38" x14ac:dyDescent="0.3">
      <c r="A86">
        <f t="shared" si="4"/>
        <v>2</v>
      </c>
      <c r="B86" s="1">
        <v>39198</v>
      </c>
      <c r="C86" s="1">
        <v>39199</v>
      </c>
      <c r="D86">
        <v>211.75</v>
      </c>
      <c r="E86">
        <v>211.14999084472601</v>
      </c>
      <c r="F86">
        <v>213.46890299320199</v>
      </c>
      <c r="G86">
        <v>-0.60000915527342602</v>
      </c>
      <c r="H86">
        <v>1.1667261889578</v>
      </c>
      <c r="I86">
        <v>4</v>
      </c>
      <c r="J86">
        <v>2007</v>
      </c>
      <c r="K86" s="1">
        <v>39198</v>
      </c>
      <c r="L86">
        <v>213.7</v>
      </c>
      <c r="M86">
        <v>213.95</v>
      </c>
      <c r="N86">
        <v>212.7</v>
      </c>
      <c r="O86">
        <v>212.8</v>
      </c>
      <c r="P86">
        <f t="shared" si="6"/>
        <v>-0.60000915527342602</v>
      </c>
      <c r="Q86">
        <f t="shared" si="7"/>
        <v>0.8587382157555713</v>
      </c>
      <c r="X86">
        <v>-0.60000915527342602</v>
      </c>
      <c r="Y86">
        <v>-0.60000915527342602</v>
      </c>
      <c r="Z86">
        <v>-0.60000915527342602</v>
      </c>
      <c r="AA86">
        <v>0.60000915499999996</v>
      </c>
      <c r="AB86">
        <f t="shared" si="5"/>
        <v>-0.3000045777050695</v>
      </c>
      <c r="AG86">
        <v>-0.60000915499999996</v>
      </c>
      <c r="AH86">
        <v>-0.60000915499999996</v>
      </c>
      <c r="AI86">
        <v>-0.60000915527342602</v>
      </c>
      <c r="AK86">
        <v>-0.60000915527342602</v>
      </c>
      <c r="AL86">
        <v>-0.60000915499999996</v>
      </c>
    </row>
    <row r="87" spans="1:38" x14ac:dyDescent="0.3">
      <c r="A87">
        <f t="shared" si="4"/>
        <v>0</v>
      </c>
      <c r="B87" s="1">
        <v>39199</v>
      </c>
      <c r="C87" s="1">
        <v>39202</v>
      </c>
      <c r="D87">
        <v>210.7</v>
      </c>
      <c r="E87">
        <v>211.65</v>
      </c>
      <c r="F87">
        <v>214.01902093887301</v>
      </c>
      <c r="G87">
        <v>0.95000000000001705</v>
      </c>
      <c r="H87">
        <v>0.35355339059327301</v>
      </c>
      <c r="I87">
        <v>4</v>
      </c>
      <c r="J87">
        <v>2007</v>
      </c>
      <c r="K87" s="1">
        <v>39199</v>
      </c>
      <c r="L87">
        <v>211.75</v>
      </c>
      <c r="M87">
        <v>212.35</v>
      </c>
      <c r="N87">
        <v>210.55</v>
      </c>
      <c r="O87">
        <v>211.15</v>
      </c>
      <c r="P87">
        <f t="shared" si="6"/>
        <v>0.95000000000001705</v>
      </c>
      <c r="Q87">
        <f t="shared" si="7"/>
        <v>0.8877771800994656</v>
      </c>
      <c r="X87">
        <v>0.95000000000001705</v>
      </c>
      <c r="Y87">
        <v>0.95000000000001705</v>
      </c>
      <c r="Z87">
        <v>0.95000000000001705</v>
      </c>
      <c r="AA87">
        <v>0.95</v>
      </c>
      <c r="AB87">
        <f t="shared" si="5"/>
        <v>0.95000000000001283</v>
      </c>
      <c r="AG87">
        <v>-0.95</v>
      </c>
      <c r="AH87">
        <v>-0.95</v>
      </c>
      <c r="AI87">
        <v>0.95000000000001705</v>
      </c>
      <c r="AK87">
        <v>0.95000000000001705</v>
      </c>
      <c r="AL87">
        <v>0.95</v>
      </c>
    </row>
    <row r="88" spans="1:38" x14ac:dyDescent="0.3">
      <c r="A88">
        <f t="shared" si="4"/>
        <v>0</v>
      </c>
      <c r="B88" s="1">
        <v>39202</v>
      </c>
      <c r="C88" s="1">
        <v>39203</v>
      </c>
      <c r="D88">
        <v>210.7</v>
      </c>
      <c r="E88">
        <v>211.65</v>
      </c>
      <c r="F88">
        <v>211.016284787654</v>
      </c>
      <c r="G88">
        <v>0.95000000000001705</v>
      </c>
      <c r="H88">
        <v>0</v>
      </c>
      <c r="I88">
        <v>5</v>
      </c>
      <c r="J88">
        <v>2007</v>
      </c>
      <c r="K88" s="1">
        <v>39202</v>
      </c>
      <c r="L88">
        <v>210.7</v>
      </c>
      <c r="M88">
        <v>211.65</v>
      </c>
      <c r="N88">
        <v>209.7</v>
      </c>
      <c r="O88">
        <v>211.65</v>
      </c>
      <c r="P88">
        <f t="shared" si="6"/>
        <v>0.95000000000001705</v>
      </c>
      <c r="Q88">
        <f t="shared" si="7"/>
        <v>0.91779812176158615</v>
      </c>
      <c r="X88">
        <v>0.95000000000001705</v>
      </c>
      <c r="Y88">
        <v>0.95000000000001705</v>
      </c>
      <c r="Z88">
        <v>0.95000000000001705</v>
      </c>
      <c r="AA88">
        <v>0.95</v>
      </c>
      <c r="AB88">
        <f t="shared" si="5"/>
        <v>0.95000000000001283</v>
      </c>
      <c r="AG88">
        <v>-0.95</v>
      </c>
      <c r="AH88">
        <v>-0.95</v>
      </c>
      <c r="AI88">
        <v>0.95000000000001705</v>
      </c>
      <c r="AK88">
        <v>0.95000000000001705</v>
      </c>
      <c r="AL88">
        <v>0.95</v>
      </c>
    </row>
    <row r="89" spans="1:38" x14ac:dyDescent="0.3">
      <c r="A89">
        <f t="shared" si="4"/>
        <v>1</v>
      </c>
      <c r="B89" s="1">
        <v>39203</v>
      </c>
      <c r="C89" s="1">
        <v>39204</v>
      </c>
      <c r="D89">
        <v>213</v>
      </c>
      <c r="E89">
        <v>212.50000610351501</v>
      </c>
      <c r="F89">
        <v>211.98209908008499</v>
      </c>
      <c r="G89">
        <v>0.49999389648436898</v>
      </c>
      <c r="H89">
        <v>0.60104076400856099</v>
      </c>
      <c r="I89">
        <v>5</v>
      </c>
      <c r="J89">
        <v>2007</v>
      </c>
      <c r="K89" s="1">
        <v>39203</v>
      </c>
      <c r="L89">
        <v>210.7</v>
      </c>
      <c r="M89">
        <v>211.65</v>
      </c>
      <c r="N89">
        <v>209.7</v>
      </c>
      <c r="O89">
        <v>211.65</v>
      </c>
      <c r="P89">
        <f t="shared" si="6"/>
        <v>0.49999389648436898</v>
      </c>
      <c r="Q89">
        <f t="shared" si="7"/>
        <v>0.93395634215192458</v>
      </c>
      <c r="X89">
        <v>0.49999389648436898</v>
      </c>
      <c r="Y89">
        <v>0.49999389648436898</v>
      </c>
      <c r="Z89">
        <v>0.49999389648436898</v>
      </c>
      <c r="AA89">
        <v>0.49999389599999999</v>
      </c>
      <c r="AB89">
        <f t="shared" si="5"/>
        <v>0.49999389636327674</v>
      </c>
      <c r="AG89">
        <v>0.49999389599999999</v>
      </c>
      <c r="AH89">
        <v>0.49999389599999999</v>
      </c>
      <c r="AI89">
        <v>0.49999389648436898</v>
      </c>
      <c r="AK89">
        <v>0.49999389648436898</v>
      </c>
      <c r="AL89">
        <v>0.49999389599999999</v>
      </c>
    </row>
    <row r="90" spans="1:38" x14ac:dyDescent="0.3">
      <c r="A90">
        <f t="shared" si="4"/>
        <v>0</v>
      </c>
      <c r="B90" s="1">
        <v>39204</v>
      </c>
      <c r="C90" s="1">
        <v>39205</v>
      </c>
      <c r="D90">
        <v>213.45</v>
      </c>
      <c r="E90">
        <v>213.89999389648401</v>
      </c>
      <c r="F90">
        <v>211.80085319280599</v>
      </c>
      <c r="G90">
        <v>-0.44999389648438598</v>
      </c>
      <c r="H90">
        <v>0.98994949366117002</v>
      </c>
      <c r="I90">
        <v>5</v>
      </c>
      <c r="J90">
        <v>2007</v>
      </c>
      <c r="K90" s="1">
        <v>39204</v>
      </c>
      <c r="L90">
        <v>213</v>
      </c>
      <c r="M90">
        <v>213.15</v>
      </c>
      <c r="N90">
        <v>211.8</v>
      </c>
      <c r="O90">
        <v>212.5</v>
      </c>
      <c r="P90">
        <f t="shared" si="6"/>
        <v>-0.44999389648438598</v>
      </c>
      <c r="Q90">
        <f t="shared" si="7"/>
        <v>0.91918913717823347</v>
      </c>
      <c r="X90">
        <v>-0.44999389648438598</v>
      </c>
      <c r="Y90">
        <v>-0.44999389648438598</v>
      </c>
      <c r="Z90">
        <v>-0.44999389648438598</v>
      </c>
      <c r="AA90">
        <v>-0.449993896</v>
      </c>
      <c r="AB90">
        <f t="shared" si="5"/>
        <v>-0.44999389636328951</v>
      </c>
      <c r="AG90">
        <v>-0.449993896</v>
      </c>
      <c r="AH90">
        <v>-0.449993896</v>
      </c>
      <c r="AI90">
        <v>0.44999389648438598</v>
      </c>
      <c r="AK90">
        <v>-0.44999389648438598</v>
      </c>
      <c r="AL90">
        <v>-0.449993896</v>
      </c>
    </row>
    <row r="91" spans="1:38" x14ac:dyDescent="0.3">
      <c r="A91">
        <f t="shared" si="4"/>
        <v>0</v>
      </c>
      <c r="B91" s="1">
        <v>39205</v>
      </c>
      <c r="C91" s="1">
        <v>39206</v>
      </c>
      <c r="D91">
        <v>213.9</v>
      </c>
      <c r="E91">
        <v>214.30000915527299</v>
      </c>
      <c r="F91">
        <v>213.501157009601</v>
      </c>
      <c r="G91">
        <v>-0.400009155273437</v>
      </c>
      <c r="H91">
        <v>0.282842712474623</v>
      </c>
      <c r="I91">
        <v>5</v>
      </c>
      <c r="J91">
        <v>2007</v>
      </c>
      <c r="K91" s="1">
        <v>39205</v>
      </c>
      <c r="L91">
        <v>213.45</v>
      </c>
      <c r="M91">
        <v>213.9</v>
      </c>
      <c r="N91">
        <v>212.95</v>
      </c>
      <c r="O91">
        <v>213.9</v>
      </c>
      <c r="P91">
        <f t="shared" si="6"/>
        <v>-0.400009155273437</v>
      </c>
      <c r="Q91">
        <f t="shared" si="7"/>
        <v>0.90629698885077259</v>
      </c>
      <c r="X91">
        <v>-0.400009155273437</v>
      </c>
      <c r="Y91">
        <v>0.400009155273437</v>
      </c>
      <c r="Z91">
        <v>-0.400009155273437</v>
      </c>
      <c r="AA91">
        <v>-0.40000915500000001</v>
      </c>
      <c r="AB91">
        <f t="shared" si="5"/>
        <v>-0.20000457756835927</v>
      </c>
      <c r="AG91">
        <v>-0.40000915500000001</v>
      </c>
      <c r="AH91">
        <v>-0.40000915500000001</v>
      </c>
      <c r="AI91">
        <v>-0.400009155273437</v>
      </c>
      <c r="AK91">
        <v>0.400009155273437</v>
      </c>
      <c r="AL91">
        <v>-0.40000915500000001</v>
      </c>
    </row>
    <row r="92" spans="1:38" x14ac:dyDescent="0.3">
      <c r="A92">
        <f t="shared" si="4"/>
        <v>0</v>
      </c>
      <c r="B92" s="1">
        <v>39206</v>
      </c>
      <c r="C92" s="1">
        <v>39209</v>
      </c>
      <c r="D92">
        <v>214.75</v>
      </c>
      <c r="E92">
        <v>216.14999084472601</v>
      </c>
      <c r="F92">
        <v>213.68340711593601</v>
      </c>
      <c r="G92">
        <v>-1.3999908447265701</v>
      </c>
      <c r="H92">
        <v>1.3081475451950999</v>
      </c>
      <c r="I92">
        <v>5</v>
      </c>
      <c r="J92">
        <v>2007</v>
      </c>
      <c r="K92" s="1">
        <v>39206</v>
      </c>
      <c r="L92">
        <v>213.9</v>
      </c>
      <c r="M92">
        <v>214.4</v>
      </c>
      <c r="N92">
        <v>213.35</v>
      </c>
      <c r="O92">
        <v>214.3</v>
      </c>
      <c r="P92">
        <f t="shared" si="6"/>
        <v>-1.3999908447265701</v>
      </c>
      <c r="Q92">
        <f t="shared" si="7"/>
        <v>0.86198473668566178</v>
      </c>
      <c r="X92">
        <v>-1.3999908447265701</v>
      </c>
      <c r="Y92">
        <v>1.3999908447265701</v>
      </c>
      <c r="Z92">
        <v>-1.3999908447265701</v>
      </c>
      <c r="AA92">
        <v>-1.399990845</v>
      </c>
      <c r="AB92">
        <f t="shared" si="5"/>
        <v>-0.69999542243164248</v>
      </c>
      <c r="AG92">
        <v>-1.399990845</v>
      </c>
      <c r="AH92">
        <v>-1.399990845</v>
      </c>
      <c r="AI92">
        <v>1.3999908447265701</v>
      </c>
      <c r="AK92">
        <v>1.3999908447265701</v>
      </c>
      <c r="AL92">
        <v>-1.399990845</v>
      </c>
    </row>
    <row r="93" spans="1:38" x14ac:dyDescent="0.3">
      <c r="A93">
        <f t="shared" si="4"/>
        <v>1</v>
      </c>
      <c r="B93" s="1">
        <v>39209</v>
      </c>
      <c r="C93" s="1">
        <v>39210</v>
      </c>
      <c r="D93">
        <v>216.05</v>
      </c>
      <c r="E93">
        <v>215.80000915527299</v>
      </c>
      <c r="F93">
        <v>215.74797912835999</v>
      </c>
      <c r="G93">
        <v>0.24999084472656799</v>
      </c>
      <c r="H93">
        <v>0.24748737341528701</v>
      </c>
      <c r="I93">
        <v>5</v>
      </c>
      <c r="J93">
        <v>2007</v>
      </c>
      <c r="K93" s="1">
        <v>39209</v>
      </c>
      <c r="L93">
        <v>214.75</v>
      </c>
      <c r="M93">
        <v>216.75</v>
      </c>
      <c r="N93">
        <v>214.75</v>
      </c>
      <c r="O93">
        <v>216.15</v>
      </c>
      <c r="P93">
        <f t="shared" si="6"/>
        <v>0.24999084472656799</v>
      </c>
      <c r="Q93">
        <f t="shared" si="7"/>
        <v>0.86946523746553173</v>
      </c>
      <c r="X93">
        <v>0.24999084472656799</v>
      </c>
      <c r="Y93">
        <v>-0.24999084472656799</v>
      </c>
      <c r="Z93">
        <v>0.24999084472656799</v>
      </c>
      <c r="AA93">
        <v>-0.24999084499999999</v>
      </c>
      <c r="AB93">
        <f t="shared" si="5"/>
        <v>-6.8357999816193171E-11</v>
      </c>
      <c r="AG93">
        <v>-0.24999084499999999</v>
      </c>
      <c r="AH93">
        <v>-0.24999084499999999</v>
      </c>
      <c r="AI93">
        <v>-0.24999084472656799</v>
      </c>
      <c r="AK93">
        <v>0.24999084472656799</v>
      </c>
      <c r="AL93">
        <v>0.24999084499999999</v>
      </c>
    </row>
    <row r="94" spans="1:38" x14ac:dyDescent="0.3">
      <c r="A94">
        <f t="shared" si="4"/>
        <v>0</v>
      </c>
      <c r="B94" s="1">
        <v>39210</v>
      </c>
      <c r="C94" s="1">
        <v>39211</v>
      </c>
      <c r="D94">
        <v>215.8</v>
      </c>
      <c r="E94">
        <v>217.89999084472601</v>
      </c>
      <c r="F94">
        <v>215.112902152538</v>
      </c>
      <c r="G94">
        <v>-2.0999908447265598</v>
      </c>
      <c r="H94">
        <v>1.48492424049174</v>
      </c>
      <c r="I94">
        <v>5</v>
      </c>
      <c r="J94">
        <v>2007</v>
      </c>
      <c r="K94" s="1">
        <v>39210</v>
      </c>
      <c r="L94">
        <v>216.05</v>
      </c>
      <c r="M94">
        <v>216.9</v>
      </c>
      <c r="N94">
        <v>215.7</v>
      </c>
      <c r="O94">
        <v>215.8</v>
      </c>
      <c r="P94">
        <f t="shared" si="6"/>
        <v>-2.0999908447265598</v>
      </c>
      <c r="Q94">
        <f t="shared" si="7"/>
        <v>0.80600825049313995</v>
      </c>
      <c r="X94">
        <v>-2.0999908447265598</v>
      </c>
      <c r="Y94">
        <v>2.0999908447265598</v>
      </c>
      <c r="Z94">
        <v>-2.0999908447265598</v>
      </c>
      <c r="AA94">
        <v>-2.0999908450000002</v>
      </c>
      <c r="AB94">
        <f t="shared" si="5"/>
        <v>-1.0499954224316399</v>
      </c>
      <c r="AG94">
        <v>2.0999908450000002</v>
      </c>
      <c r="AH94">
        <v>2.0999908450000002</v>
      </c>
      <c r="AI94">
        <v>2.0999908447265598</v>
      </c>
      <c r="AK94">
        <v>2.0999908447265598</v>
      </c>
      <c r="AL94">
        <v>-2.0999908450000002</v>
      </c>
    </row>
    <row r="95" spans="1:38" x14ac:dyDescent="0.3">
      <c r="A95">
        <f t="shared" si="4"/>
        <v>0</v>
      </c>
      <c r="B95" s="1">
        <v>39211</v>
      </c>
      <c r="C95" s="1">
        <v>39212</v>
      </c>
      <c r="D95">
        <v>218.2</v>
      </c>
      <c r="E95">
        <v>218.9</v>
      </c>
      <c r="F95">
        <v>218.004169681668</v>
      </c>
      <c r="G95">
        <v>-0.70000000000001705</v>
      </c>
      <c r="H95">
        <v>0.70710678118654702</v>
      </c>
      <c r="I95">
        <v>5</v>
      </c>
      <c r="J95">
        <v>2007</v>
      </c>
      <c r="K95" s="1">
        <v>39211</v>
      </c>
      <c r="L95">
        <v>215.8</v>
      </c>
      <c r="M95">
        <v>217.95</v>
      </c>
      <c r="N95">
        <v>215.65</v>
      </c>
      <c r="O95">
        <v>217.9</v>
      </c>
      <c r="P95">
        <f t="shared" si="6"/>
        <v>-0.70000000000001705</v>
      </c>
      <c r="Q95">
        <f t="shared" si="7"/>
        <v>0.78661529304543554</v>
      </c>
      <c r="X95">
        <v>-0.70000000000001705</v>
      </c>
      <c r="Y95">
        <v>0.70000000000001705</v>
      </c>
      <c r="Z95">
        <v>-0.70000000000001705</v>
      </c>
      <c r="AA95">
        <v>-0.7</v>
      </c>
      <c r="AB95">
        <f t="shared" si="5"/>
        <v>-0.35000000000000425</v>
      </c>
      <c r="AG95">
        <v>-0.7</v>
      </c>
      <c r="AH95">
        <v>-0.7</v>
      </c>
      <c r="AI95">
        <v>0.70000000000001705</v>
      </c>
      <c r="AK95">
        <v>0.70000000000001705</v>
      </c>
      <c r="AL95">
        <v>-0.7</v>
      </c>
    </row>
    <row r="96" spans="1:38" x14ac:dyDescent="0.3">
      <c r="A96">
        <f t="shared" si="4"/>
        <v>0</v>
      </c>
      <c r="B96" s="1">
        <v>39212</v>
      </c>
      <c r="C96" s="1">
        <v>39213</v>
      </c>
      <c r="D96">
        <v>217.45</v>
      </c>
      <c r="E96">
        <v>218.600012207031</v>
      </c>
      <c r="F96">
        <v>219.66783239841399</v>
      </c>
      <c r="G96">
        <v>1.1500122070312599</v>
      </c>
      <c r="H96">
        <v>0.212132034355972</v>
      </c>
      <c r="I96">
        <v>5</v>
      </c>
      <c r="J96">
        <v>2007</v>
      </c>
      <c r="K96" s="1">
        <v>39212</v>
      </c>
      <c r="L96">
        <v>218.2</v>
      </c>
      <c r="M96">
        <v>220.65</v>
      </c>
      <c r="N96">
        <v>218.1</v>
      </c>
      <c r="O96">
        <v>218.9</v>
      </c>
      <c r="P96">
        <f t="shared" si="6"/>
        <v>1.1500122070312599</v>
      </c>
      <c r="Q96">
        <f t="shared" si="7"/>
        <v>0.81781616183963146</v>
      </c>
      <c r="X96">
        <v>1.1500122070312599</v>
      </c>
      <c r="Y96">
        <v>1.1500122070312599</v>
      </c>
      <c r="Z96">
        <v>1.1500122070312599</v>
      </c>
      <c r="AA96">
        <v>1.1500122070000001</v>
      </c>
      <c r="AB96">
        <f t="shared" si="5"/>
        <v>1.1500122070234449</v>
      </c>
      <c r="AG96">
        <v>-1.1500122070000001</v>
      </c>
      <c r="AH96">
        <v>-1.1500122070000001</v>
      </c>
      <c r="AI96">
        <v>1.1500122070312599</v>
      </c>
      <c r="AK96">
        <v>1.1500122070312599</v>
      </c>
      <c r="AL96">
        <v>1.1500122070000001</v>
      </c>
    </row>
    <row r="97" spans="1:38" x14ac:dyDescent="0.3">
      <c r="A97">
        <f t="shared" si="4"/>
        <v>1</v>
      </c>
      <c r="B97" s="1">
        <v>39213</v>
      </c>
      <c r="C97" s="1">
        <v>39216</v>
      </c>
      <c r="D97">
        <v>219.95</v>
      </c>
      <c r="E97">
        <v>218.64998779296801</v>
      </c>
      <c r="F97">
        <v>218.46289615929101</v>
      </c>
      <c r="G97">
        <v>1.3000122070312401</v>
      </c>
      <c r="H97">
        <v>3.5355339059335397E-2</v>
      </c>
      <c r="I97">
        <v>5</v>
      </c>
      <c r="J97">
        <v>2007</v>
      </c>
      <c r="K97" s="1">
        <v>39213</v>
      </c>
      <c r="L97">
        <v>217.45</v>
      </c>
      <c r="M97">
        <v>218.9</v>
      </c>
      <c r="N97">
        <v>215.9</v>
      </c>
      <c r="O97">
        <v>218.6</v>
      </c>
      <c r="P97">
        <f t="shared" si="6"/>
        <v>1.3000122070312401</v>
      </c>
      <c r="Q97">
        <f t="shared" si="7"/>
        <v>0.85406886677821836</v>
      </c>
      <c r="X97">
        <v>-1.3000122070312401</v>
      </c>
      <c r="Y97">
        <v>1.3000122070312401</v>
      </c>
      <c r="Z97">
        <v>1.3000122070312401</v>
      </c>
      <c r="AA97">
        <v>1.300012207</v>
      </c>
      <c r="AB97">
        <f t="shared" si="5"/>
        <v>0.65000610350780996</v>
      </c>
      <c r="AG97">
        <v>-1.300012207</v>
      </c>
      <c r="AH97">
        <v>-1.300012207</v>
      </c>
      <c r="AI97">
        <v>-1.3000122070312401</v>
      </c>
      <c r="AK97">
        <v>-1.3000122070312401</v>
      </c>
      <c r="AL97">
        <v>1.300012207</v>
      </c>
    </row>
    <row r="98" spans="1:38" x14ac:dyDescent="0.3">
      <c r="A98">
        <f t="shared" si="4"/>
        <v>2</v>
      </c>
      <c r="B98" s="1">
        <v>39216</v>
      </c>
      <c r="C98" s="1">
        <v>39217</v>
      </c>
      <c r="D98">
        <v>218.05</v>
      </c>
      <c r="E98">
        <v>216.15</v>
      </c>
      <c r="F98">
        <v>218.16325547695101</v>
      </c>
      <c r="G98">
        <v>-1.9</v>
      </c>
      <c r="H98">
        <v>1.76776695296636</v>
      </c>
      <c r="I98">
        <v>5</v>
      </c>
      <c r="J98">
        <v>2007</v>
      </c>
      <c r="K98" s="1">
        <v>39216</v>
      </c>
      <c r="L98">
        <v>219.95</v>
      </c>
      <c r="M98">
        <v>220.7</v>
      </c>
      <c r="N98">
        <v>217.95</v>
      </c>
      <c r="O98">
        <v>218.65</v>
      </c>
      <c r="P98">
        <f t="shared" si="6"/>
        <v>-1.9</v>
      </c>
      <c r="Q98">
        <f t="shared" si="7"/>
        <v>0.79825377229718364</v>
      </c>
      <c r="X98">
        <v>-1.9</v>
      </c>
      <c r="Y98">
        <v>-1.9</v>
      </c>
      <c r="Z98">
        <v>-1.9</v>
      </c>
      <c r="AA98">
        <v>-1.9</v>
      </c>
      <c r="AB98">
        <f t="shared" si="5"/>
        <v>-1.9</v>
      </c>
      <c r="AG98">
        <v>1.9</v>
      </c>
      <c r="AH98">
        <v>1.9</v>
      </c>
      <c r="AI98">
        <v>1.9</v>
      </c>
      <c r="AK98">
        <v>-1.9</v>
      </c>
      <c r="AL98">
        <v>-1.9</v>
      </c>
    </row>
    <row r="99" spans="1:38" x14ac:dyDescent="0.3">
      <c r="A99">
        <f t="shared" si="4"/>
        <v>0</v>
      </c>
      <c r="B99" s="1">
        <v>39217</v>
      </c>
      <c r="C99" s="1">
        <v>39218</v>
      </c>
      <c r="D99">
        <v>216.7</v>
      </c>
      <c r="E99">
        <v>218.15</v>
      </c>
      <c r="F99">
        <v>215.83721020221699</v>
      </c>
      <c r="G99">
        <v>-1.4500000000000099</v>
      </c>
      <c r="H99">
        <v>1.41421356237309</v>
      </c>
      <c r="I99">
        <v>5</v>
      </c>
      <c r="J99">
        <v>2007</v>
      </c>
      <c r="K99" s="1">
        <v>39217</v>
      </c>
      <c r="L99">
        <v>218.05</v>
      </c>
      <c r="M99">
        <v>219.8</v>
      </c>
      <c r="N99">
        <v>216.15</v>
      </c>
      <c r="O99">
        <v>216.15</v>
      </c>
      <c r="P99">
        <f t="shared" si="6"/>
        <v>-1.4500000000000099</v>
      </c>
      <c r="Q99">
        <f t="shared" si="7"/>
        <v>0.75819373642393983</v>
      </c>
      <c r="X99">
        <v>-1.4500000000000099</v>
      </c>
      <c r="Y99">
        <v>1.4500000000000099</v>
      </c>
      <c r="Z99">
        <v>-1.4500000000000099</v>
      </c>
      <c r="AA99">
        <v>-1.45</v>
      </c>
      <c r="AB99">
        <f t="shared" si="5"/>
        <v>-0.72500000000000253</v>
      </c>
      <c r="AG99">
        <v>1.45</v>
      </c>
      <c r="AH99">
        <v>1.45</v>
      </c>
      <c r="AI99">
        <v>-1.4500000000000099</v>
      </c>
      <c r="AK99">
        <v>1.4500000000000099</v>
      </c>
      <c r="AL99">
        <v>-1.45</v>
      </c>
    </row>
    <row r="100" spans="1:38" x14ac:dyDescent="0.3">
      <c r="A100">
        <f t="shared" si="4"/>
        <v>0</v>
      </c>
      <c r="B100" s="1">
        <v>39218</v>
      </c>
      <c r="C100" s="1">
        <v>39219</v>
      </c>
      <c r="D100">
        <v>219.55</v>
      </c>
      <c r="E100">
        <v>219.80000915527299</v>
      </c>
      <c r="F100">
        <v>217.38580485582301</v>
      </c>
      <c r="G100">
        <v>-0.25000915527343098</v>
      </c>
      <c r="H100">
        <v>1.1667261889578</v>
      </c>
      <c r="I100">
        <v>5</v>
      </c>
      <c r="J100">
        <v>2007</v>
      </c>
      <c r="K100" s="1">
        <v>39218</v>
      </c>
      <c r="L100">
        <v>216.7</v>
      </c>
      <c r="M100">
        <v>218.3</v>
      </c>
      <c r="N100">
        <v>216.3</v>
      </c>
      <c r="O100">
        <v>218.15</v>
      </c>
      <c r="P100">
        <f t="shared" si="6"/>
        <v>-0.25000915527343098</v>
      </c>
      <c r="Q100">
        <f t="shared" si="7"/>
        <v>0.7517183762926386</v>
      </c>
      <c r="X100">
        <v>-0.25000915527343098</v>
      </c>
      <c r="Y100">
        <v>-0.25000915527343098</v>
      </c>
      <c r="Z100">
        <v>-0.25000915527343098</v>
      </c>
      <c r="AA100">
        <v>-0.25000915499999998</v>
      </c>
      <c r="AB100">
        <f t="shared" si="5"/>
        <v>-0.25000915520507327</v>
      </c>
      <c r="AG100">
        <v>-0.25000915499999998</v>
      </c>
      <c r="AH100">
        <v>-0.25000915499999998</v>
      </c>
      <c r="AI100">
        <v>0.25000915527343098</v>
      </c>
      <c r="AK100">
        <v>-0.25000915527343098</v>
      </c>
      <c r="AL100">
        <v>-0.25000915499999998</v>
      </c>
    </row>
    <row r="101" spans="1:38" x14ac:dyDescent="0.3">
      <c r="A101">
        <f t="shared" si="4"/>
        <v>2</v>
      </c>
      <c r="B101" s="1">
        <v>39219</v>
      </c>
      <c r="C101" s="1">
        <v>39220</v>
      </c>
      <c r="D101">
        <v>219.6</v>
      </c>
      <c r="E101">
        <v>219.19999389648399</v>
      </c>
      <c r="F101">
        <v>220.151340293884</v>
      </c>
      <c r="G101">
        <v>-0.400006103515608</v>
      </c>
      <c r="H101">
        <v>0.424264068711944</v>
      </c>
      <c r="I101">
        <v>5</v>
      </c>
      <c r="J101">
        <v>2007</v>
      </c>
      <c r="K101" s="1">
        <v>39219</v>
      </c>
      <c r="L101">
        <v>219.55</v>
      </c>
      <c r="M101">
        <v>219.85</v>
      </c>
      <c r="N101">
        <v>218.85</v>
      </c>
      <c r="O101">
        <v>219.8</v>
      </c>
      <c r="P101">
        <f t="shared" si="6"/>
        <v>-0.400006103515608</v>
      </c>
      <c r="Q101">
        <f t="shared" si="7"/>
        <v>0.74144884286907653</v>
      </c>
      <c r="X101">
        <v>-0.400006103515608</v>
      </c>
      <c r="Y101">
        <v>-0.400006103515607</v>
      </c>
      <c r="Z101">
        <v>-0.400006103515608</v>
      </c>
      <c r="AA101">
        <v>0.40000610399999997</v>
      </c>
      <c r="AB101">
        <f t="shared" si="5"/>
        <v>-0.20000305163670573</v>
      </c>
      <c r="AG101">
        <v>0.40000610399999997</v>
      </c>
      <c r="AH101">
        <v>0.40000610399999997</v>
      </c>
      <c r="AI101">
        <v>-0.400006103515608</v>
      </c>
      <c r="AK101">
        <v>-0.400006103515608</v>
      </c>
      <c r="AL101">
        <v>-0.40000610399999997</v>
      </c>
    </row>
    <row r="102" spans="1:38" x14ac:dyDescent="0.3">
      <c r="A102">
        <f t="shared" si="4"/>
        <v>0</v>
      </c>
      <c r="B102" s="1">
        <v>39220</v>
      </c>
      <c r="C102" s="1">
        <v>39223</v>
      </c>
      <c r="D102">
        <v>218.2</v>
      </c>
      <c r="E102">
        <v>220.95</v>
      </c>
      <c r="F102">
        <v>218.510734808444</v>
      </c>
      <c r="G102">
        <v>2.75</v>
      </c>
      <c r="H102">
        <v>1.23743686707645</v>
      </c>
      <c r="I102">
        <v>5</v>
      </c>
      <c r="J102">
        <v>2007</v>
      </c>
      <c r="K102" s="1">
        <v>39220</v>
      </c>
      <c r="L102">
        <v>219.6</v>
      </c>
      <c r="M102">
        <v>219.75</v>
      </c>
      <c r="N102">
        <v>217.75</v>
      </c>
      <c r="O102">
        <v>219.2</v>
      </c>
      <c r="P102">
        <f t="shared" si="6"/>
        <v>2.75</v>
      </c>
      <c r="Q102">
        <f t="shared" si="7"/>
        <v>0.81153308844274619</v>
      </c>
      <c r="X102">
        <v>2.75</v>
      </c>
      <c r="Y102">
        <v>2.75</v>
      </c>
      <c r="Z102">
        <v>2.75</v>
      </c>
      <c r="AA102">
        <v>2.75</v>
      </c>
      <c r="AB102">
        <f t="shared" si="5"/>
        <v>2.75</v>
      </c>
      <c r="AG102">
        <v>2.75</v>
      </c>
      <c r="AH102">
        <v>2.75</v>
      </c>
      <c r="AI102">
        <v>2.75</v>
      </c>
      <c r="AK102">
        <v>2.75</v>
      </c>
      <c r="AL102">
        <v>2.75</v>
      </c>
    </row>
    <row r="103" spans="1:38" x14ac:dyDescent="0.3">
      <c r="A103">
        <f t="shared" si="4"/>
        <v>0</v>
      </c>
      <c r="B103" s="1">
        <v>39223</v>
      </c>
      <c r="C103" s="1">
        <v>39224</v>
      </c>
      <c r="D103">
        <v>221.45</v>
      </c>
      <c r="E103">
        <v>222.75000305175701</v>
      </c>
      <c r="F103">
        <v>220.1931781888</v>
      </c>
      <c r="G103">
        <v>-1.3000030517578101</v>
      </c>
      <c r="H103">
        <v>1.2727922061357899</v>
      </c>
      <c r="I103">
        <v>5</v>
      </c>
      <c r="J103">
        <v>2007</v>
      </c>
      <c r="K103" s="1">
        <v>39223</v>
      </c>
      <c r="L103">
        <v>218.2</v>
      </c>
      <c r="M103">
        <v>221.35</v>
      </c>
      <c r="N103">
        <v>217.85</v>
      </c>
      <c r="O103">
        <v>220.95</v>
      </c>
      <c r="P103">
        <f t="shared" si="6"/>
        <v>-1.3000030517578101</v>
      </c>
      <c r="Q103">
        <f t="shared" si="7"/>
        <v>0.77580282794676481</v>
      </c>
      <c r="X103">
        <v>-1.3000030517578101</v>
      </c>
      <c r="Y103">
        <v>1.3000030517578101</v>
      </c>
      <c r="Z103">
        <v>-1.3000030517578101</v>
      </c>
      <c r="AA103">
        <v>1.3000030520000001</v>
      </c>
      <c r="AB103">
        <f t="shared" si="5"/>
        <v>6.0547511449016156E-11</v>
      </c>
      <c r="AG103">
        <v>-1.3000030520000001</v>
      </c>
      <c r="AH103">
        <v>-1.3000030520000001</v>
      </c>
      <c r="AI103">
        <v>-1.3000030517578101</v>
      </c>
      <c r="AK103">
        <v>-1.3000030517578101</v>
      </c>
      <c r="AL103">
        <v>-1.3000030520000001</v>
      </c>
    </row>
    <row r="104" spans="1:38" x14ac:dyDescent="0.3">
      <c r="A104">
        <f t="shared" si="4"/>
        <v>0</v>
      </c>
      <c r="B104" s="1">
        <v>39224</v>
      </c>
      <c r="C104" s="1">
        <v>39225</v>
      </c>
      <c r="D104">
        <v>222.95</v>
      </c>
      <c r="E104">
        <v>223.05000305175699</v>
      </c>
      <c r="F104">
        <v>223.019863545894</v>
      </c>
      <c r="G104">
        <v>0.10000305175782299</v>
      </c>
      <c r="H104">
        <v>0.212132034355972</v>
      </c>
      <c r="I104">
        <v>5</v>
      </c>
      <c r="J104">
        <v>2007</v>
      </c>
      <c r="K104" s="1">
        <v>39224</v>
      </c>
      <c r="L104">
        <v>221.45</v>
      </c>
      <c r="M104">
        <v>223.1</v>
      </c>
      <c r="N104">
        <v>220.65</v>
      </c>
      <c r="O104">
        <v>222.75</v>
      </c>
      <c r="P104">
        <f t="shared" si="6"/>
        <v>0.10000305175782299</v>
      </c>
      <c r="Q104">
        <f t="shared" si="7"/>
        <v>0.77841269508144839</v>
      </c>
      <c r="X104">
        <v>-0.10000305175782299</v>
      </c>
      <c r="Y104">
        <v>0.10000305175782299</v>
      </c>
      <c r="Z104">
        <v>0.10000305175782299</v>
      </c>
      <c r="AA104">
        <v>0.100003052</v>
      </c>
      <c r="AB104">
        <f t="shared" si="5"/>
        <v>5.0001525939455747E-2</v>
      </c>
      <c r="AG104">
        <v>0.100003052</v>
      </c>
      <c r="AH104">
        <v>0.100003052</v>
      </c>
      <c r="AI104">
        <v>0.10000305175782299</v>
      </c>
      <c r="AK104">
        <v>-0.10000305175782299</v>
      </c>
      <c r="AL104">
        <v>0.100003052</v>
      </c>
    </row>
    <row r="105" spans="1:38" x14ac:dyDescent="0.3">
      <c r="A105">
        <f t="shared" si="4"/>
        <v>0</v>
      </c>
      <c r="B105" s="1">
        <v>39225</v>
      </c>
      <c r="C105" s="1">
        <v>39226</v>
      </c>
      <c r="D105">
        <v>222.95</v>
      </c>
      <c r="E105">
        <v>223.05</v>
      </c>
      <c r="F105">
        <v>222.63063608407899</v>
      </c>
      <c r="G105">
        <v>-0.100000000000022</v>
      </c>
      <c r="H105">
        <v>0</v>
      </c>
      <c r="I105">
        <v>5</v>
      </c>
      <c r="J105">
        <v>2007</v>
      </c>
      <c r="K105" s="1">
        <v>39225</v>
      </c>
      <c r="L105">
        <v>222.95</v>
      </c>
      <c r="M105">
        <v>223.95</v>
      </c>
      <c r="N105">
        <v>222.35</v>
      </c>
      <c r="O105">
        <v>223.05</v>
      </c>
      <c r="P105">
        <f t="shared" si="6"/>
        <v>-0.100000000000022</v>
      </c>
      <c r="Q105">
        <f t="shared" si="7"/>
        <v>0.77579412804260017</v>
      </c>
      <c r="X105">
        <v>-0.100000000000022</v>
      </c>
      <c r="Y105">
        <v>0.100000000000022</v>
      </c>
      <c r="Z105">
        <v>-0.100000000000022</v>
      </c>
      <c r="AA105">
        <v>-0.1</v>
      </c>
      <c r="AB105">
        <f t="shared" si="5"/>
        <v>-5.0000000000005498E-2</v>
      </c>
      <c r="AG105">
        <v>-0.1</v>
      </c>
      <c r="AH105">
        <v>-0.1</v>
      </c>
      <c r="AI105">
        <v>0.100000000000022</v>
      </c>
      <c r="AK105">
        <v>0.100000000000022</v>
      </c>
      <c r="AL105">
        <v>-0.1</v>
      </c>
    </row>
    <row r="106" spans="1:38" x14ac:dyDescent="0.3">
      <c r="A106">
        <f t="shared" si="4"/>
        <v>0</v>
      </c>
      <c r="B106" s="1">
        <v>39226</v>
      </c>
      <c r="C106" s="1">
        <v>39227</v>
      </c>
      <c r="D106">
        <v>220.95</v>
      </c>
      <c r="E106">
        <v>222.600003051757</v>
      </c>
      <c r="F106">
        <v>222.71088145971299</v>
      </c>
      <c r="G106">
        <v>1.6500030517578299</v>
      </c>
      <c r="H106">
        <v>0.31819805153395803</v>
      </c>
      <c r="I106">
        <v>5</v>
      </c>
      <c r="J106">
        <v>2007</v>
      </c>
      <c r="K106" s="1">
        <v>39226</v>
      </c>
      <c r="L106">
        <v>222.95</v>
      </c>
      <c r="M106">
        <v>223.95</v>
      </c>
      <c r="N106">
        <v>222.35</v>
      </c>
      <c r="O106">
        <v>223.05</v>
      </c>
      <c r="P106">
        <f t="shared" si="6"/>
        <v>1.6500030517578299</v>
      </c>
      <c r="Q106">
        <f t="shared" si="7"/>
        <v>0.81924499969250153</v>
      </c>
      <c r="X106">
        <v>1.6500030517578299</v>
      </c>
      <c r="Y106">
        <v>1.6500030517578299</v>
      </c>
      <c r="Z106">
        <v>1.6500030517578299</v>
      </c>
      <c r="AA106">
        <v>1.650003052</v>
      </c>
      <c r="AB106">
        <f t="shared" si="5"/>
        <v>1.6500030518183724</v>
      </c>
      <c r="AG106">
        <v>1.650003052</v>
      </c>
      <c r="AH106">
        <v>1.650003052</v>
      </c>
      <c r="AI106">
        <v>1.6500030517578299</v>
      </c>
      <c r="AK106">
        <v>1.6500030517578299</v>
      </c>
      <c r="AL106">
        <v>1.650003052</v>
      </c>
    </row>
    <row r="107" spans="1:38" x14ac:dyDescent="0.3">
      <c r="A107">
        <f t="shared" si="4"/>
        <v>0</v>
      </c>
      <c r="B107" s="1">
        <v>39227</v>
      </c>
      <c r="C107" s="1">
        <v>39230</v>
      </c>
      <c r="D107">
        <v>223.1</v>
      </c>
      <c r="E107">
        <v>223.89998779296801</v>
      </c>
      <c r="F107">
        <v>222.03598151206899</v>
      </c>
      <c r="G107">
        <v>-0.79998779296875</v>
      </c>
      <c r="H107">
        <v>0.91923881554251896</v>
      </c>
      <c r="I107">
        <v>5</v>
      </c>
      <c r="J107">
        <v>2007</v>
      </c>
      <c r="K107" s="1">
        <v>39227</v>
      </c>
      <c r="L107">
        <v>220.95</v>
      </c>
      <c r="M107">
        <v>222.8</v>
      </c>
      <c r="N107">
        <v>220.75</v>
      </c>
      <c r="O107">
        <v>222.6</v>
      </c>
      <c r="P107">
        <f t="shared" si="6"/>
        <v>-0.79998779296875</v>
      </c>
      <c r="Q107">
        <f t="shared" si="7"/>
        <v>0.79721274960718036</v>
      </c>
      <c r="X107">
        <v>-0.79998779296875</v>
      </c>
      <c r="Y107">
        <v>-0.79998779296875</v>
      </c>
      <c r="Z107">
        <v>-0.79998779296875</v>
      </c>
      <c r="AA107">
        <v>0.799987793</v>
      </c>
      <c r="AB107">
        <f t="shared" si="5"/>
        <v>-0.39999389647656247</v>
      </c>
      <c r="AG107">
        <v>0.799987793</v>
      </c>
      <c r="AH107">
        <v>0.799987793</v>
      </c>
      <c r="AI107">
        <v>0.79998779296875</v>
      </c>
      <c r="AK107">
        <v>0.79998779296875</v>
      </c>
      <c r="AL107">
        <v>-0.799987793</v>
      </c>
    </row>
    <row r="108" spans="1:38" x14ac:dyDescent="0.3">
      <c r="A108">
        <f t="shared" si="4"/>
        <v>1</v>
      </c>
      <c r="B108" s="1">
        <v>39230</v>
      </c>
      <c r="C108" s="1">
        <v>39231</v>
      </c>
      <c r="D108">
        <v>224</v>
      </c>
      <c r="E108">
        <v>223.45000305175699</v>
      </c>
      <c r="F108">
        <v>223.398489618301</v>
      </c>
      <c r="G108">
        <v>0.54999694824218104</v>
      </c>
      <c r="H108">
        <v>0.31819805153395803</v>
      </c>
      <c r="I108">
        <v>5</v>
      </c>
      <c r="J108">
        <v>2007</v>
      </c>
      <c r="K108" s="1">
        <v>39230</v>
      </c>
      <c r="L108">
        <v>223.1</v>
      </c>
      <c r="M108">
        <v>224</v>
      </c>
      <c r="N108">
        <v>222.65</v>
      </c>
      <c r="O108">
        <v>223.9</v>
      </c>
      <c r="P108">
        <f t="shared" si="6"/>
        <v>0.54999694824218104</v>
      </c>
      <c r="Q108">
        <f t="shared" si="7"/>
        <v>0.81189348329190258</v>
      </c>
      <c r="X108">
        <v>0.54999694824218104</v>
      </c>
      <c r="Y108">
        <v>-0.54999694824218104</v>
      </c>
      <c r="Z108">
        <v>0.54999694824218104</v>
      </c>
      <c r="AA108">
        <v>0.54999694799999999</v>
      </c>
      <c r="AB108">
        <f t="shared" si="5"/>
        <v>0.27499847406054523</v>
      </c>
      <c r="AG108">
        <v>0.54999694799999999</v>
      </c>
      <c r="AH108">
        <v>0.54999694799999999</v>
      </c>
      <c r="AI108">
        <v>-0.54999694824218104</v>
      </c>
      <c r="AK108">
        <v>-0.54999694824218104</v>
      </c>
      <c r="AL108">
        <v>0.54999694799999999</v>
      </c>
    </row>
    <row r="109" spans="1:38" x14ac:dyDescent="0.3">
      <c r="A109">
        <f t="shared" si="4"/>
        <v>0</v>
      </c>
      <c r="B109" s="1">
        <v>39231</v>
      </c>
      <c r="C109" s="1">
        <v>39232</v>
      </c>
      <c r="D109">
        <v>223.25</v>
      </c>
      <c r="E109">
        <v>223.7</v>
      </c>
      <c r="F109">
        <v>223.062840294837</v>
      </c>
      <c r="G109">
        <v>-0.44999999999998802</v>
      </c>
      <c r="H109">
        <v>0.17677669529663601</v>
      </c>
      <c r="I109">
        <v>5</v>
      </c>
      <c r="J109">
        <v>2007</v>
      </c>
      <c r="K109" s="1">
        <v>39231</v>
      </c>
      <c r="L109">
        <v>224</v>
      </c>
      <c r="M109">
        <v>224.55</v>
      </c>
      <c r="N109">
        <v>222.6</v>
      </c>
      <c r="O109">
        <v>223.45</v>
      </c>
      <c r="P109">
        <f t="shared" si="6"/>
        <v>-0.44999999999998802</v>
      </c>
      <c r="Q109">
        <f t="shared" si="7"/>
        <v>0.79961961764303313</v>
      </c>
      <c r="X109">
        <v>0.44999999999998802</v>
      </c>
      <c r="Y109">
        <v>0.44999999999998802</v>
      </c>
      <c r="Z109">
        <v>-0.44999999999998802</v>
      </c>
      <c r="AA109">
        <v>-0.45</v>
      </c>
      <c r="AB109">
        <f t="shared" si="5"/>
        <v>-2.9976021664879227E-15</v>
      </c>
      <c r="AG109">
        <v>0.45</v>
      </c>
      <c r="AH109">
        <v>0.45</v>
      </c>
      <c r="AI109">
        <v>-0.44999999999998802</v>
      </c>
      <c r="AK109">
        <v>-0.44999999999998802</v>
      </c>
      <c r="AL109">
        <v>-0.45</v>
      </c>
    </row>
    <row r="110" spans="1:38" x14ac:dyDescent="0.3">
      <c r="A110">
        <f t="shared" si="4"/>
        <v>0</v>
      </c>
      <c r="B110" s="1">
        <v>39232</v>
      </c>
      <c r="C110" s="1">
        <v>39233</v>
      </c>
      <c r="D110">
        <v>225.8</v>
      </c>
      <c r="E110">
        <v>228.89999694824201</v>
      </c>
      <c r="F110">
        <v>226.386378955841</v>
      </c>
      <c r="G110">
        <v>3.0999969482421599</v>
      </c>
      <c r="H110">
        <v>3.6769552621700501</v>
      </c>
      <c r="I110">
        <v>5</v>
      </c>
      <c r="J110">
        <v>2007</v>
      </c>
      <c r="K110" s="1">
        <v>39232</v>
      </c>
      <c r="L110">
        <v>223.25</v>
      </c>
      <c r="M110">
        <v>223.75</v>
      </c>
      <c r="N110">
        <v>220.45</v>
      </c>
      <c r="O110">
        <v>223.7</v>
      </c>
      <c r="P110">
        <f t="shared" si="6"/>
        <v>3.0999969482421599</v>
      </c>
      <c r="Q110">
        <f t="shared" si="7"/>
        <v>0.8819541517810302</v>
      </c>
      <c r="X110">
        <v>3.0999969482421599</v>
      </c>
      <c r="Y110">
        <v>-3</v>
      </c>
      <c r="Z110">
        <v>3.0999969482421599</v>
      </c>
      <c r="AA110">
        <v>-3</v>
      </c>
      <c r="AB110">
        <f t="shared" si="5"/>
        <v>4.9998474121079939E-2</v>
      </c>
      <c r="AG110">
        <v>-3</v>
      </c>
      <c r="AH110">
        <v>-3</v>
      </c>
      <c r="AI110">
        <v>-3</v>
      </c>
      <c r="AK110">
        <v>-3</v>
      </c>
      <c r="AL110">
        <v>3.0999969479999998</v>
      </c>
    </row>
    <row r="111" spans="1:38" x14ac:dyDescent="0.3">
      <c r="A111">
        <f t="shared" si="4"/>
        <v>0</v>
      </c>
      <c r="B111" s="1">
        <v>39233</v>
      </c>
      <c r="C111" s="1">
        <v>39234</v>
      </c>
      <c r="D111">
        <v>229.25</v>
      </c>
      <c r="E111">
        <v>230.600012207031</v>
      </c>
      <c r="F111">
        <v>229.30148407220801</v>
      </c>
      <c r="G111">
        <v>1.3500122070312499</v>
      </c>
      <c r="H111">
        <v>1.20208152801712</v>
      </c>
      <c r="I111">
        <v>6</v>
      </c>
      <c r="J111">
        <v>2007</v>
      </c>
      <c r="K111" s="1">
        <v>39233</v>
      </c>
      <c r="L111">
        <v>225.8</v>
      </c>
      <c r="M111">
        <v>228.9</v>
      </c>
      <c r="N111">
        <v>225.3</v>
      </c>
      <c r="O111">
        <v>228.9</v>
      </c>
      <c r="P111">
        <f t="shared" si="6"/>
        <v>1.3500122070312499</v>
      </c>
      <c r="Q111">
        <f t="shared" si="7"/>
        <v>0.9209066775480842</v>
      </c>
      <c r="X111">
        <v>-3</v>
      </c>
      <c r="Y111">
        <v>-3</v>
      </c>
      <c r="Z111">
        <v>1.3500122070312499</v>
      </c>
      <c r="AA111">
        <v>1.350012207</v>
      </c>
      <c r="AB111">
        <f t="shared" si="5"/>
        <v>-0.82499389649218746</v>
      </c>
      <c r="AG111">
        <v>1.350012207</v>
      </c>
      <c r="AH111">
        <v>1.350012207</v>
      </c>
      <c r="AI111">
        <v>1.3500122070312499</v>
      </c>
      <c r="AK111">
        <v>1.3500122070312499</v>
      </c>
      <c r="AL111">
        <v>1.350012207</v>
      </c>
    </row>
    <row r="112" spans="1:38" x14ac:dyDescent="0.3">
      <c r="A112">
        <f t="shared" si="4"/>
        <v>0</v>
      </c>
      <c r="B112" s="1">
        <v>39234</v>
      </c>
      <c r="C112" s="1">
        <v>39237</v>
      </c>
      <c r="D112">
        <v>232.7</v>
      </c>
      <c r="E112">
        <v>233.29999694824201</v>
      </c>
      <c r="F112">
        <v>230.37999216318099</v>
      </c>
      <c r="G112">
        <v>-0.59999694824219296</v>
      </c>
      <c r="H112">
        <v>1.9091883092036901</v>
      </c>
      <c r="I112">
        <v>6</v>
      </c>
      <c r="J112">
        <v>2007</v>
      </c>
      <c r="K112" s="1">
        <v>39234</v>
      </c>
      <c r="L112">
        <v>229.25</v>
      </c>
      <c r="M112">
        <v>234.4</v>
      </c>
      <c r="N112">
        <v>228.95</v>
      </c>
      <c r="O112">
        <v>230.6</v>
      </c>
      <c r="P112">
        <f t="shared" si="6"/>
        <v>-0.59999694824219296</v>
      </c>
      <c r="Q112">
        <f t="shared" si="7"/>
        <v>0.90309808721252205</v>
      </c>
      <c r="X112">
        <v>-0.59999694824219296</v>
      </c>
      <c r="Y112">
        <v>-0.59999694824219296</v>
      </c>
      <c r="Z112">
        <v>-0.59999694824219296</v>
      </c>
      <c r="AA112">
        <v>-0.59999694800000003</v>
      </c>
      <c r="AB112">
        <f t="shared" si="5"/>
        <v>-0.59999694818164473</v>
      </c>
      <c r="AG112">
        <v>-0.59999694800000003</v>
      </c>
      <c r="AH112">
        <v>-0.59999694800000003</v>
      </c>
      <c r="AI112">
        <v>-0.59999694824219296</v>
      </c>
      <c r="AK112">
        <v>-0.59999694824219296</v>
      </c>
      <c r="AL112">
        <v>-0.59999694800000003</v>
      </c>
    </row>
    <row r="113" spans="1:38" x14ac:dyDescent="0.3">
      <c r="A113">
        <f t="shared" si="4"/>
        <v>0</v>
      </c>
      <c r="B113" s="1">
        <v>39237</v>
      </c>
      <c r="C113" s="1">
        <v>39238</v>
      </c>
      <c r="D113">
        <v>232.85</v>
      </c>
      <c r="E113">
        <v>233.8</v>
      </c>
      <c r="F113">
        <v>233.26320780366601</v>
      </c>
      <c r="G113">
        <v>0.95000000000001705</v>
      </c>
      <c r="H113">
        <v>0.35355339059327301</v>
      </c>
      <c r="I113">
        <v>6</v>
      </c>
      <c r="J113">
        <v>2007</v>
      </c>
      <c r="K113" s="1">
        <v>39237</v>
      </c>
      <c r="L113">
        <v>232.7</v>
      </c>
      <c r="M113">
        <v>234.4</v>
      </c>
      <c r="N113">
        <v>230.6</v>
      </c>
      <c r="O113">
        <v>233.3</v>
      </c>
      <c r="P113">
        <f t="shared" si="6"/>
        <v>0.95000000000001705</v>
      </c>
      <c r="Q113">
        <f t="shared" si="7"/>
        <v>0.9307320742058196</v>
      </c>
      <c r="X113">
        <v>-0.95000000000001705</v>
      </c>
      <c r="Y113">
        <v>0.95000000000001705</v>
      </c>
      <c r="Z113">
        <v>0.95000000000001705</v>
      </c>
      <c r="AA113">
        <v>-0.95</v>
      </c>
      <c r="AB113">
        <f t="shared" si="5"/>
        <v>4.2743586448068527E-15</v>
      </c>
      <c r="AG113">
        <v>0.95</v>
      </c>
      <c r="AH113">
        <v>0.95</v>
      </c>
      <c r="AI113">
        <v>-0.95000000000001705</v>
      </c>
      <c r="AK113">
        <v>0.95000000000001705</v>
      </c>
      <c r="AL113">
        <v>0.95</v>
      </c>
    </row>
    <row r="114" spans="1:38" x14ac:dyDescent="0.3">
      <c r="A114">
        <f t="shared" si="4"/>
        <v>0</v>
      </c>
      <c r="B114" s="1">
        <v>39238</v>
      </c>
      <c r="C114" s="1">
        <v>39239</v>
      </c>
      <c r="D114">
        <v>232.85</v>
      </c>
      <c r="E114">
        <v>233.8</v>
      </c>
      <c r="F114">
        <v>234.11518793106001</v>
      </c>
      <c r="G114">
        <v>0.95000000000001705</v>
      </c>
      <c r="H114">
        <v>0</v>
      </c>
      <c r="I114">
        <v>6</v>
      </c>
      <c r="J114">
        <v>2007</v>
      </c>
      <c r="K114" s="1">
        <v>39238</v>
      </c>
      <c r="L114">
        <v>232.85</v>
      </c>
      <c r="M114">
        <v>234.4</v>
      </c>
      <c r="N114">
        <v>231.15</v>
      </c>
      <c r="O114">
        <v>233.8</v>
      </c>
      <c r="P114">
        <f t="shared" si="6"/>
        <v>0.95000000000001705</v>
      </c>
      <c r="Q114">
        <f t="shared" si="7"/>
        <v>0.95921163627889927</v>
      </c>
      <c r="X114">
        <v>-0.95000000000001705</v>
      </c>
      <c r="Y114">
        <v>0.95000000000001705</v>
      </c>
      <c r="Z114">
        <v>0.95000000000001705</v>
      </c>
      <c r="AA114">
        <v>0.95</v>
      </c>
      <c r="AB114">
        <f t="shared" si="5"/>
        <v>0.47500000000000425</v>
      </c>
      <c r="AG114">
        <v>0.95</v>
      </c>
      <c r="AH114">
        <v>0.95</v>
      </c>
      <c r="AI114">
        <v>0.95000000000001705</v>
      </c>
      <c r="AK114">
        <v>0.95000000000001705</v>
      </c>
      <c r="AL114">
        <v>0.95</v>
      </c>
    </row>
    <row r="115" spans="1:38" x14ac:dyDescent="0.3">
      <c r="A115">
        <f t="shared" si="4"/>
        <v>0</v>
      </c>
      <c r="B115" s="1">
        <v>39239</v>
      </c>
      <c r="C115" s="1">
        <v>39240</v>
      </c>
      <c r="D115">
        <v>230.8</v>
      </c>
      <c r="E115">
        <v>235.350003051757</v>
      </c>
      <c r="F115">
        <v>234.15256743430999</v>
      </c>
      <c r="G115">
        <v>4.5500030517578098</v>
      </c>
      <c r="H115">
        <v>1.0960155108391301</v>
      </c>
      <c r="I115">
        <v>6</v>
      </c>
      <c r="J115">
        <v>2007</v>
      </c>
      <c r="K115" s="1">
        <v>39239</v>
      </c>
      <c r="L115">
        <v>232.85</v>
      </c>
      <c r="M115">
        <v>234.4</v>
      </c>
      <c r="N115">
        <v>231.15</v>
      </c>
      <c r="O115">
        <v>233.8</v>
      </c>
      <c r="P115">
        <f t="shared" si="6"/>
        <v>4.5500030517578098</v>
      </c>
      <c r="Q115">
        <f t="shared" si="7"/>
        <v>1.1010362421828397</v>
      </c>
      <c r="X115">
        <v>4.5500030517578098</v>
      </c>
      <c r="Y115">
        <v>4.5500030517578098</v>
      </c>
      <c r="Z115">
        <v>4.5500030517578098</v>
      </c>
      <c r="AA115">
        <v>4.5500030520000001</v>
      </c>
      <c r="AB115">
        <f t="shared" si="5"/>
        <v>4.5500030518183578</v>
      </c>
      <c r="AG115">
        <v>4.5500030520000001</v>
      </c>
      <c r="AH115">
        <v>4.5500030520000001</v>
      </c>
      <c r="AI115">
        <v>4.5500030517578098</v>
      </c>
      <c r="AK115">
        <v>4.5500030517578098</v>
      </c>
      <c r="AL115">
        <v>4.5500030520000001</v>
      </c>
    </row>
    <row r="116" spans="1:38" x14ac:dyDescent="0.3">
      <c r="A116">
        <f t="shared" si="4"/>
        <v>2</v>
      </c>
      <c r="B116" s="1">
        <v>39240</v>
      </c>
      <c r="C116" s="1">
        <v>39241</v>
      </c>
      <c r="D116">
        <v>231.7</v>
      </c>
      <c r="E116">
        <v>230.999993896484</v>
      </c>
      <c r="F116">
        <v>235.43494655787899</v>
      </c>
      <c r="G116">
        <v>-0.70000610351561898</v>
      </c>
      <c r="H116">
        <v>3.0759144981614699</v>
      </c>
      <c r="I116">
        <v>6</v>
      </c>
      <c r="J116">
        <v>2007</v>
      </c>
      <c r="K116" s="1">
        <v>39240</v>
      </c>
      <c r="L116">
        <v>230.8</v>
      </c>
      <c r="M116">
        <v>235.35</v>
      </c>
      <c r="N116">
        <v>230.5</v>
      </c>
      <c r="O116">
        <v>235.35</v>
      </c>
      <c r="P116">
        <f t="shared" si="6"/>
        <v>-0.70000610351561898</v>
      </c>
      <c r="Q116">
        <f t="shared" si="7"/>
        <v>1.0760880735471074</v>
      </c>
      <c r="X116">
        <v>-0.70000610351561898</v>
      </c>
      <c r="Y116">
        <v>-0.70000610351561898</v>
      </c>
      <c r="Z116">
        <v>-0.70000610351561898</v>
      </c>
      <c r="AA116">
        <v>-0.70000610399999996</v>
      </c>
      <c r="AB116">
        <f t="shared" si="5"/>
        <v>-0.70000610363671423</v>
      </c>
      <c r="AG116">
        <v>-0.70000610399999996</v>
      </c>
      <c r="AH116">
        <v>-0.70000610399999996</v>
      </c>
      <c r="AI116">
        <v>-0.70000610351561898</v>
      </c>
      <c r="AK116">
        <v>-0.70000610351561898</v>
      </c>
      <c r="AL116">
        <v>-0.70000610399999996</v>
      </c>
    </row>
    <row r="117" spans="1:38" x14ac:dyDescent="0.3">
      <c r="A117">
        <f t="shared" si="4"/>
        <v>1</v>
      </c>
      <c r="B117" s="1">
        <v>39241</v>
      </c>
      <c r="C117" s="1">
        <v>39244</v>
      </c>
      <c r="D117">
        <v>232.7</v>
      </c>
      <c r="E117">
        <v>229.55000305175699</v>
      </c>
      <c r="F117">
        <v>232.11520552635201</v>
      </c>
      <c r="G117">
        <v>3.1499969482421699</v>
      </c>
      <c r="H117">
        <v>1.0253048327204799</v>
      </c>
      <c r="I117">
        <v>6</v>
      </c>
      <c r="J117">
        <v>2007</v>
      </c>
      <c r="K117" s="1">
        <v>39241</v>
      </c>
      <c r="L117">
        <v>231.7</v>
      </c>
      <c r="M117">
        <v>232.65</v>
      </c>
      <c r="N117">
        <v>230.2</v>
      </c>
      <c r="O117">
        <v>231</v>
      </c>
      <c r="P117">
        <f t="shared" si="6"/>
        <v>3.1499969482421699</v>
      </c>
      <c r="Q117">
        <f t="shared" si="7"/>
        <v>1.1853384220982415</v>
      </c>
      <c r="X117">
        <v>3.1499969482421699</v>
      </c>
      <c r="Y117">
        <v>3.1499969482421699</v>
      </c>
      <c r="Z117">
        <v>3.1499969482421699</v>
      </c>
      <c r="AA117">
        <v>3.1499969480000001</v>
      </c>
      <c r="AB117">
        <f t="shared" si="5"/>
        <v>3.1499969481816277</v>
      </c>
      <c r="AG117">
        <v>3.1499969480000001</v>
      </c>
      <c r="AH117">
        <v>3.1499969480000001</v>
      </c>
      <c r="AI117">
        <v>3.1499969482421699</v>
      </c>
      <c r="AK117">
        <v>3.1499969482421699</v>
      </c>
      <c r="AL117">
        <v>3.1499969480000001</v>
      </c>
    </row>
    <row r="118" spans="1:38" x14ac:dyDescent="0.3">
      <c r="A118">
        <f t="shared" si="4"/>
        <v>0</v>
      </c>
      <c r="B118" s="1">
        <v>39244</v>
      </c>
      <c r="C118" s="1">
        <v>39245</v>
      </c>
      <c r="D118">
        <v>229.75</v>
      </c>
      <c r="E118">
        <v>231.19999389648399</v>
      </c>
      <c r="F118">
        <v>230.79578666686999</v>
      </c>
      <c r="G118">
        <v>1.4499938964843799</v>
      </c>
      <c r="H118">
        <v>1.16672618895778</v>
      </c>
      <c r="I118">
        <v>6</v>
      </c>
      <c r="J118">
        <v>2007</v>
      </c>
      <c r="K118" s="1">
        <v>39244</v>
      </c>
      <c r="L118">
        <v>232.7</v>
      </c>
      <c r="M118">
        <v>232.75</v>
      </c>
      <c r="N118">
        <v>229.1</v>
      </c>
      <c r="O118">
        <v>229.55</v>
      </c>
      <c r="P118">
        <f t="shared" si="6"/>
        <v>1.4499938964843799</v>
      </c>
      <c r="Q118">
        <f t="shared" si="7"/>
        <v>1.2414450644478892</v>
      </c>
      <c r="X118">
        <v>-1.4499938964843799</v>
      </c>
      <c r="Y118">
        <v>1.4499938964843799</v>
      </c>
      <c r="Z118">
        <v>1.4499938964843799</v>
      </c>
      <c r="AA118">
        <v>-1.4499938960000001</v>
      </c>
      <c r="AB118">
        <f t="shared" si="5"/>
        <v>1.2109496738688108E-10</v>
      </c>
      <c r="AG118">
        <v>-1.4499938960000001</v>
      </c>
      <c r="AH118">
        <v>-1.4499938960000001</v>
      </c>
      <c r="AI118">
        <v>1.4499938964843799</v>
      </c>
      <c r="AK118">
        <v>1.4499938964843799</v>
      </c>
      <c r="AL118">
        <v>1.4499938960000001</v>
      </c>
    </row>
    <row r="119" spans="1:38" x14ac:dyDescent="0.3">
      <c r="A119">
        <f t="shared" si="4"/>
        <v>2</v>
      </c>
      <c r="B119" s="1">
        <v>39245</v>
      </c>
      <c r="C119" s="1">
        <v>39246</v>
      </c>
      <c r="D119">
        <v>230.3</v>
      </c>
      <c r="E119">
        <v>230.14999694824201</v>
      </c>
      <c r="F119">
        <v>232.72181196212699</v>
      </c>
      <c r="G119">
        <v>-0.15000305175783499</v>
      </c>
      <c r="H119">
        <v>0.742462120245862</v>
      </c>
      <c r="I119">
        <v>6</v>
      </c>
      <c r="J119">
        <v>2007</v>
      </c>
      <c r="K119" s="1">
        <v>39245</v>
      </c>
      <c r="L119">
        <v>229.75</v>
      </c>
      <c r="M119">
        <v>231.65</v>
      </c>
      <c r="N119">
        <v>229.15</v>
      </c>
      <c r="O119">
        <v>231.2</v>
      </c>
      <c r="P119">
        <f t="shared" si="6"/>
        <v>-0.15000305175783499</v>
      </c>
      <c r="Q119">
        <f t="shared" si="7"/>
        <v>1.2353805654816423</v>
      </c>
      <c r="X119">
        <v>0.15000305175783499</v>
      </c>
      <c r="Y119">
        <v>-0.15000305175783499</v>
      </c>
      <c r="Z119">
        <v>-0.15000305175783499</v>
      </c>
      <c r="AA119">
        <v>0.150003052</v>
      </c>
      <c r="AB119">
        <f t="shared" si="5"/>
        <v>6.0541252566714832E-11</v>
      </c>
      <c r="AG119">
        <v>0.150003052</v>
      </c>
      <c r="AH119">
        <v>0.150003052</v>
      </c>
      <c r="AI119">
        <v>-0.15000305175783499</v>
      </c>
      <c r="AK119">
        <v>-0.15000305175783499</v>
      </c>
      <c r="AL119">
        <v>-0.150003052</v>
      </c>
    </row>
    <row r="120" spans="1:38" x14ac:dyDescent="0.3">
      <c r="A120">
        <f t="shared" si="4"/>
        <v>0</v>
      </c>
      <c r="B120" s="1">
        <v>39246</v>
      </c>
      <c r="C120" s="1">
        <v>39247</v>
      </c>
      <c r="D120">
        <v>232.7</v>
      </c>
      <c r="E120">
        <v>234.70000305175699</v>
      </c>
      <c r="F120">
        <v>230.48140707015901</v>
      </c>
      <c r="G120">
        <v>-2.0000030517578198</v>
      </c>
      <c r="H120">
        <v>3.2173358543987698</v>
      </c>
      <c r="I120">
        <v>6</v>
      </c>
      <c r="J120">
        <v>2007</v>
      </c>
      <c r="K120" s="1">
        <v>39246</v>
      </c>
      <c r="L120">
        <v>230.3</v>
      </c>
      <c r="M120">
        <v>231.65</v>
      </c>
      <c r="N120">
        <v>229.55</v>
      </c>
      <c r="O120">
        <v>230.15</v>
      </c>
      <c r="P120">
        <f t="shared" si="6"/>
        <v>-2.0000030517578198</v>
      </c>
      <c r="Q120">
        <f t="shared" si="7"/>
        <v>1.1557469739137787</v>
      </c>
      <c r="X120">
        <v>-2.0000030517578198</v>
      </c>
      <c r="Y120">
        <v>-2.0000030517578198</v>
      </c>
      <c r="Z120">
        <v>-2.0000030517578198</v>
      </c>
      <c r="AA120">
        <v>-2.0000030519999998</v>
      </c>
      <c r="AB120">
        <f t="shared" si="5"/>
        <v>-2.0000030518183647</v>
      </c>
      <c r="AG120">
        <v>-2.0000030519999998</v>
      </c>
      <c r="AH120">
        <v>-2.0000030519999998</v>
      </c>
      <c r="AI120">
        <v>-2.0000030517578198</v>
      </c>
      <c r="AK120">
        <v>-2.0000030517578198</v>
      </c>
      <c r="AL120">
        <v>-2.0000030519999998</v>
      </c>
    </row>
    <row r="121" spans="1:38" x14ac:dyDescent="0.3">
      <c r="A121">
        <f t="shared" si="4"/>
        <v>0</v>
      </c>
      <c r="B121" s="1">
        <v>39247</v>
      </c>
      <c r="C121" s="1">
        <v>39248</v>
      </c>
      <c r="D121">
        <v>235.05</v>
      </c>
      <c r="E121">
        <v>235.100009155273</v>
      </c>
      <c r="F121">
        <v>235.26255674362099</v>
      </c>
      <c r="G121">
        <v>5.00091552734147E-2</v>
      </c>
      <c r="H121">
        <v>0.282842712474623</v>
      </c>
      <c r="I121">
        <v>6</v>
      </c>
      <c r="J121">
        <v>2007</v>
      </c>
      <c r="K121" s="1">
        <v>39247</v>
      </c>
      <c r="L121">
        <v>232.7</v>
      </c>
      <c r="M121">
        <v>234.8</v>
      </c>
      <c r="N121">
        <v>232.05</v>
      </c>
      <c r="O121">
        <v>234.7</v>
      </c>
      <c r="P121">
        <f t="shared" si="6"/>
        <v>5.00091552734147E-2</v>
      </c>
      <c r="Q121">
        <f t="shared" si="7"/>
        <v>1.1575911963092871</v>
      </c>
      <c r="X121">
        <v>-5.00091552734147E-2</v>
      </c>
      <c r="Y121">
        <v>5.00091552734147E-2</v>
      </c>
      <c r="Z121">
        <v>5.00091552734147E-2</v>
      </c>
      <c r="AA121">
        <v>-5.0009155E-2</v>
      </c>
      <c r="AB121">
        <f t="shared" si="5"/>
        <v>6.8353675150567561E-11</v>
      </c>
      <c r="AG121">
        <v>-5.0009155E-2</v>
      </c>
      <c r="AH121">
        <v>-5.0009155E-2</v>
      </c>
      <c r="AI121">
        <v>5.00091552734147E-2</v>
      </c>
      <c r="AK121">
        <v>5.00091552734147E-2</v>
      </c>
      <c r="AL121">
        <v>5.0009155E-2</v>
      </c>
    </row>
    <row r="122" spans="1:38" x14ac:dyDescent="0.3">
      <c r="A122">
        <f t="shared" si="4"/>
        <v>0</v>
      </c>
      <c r="B122" s="1">
        <v>39248</v>
      </c>
      <c r="C122" s="1">
        <v>39251</v>
      </c>
      <c r="D122">
        <v>236.75</v>
      </c>
      <c r="E122">
        <v>239.749993896484</v>
      </c>
      <c r="F122">
        <v>235.25150094032199</v>
      </c>
      <c r="G122">
        <v>-2.99999389648436</v>
      </c>
      <c r="H122">
        <v>3.2880465325174502</v>
      </c>
      <c r="I122">
        <v>6</v>
      </c>
      <c r="J122">
        <v>2007</v>
      </c>
      <c r="K122" s="1">
        <v>39248</v>
      </c>
      <c r="L122">
        <v>235.05</v>
      </c>
      <c r="M122">
        <v>235.8</v>
      </c>
      <c r="N122">
        <v>234.2</v>
      </c>
      <c r="O122">
        <v>235.1</v>
      </c>
      <c r="P122">
        <f t="shared" si="6"/>
        <v>-3</v>
      </c>
      <c r="Q122">
        <f t="shared" si="7"/>
        <v>1.0475772494583517</v>
      </c>
      <c r="X122">
        <v>-3</v>
      </c>
      <c r="Y122">
        <v>-3</v>
      </c>
      <c r="Z122">
        <v>-3</v>
      </c>
      <c r="AA122">
        <v>-3</v>
      </c>
      <c r="AB122">
        <f t="shared" si="5"/>
        <v>-3</v>
      </c>
      <c r="AG122">
        <v>2.9999938959999999</v>
      </c>
      <c r="AH122">
        <v>2.9999938959999999</v>
      </c>
      <c r="AI122">
        <v>-3</v>
      </c>
      <c r="AK122">
        <v>-3</v>
      </c>
      <c r="AL122">
        <v>-3</v>
      </c>
    </row>
    <row r="123" spans="1:38" x14ac:dyDescent="0.3">
      <c r="A123">
        <f t="shared" si="4"/>
        <v>1</v>
      </c>
      <c r="B123" s="1">
        <v>39251</v>
      </c>
      <c r="C123" s="1">
        <v>39252</v>
      </c>
      <c r="D123">
        <v>239.85</v>
      </c>
      <c r="E123">
        <v>239.5</v>
      </c>
      <c r="F123">
        <v>239.348420619964</v>
      </c>
      <c r="G123">
        <v>0.34999999999999398</v>
      </c>
      <c r="H123">
        <v>0.17677669529663601</v>
      </c>
      <c r="I123">
        <v>6</v>
      </c>
      <c r="J123">
        <v>2007</v>
      </c>
      <c r="K123" s="1">
        <v>39251</v>
      </c>
      <c r="L123">
        <v>236.75</v>
      </c>
      <c r="M123">
        <v>239.95</v>
      </c>
      <c r="N123">
        <v>236.55</v>
      </c>
      <c r="O123">
        <v>239.75</v>
      </c>
      <c r="P123">
        <f t="shared" si="6"/>
        <v>0.34999999999999398</v>
      </c>
      <c r="Q123">
        <f t="shared" si="7"/>
        <v>1.059042291275438</v>
      </c>
      <c r="X123">
        <v>0.34999999999999398</v>
      </c>
      <c r="Y123">
        <v>-0.34999999999999398</v>
      </c>
      <c r="Z123">
        <v>0.34999999999999398</v>
      </c>
      <c r="AA123">
        <v>-0.35</v>
      </c>
      <c r="AB123">
        <f t="shared" si="5"/>
        <v>-1.4988010832439613E-15</v>
      </c>
      <c r="AG123">
        <v>-0.35</v>
      </c>
      <c r="AH123">
        <v>-0.35</v>
      </c>
      <c r="AI123">
        <v>0.34999999999999398</v>
      </c>
      <c r="AK123">
        <v>0.34999999999999398</v>
      </c>
      <c r="AL123">
        <v>0.35</v>
      </c>
    </row>
    <row r="124" spans="1:38" x14ac:dyDescent="0.3">
      <c r="A124">
        <f t="shared" si="4"/>
        <v>1</v>
      </c>
      <c r="B124" s="1">
        <v>39252</v>
      </c>
      <c r="C124" s="1">
        <v>39253</v>
      </c>
      <c r="D124">
        <v>239.85</v>
      </c>
      <c r="E124">
        <v>237</v>
      </c>
      <c r="F124">
        <v>239.399993032217</v>
      </c>
      <c r="G124">
        <v>2.8499999999999899</v>
      </c>
      <c r="H124">
        <v>1.76776695296636</v>
      </c>
      <c r="I124">
        <v>6</v>
      </c>
      <c r="J124">
        <v>2007</v>
      </c>
      <c r="K124" s="1">
        <v>39252</v>
      </c>
      <c r="L124">
        <v>239.85</v>
      </c>
      <c r="M124">
        <v>240</v>
      </c>
      <c r="N124">
        <v>238.55</v>
      </c>
      <c r="O124">
        <v>239.5</v>
      </c>
      <c r="P124">
        <f t="shared" si="6"/>
        <v>2.8499999999999899</v>
      </c>
      <c r="Q124">
        <f t="shared" si="7"/>
        <v>1.1534222328056127</v>
      </c>
      <c r="X124">
        <v>2.8499999999999899</v>
      </c>
      <c r="Y124">
        <v>-3</v>
      </c>
      <c r="Z124">
        <v>2.8499999999999899</v>
      </c>
      <c r="AA124">
        <v>2.85</v>
      </c>
      <c r="AB124">
        <f t="shared" si="5"/>
        <v>1.3874999999999948</v>
      </c>
      <c r="AG124">
        <v>2.85</v>
      </c>
      <c r="AH124">
        <v>2.85</v>
      </c>
      <c r="AI124">
        <v>-3</v>
      </c>
      <c r="AK124">
        <v>2.8499999999999899</v>
      </c>
      <c r="AL124">
        <v>2.85</v>
      </c>
    </row>
    <row r="125" spans="1:38" x14ac:dyDescent="0.3">
      <c r="A125">
        <f t="shared" si="4"/>
        <v>0</v>
      </c>
      <c r="B125" s="1">
        <v>39253</v>
      </c>
      <c r="C125" s="1">
        <v>39254</v>
      </c>
      <c r="D125">
        <v>236.2</v>
      </c>
      <c r="E125">
        <v>238.69999694824199</v>
      </c>
      <c r="F125">
        <v>236.70989099144899</v>
      </c>
      <c r="G125">
        <v>2.4999969482422002</v>
      </c>
      <c r="H125">
        <v>1.20208152801712</v>
      </c>
      <c r="I125">
        <v>6</v>
      </c>
      <c r="J125">
        <v>2007</v>
      </c>
      <c r="K125" s="1">
        <v>39253</v>
      </c>
      <c r="L125">
        <v>239.85</v>
      </c>
      <c r="M125">
        <v>239.95</v>
      </c>
      <c r="N125">
        <v>236.7</v>
      </c>
      <c r="O125">
        <v>237</v>
      </c>
      <c r="P125">
        <f t="shared" si="6"/>
        <v>2.4999969482422002</v>
      </c>
      <c r="Q125">
        <f t="shared" si="7"/>
        <v>1.2449829460374735</v>
      </c>
      <c r="X125">
        <v>2.4999969482422002</v>
      </c>
      <c r="Y125">
        <v>2.4999969482422002</v>
      </c>
      <c r="Z125">
        <v>2.4999969482422002</v>
      </c>
      <c r="AA125">
        <v>2.4999969480000002</v>
      </c>
      <c r="AB125">
        <f t="shared" si="5"/>
        <v>2.49999694818165</v>
      </c>
      <c r="AG125">
        <v>2.4999969480000002</v>
      </c>
      <c r="AH125">
        <v>2.4999969480000002</v>
      </c>
      <c r="AI125">
        <v>2.4999969482422002</v>
      </c>
      <c r="AK125">
        <v>2.4999969482422002</v>
      </c>
      <c r="AL125">
        <v>2.4999969480000002</v>
      </c>
    </row>
    <row r="126" spans="1:38" x14ac:dyDescent="0.3">
      <c r="A126">
        <f t="shared" si="4"/>
        <v>1</v>
      </c>
      <c r="B126" s="1">
        <v>39254</v>
      </c>
      <c r="C126" s="1">
        <v>39255</v>
      </c>
      <c r="D126">
        <v>238.85</v>
      </c>
      <c r="E126">
        <v>235.100009155273</v>
      </c>
      <c r="F126">
        <v>238.41615755558001</v>
      </c>
      <c r="G126">
        <v>3.7499908447265602</v>
      </c>
      <c r="H126">
        <v>2.5455844122715598</v>
      </c>
      <c r="I126">
        <v>6</v>
      </c>
      <c r="J126">
        <v>2007</v>
      </c>
      <c r="K126" s="1">
        <v>39254</v>
      </c>
      <c r="L126">
        <v>236.2</v>
      </c>
      <c r="M126">
        <v>240</v>
      </c>
      <c r="N126">
        <v>235.55</v>
      </c>
      <c r="O126">
        <v>238.7</v>
      </c>
      <c r="P126">
        <f t="shared" si="6"/>
        <v>3.7499908447265602</v>
      </c>
      <c r="Q126">
        <f t="shared" si="7"/>
        <v>1.3915814801430175</v>
      </c>
      <c r="X126">
        <v>-3</v>
      </c>
      <c r="Y126">
        <v>-3</v>
      </c>
      <c r="Z126">
        <v>3.7499908447265602</v>
      </c>
      <c r="AA126">
        <v>3.7499908450000001</v>
      </c>
      <c r="AB126">
        <f t="shared" si="5"/>
        <v>0.37499542243164008</v>
      </c>
      <c r="AG126">
        <v>3.7499908450000001</v>
      </c>
      <c r="AH126">
        <v>3.7499908450000001</v>
      </c>
      <c r="AI126">
        <v>3.7499908447265602</v>
      </c>
      <c r="AK126">
        <v>-3</v>
      </c>
      <c r="AL126">
        <v>3.7499908450000001</v>
      </c>
    </row>
    <row r="127" spans="1:38" x14ac:dyDescent="0.3">
      <c r="A127">
        <f t="shared" si="4"/>
        <v>2</v>
      </c>
      <c r="B127" s="1">
        <v>39255</v>
      </c>
      <c r="C127" s="1">
        <v>39258</v>
      </c>
      <c r="D127">
        <v>234</v>
      </c>
      <c r="E127">
        <v>233.04999694824201</v>
      </c>
      <c r="F127">
        <v>237.136319494247</v>
      </c>
      <c r="G127">
        <v>-0.95000305175781796</v>
      </c>
      <c r="H127">
        <v>1.44956890143241</v>
      </c>
      <c r="I127">
        <v>6</v>
      </c>
      <c r="J127">
        <v>2007</v>
      </c>
      <c r="K127" s="1">
        <v>39255</v>
      </c>
      <c r="L127">
        <v>238.85</v>
      </c>
      <c r="M127">
        <v>239.05</v>
      </c>
      <c r="N127">
        <v>234.45</v>
      </c>
      <c r="O127">
        <v>235.1</v>
      </c>
      <c r="P127">
        <f t="shared" si="6"/>
        <v>-0.95000305175781796</v>
      </c>
      <c r="Q127">
        <f t="shared" si="7"/>
        <v>1.3492094720370711</v>
      </c>
      <c r="X127">
        <v>-0.95000305175781796</v>
      </c>
      <c r="Y127">
        <v>-0.95000305175781796</v>
      </c>
      <c r="Z127">
        <v>-0.95000305175781796</v>
      </c>
      <c r="AA127">
        <v>-3</v>
      </c>
      <c r="AB127">
        <f t="shared" si="5"/>
        <v>-1.4625022888183634</v>
      </c>
      <c r="AG127">
        <v>-0.95000305200000001</v>
      </c>
      <c r="AH127">
        <v>-0.95000305200000001</v>
      </c>
      <c r="AI127">
        <v>-0.95000305175781796</v>
      </c>
      <c r="AK127">
        <v>-0.95000305175781796</v>
      </c>
      <c r="AL127">
        <v>-0.95000305200000001</v>
      </c>
    </row>
    <row r="128" spans="1:38" x14ac:dyDescent="0.3">
      <c r="A128">
        <f t="shared" si="4"/>
        <v>1</v>
      </c>
      <c r="B128" s="1">
        <v>39258</v>
      </c>
      <c r="C128" s="1">
        <v>39259</v>
      </c>
      <c r="D128">
        <v>234.15</v>
      </c>
      <c r="E128">
        <v>233.100003051757</v>
      </c>
      <c r="F128">
        <v>232.19691549539499</v>
      </c>
      <c r="G128">
        <v>1.04999694824218</v>
      </c>
      <c r="H128">
        <v>3.5355339059315302E-2</v>
      </c>
      <c r="I128">
        <v>6</v>
      </c>
      <c r="J128">
        <v>2007</v>
      </c>
      <c r="K128" s="1">
        <v>39258</v>
      </c>
      <c r="L128">
        <v>234</v>
      </c>
      <c r="M128">
        <v>238.05</v>
      </c>
      <c r="N128">
        <v>232.65</v>
      </c>
      <c r="O128">
        <v>233.05</v>
      </c>
      <c r="P128">
        <f t="shared" si="6"/>
        <v>1.04999694824218</v>
      </c>
      <c r="Q128">
        <f t="shared" si="7"/>
        <v>1.3945863403323424</v>
      </c>
      <c r="X128">
        <v>1.04999694824218</v>
      </c>
      <c r="Y128">
        <v>-3</v>
      </c>
      <c r="Z128">
        <v>1.04999694824218</v>
      </c>
      <c r="AA128">
        <v>1.049996948</v>
      </c>
      <c r="AB128">
        <f t="shared" si="5"/>
        <v>3.7497711121090016E-2</v>
      </c>
      <c r="AG128">
        <v>1.049996948</v>
      </c>
      <c r="AH128">
        <v>1.049996948</v>
      </c>
      <c r="AI128">
        <v>-3</v>
      </c>
      <c r="AK128">
        <v>1.04999694824218</v>
      </c>
      <c r="AL128">
        <v>1.049996948</v>
      </c>
    </row>
    <row r="129" spans="1:38" x14ac:dyDescent="0.3">
      <c r="A129">
        <f t="shared" si="4"/>
        <v>2</v>
      </c>
      <c r="B129" s="1">
        <v>39259</v>
      </c>
      <c r="C129" s="1">
        <v>39260</v>
      </c>
      <c r="D129">
        <v>232.2</v>
      </c>
      <c r="E129">
        <v>230.39998779296801</v>
      </c>
      <c r="F129">
        <v>233.18379386365399</v>
      </c>
      <c r="G129">
        <v>-1.8000122070312401</v>
      </c>
      <c r="H129">
        <v>1.9091883092036701</v>
      </c>
      <c r="I129">
        <v>6</v>
      </c>
      <c r="J129">
        <v>2007</v>
      </c>
      <c r="K129" s="1">
        <v>39259</v>
      </c>
      <c r="L129">
        <v>234.15</v>
      </c>
      <c r="M129">
        <v>235.25</v>
      </c>
      <c r="N129">
        <v>230.9</v>
      </c>
      <c r="O129">
        <v>233.1</v>
      </c>
      <c r="P129">
        <f t="shared" si="6"/>
        <v>-1.8000122070312401</v>
      </c>
      <c r="Q129">
        <f t="shared" si="7"/>
        <v>1.3135051892872118</v>
      </c>
      <c r="X129">
        <v>-1.8000122070312401</v>
      </c>
      <c r="Y129">
        <v>-1.8000122070312401</v>
      </c>
      <c r="Z129">
        <v>-1.8000122070312401</v>
      </c>
      <c r="AA129">
        <v>-1.800012207</v>
      </c>
      <c r="AB129">
        <f t="shared" si="5"/>
        <v>-1.8000122070234301</v>
      </c>
      <c r="AG129">
        <v>-1.800012207</v>
      </c>
      <c r="AH129">
        <v>-1.800012207</v>
      </c>
      <c r="AI129">
        <v>-1.8000122070312401</v>
      </c>
      <c r="AK129">
        <v>-1.8000122070312401</v>
      </c>
      <c r="AL129">
        <v>-1.800012207</v>
      </c>
    </row>
    <row r="130" spans="1:38" x14ac:dyDescent="0.3">
      <c r="A130">
        <f t="shared" si="4"/>
        <v>0</v>
      </c>
      <c r="B130" s="1">
        <v>39260</v>
      </c>
      <c r="C130" s="1">
        <v>39261</v>
      </c>
      <c r="D130">
        <v>232.4</v>
      </c>
      <c r="E130">
        <v>233.100012207031</v>
      </c>
      <c r="F130">
        <v>231.06646158695199</v>
      </c>
      <c r="G130">
        <v>-0.70001220703125</v>
      </c>
      <c r="H130">
        <v>1.9091883092036701</v>
      </c>
      <c r="I130">
        <v>6</v>
      </c>
      <c r="J130">
        <v>2007</v>
      </c>
      <c r="K130" s="1">
        <v>39260</v>
      </c>
      <c r="L130">
        <v>232.2</v>
      </c>
      <c r="M130">
        <v>232.75</v>
      </c>
      <c r="N130">
        <v>229.85</v>
      </c>
      <c r="O130">
        <v>230.4</v>
      </c>
      <c r="P130">
        <f t="shared" si="6"/>
        <v>-0.70001220703125</v>
      </c>
      <c r="Q130">
        <f t="shared" si="7"/>
        <v>1.2838321148519727</v>
      </c>
      <c r="X130">
        <v>0.70001220703125</v>
      </c>
      <c r="Y130">
        <v>-0.70001220703125</v>
      </c>
      <c r="Z130">
        <v>-0.70001220703125</v>
      </c>
      <c r="AA130">
        <v>-0.700012207</v>
      </c>
      <c r="AB130">
        <f t="shared" si="5"/>
        <v>-0.35000610350781247</v>
      </c>
      <c r="AG130">
        <v>-0.700012207</v>
      </c>
      <c r="AH130">
        <v>-0.700012207</v>
      </c>
      <c r="AI130">
        <v>0.70001220703125</v>
      </c>
      <c r="AK130">
        <v>-0.70001220703125</v>
      </c>
      <c r="AL130">
        <v>-0.700012207</v>
      </c>
    </row>
    <row r="131" spans="1:38" x14ac:dyDescent="0.3">
      <c r="A131">
        <f t="shared" ref="A131:A194" si="8">IF(E131-D131&gt;0,0,IF(G131&gt;0,1,2))</f>
        <v>1</v>
      </c>
      <c r="B131" s="1">
        <v>39261</v>
      </c>
      <c r="C131" s="1">
        <v>39262</v>
      </c>
      <c r="D131">
        <v>234.2</v>
      </c>
      <c r="E131">
        <v>230.999993896484</v>
      </c>
      <c r="F131">
        <v>232.712801074981</v>
      </c>
      <c r="G131">
        <v>3.2000061035156202</v>
      </c>
      <c r="H131">
        <v>1.48492424049174</v>
      </c>
      <c r="I131">
        <v>6</v>
      </c>
      <c r="J131">
        <v>2007</v>
      </c>
      <c r="K131" s="1">
        <v>39261</v>
      </c>
      <c r="L131">
        <v>232.4</v>
      </c>
      <c r="M131">
        <v>233.1</v>
      </c>
      <c r="N131">
        <v>231.3</v>
      </c>
      <c r="O131">
        <v>233.1</v>
      </c>
      <c r="P131">
        <f t="shared" si="6"/>
        <v>3.2000061035156202</v>
      </c>
      <c r="Q131">
        <f t="shared" si="7"/>
        <v>1.415395007788</v>
      </c>
      <c r="X131">
        <v>-3</v>
      </c>
      <c r="Y131">
        <v>3.2000061035156202</v>
      </c>
      <c r="Z131">
        <v>3.2000061035156202</v>
      </c>
      <c r="AA131">
        <v>3.2000061039999999</v>
      </c>
      <c r="AB131">
        <f t="shared" ref="AB131:AB194" si="9">AVERAGE(T131:AA131)</f>
        <v>1.6500045777578101</v>
      </c>
      <c r="AG131">
        <v>3.2000061039999999</v>
      </c>
      <c r="AH131">
        <v>3.2000061039999999</v>
      </c>
      <c r="AI131">
        <v>3.2000061035156202</v>
      </c>
      <c r="AK131">
        <v>-3</v>
      </c>
      <c r="AL131">
        <v>3.2000061039999999</v>
      </c>
    </row>
    <row r="132" spans="1:38" x14ac:dyDescent="0.3">
      <c r="A132">
        <f t="shared" si="8"/>
        <v>0</v>
      </c>
      <c r="B132" s="1">
        <v>39262</v>
      </c>
      <c r="C132" s="1">
        <v>39265</v>
      </c>
      <c r="D132">
        <v>231.05</v>
      </c>
      <c r="E132">
        <v>235.25</v>
      </c>
      <c r="F132">
        <v>230.601287782192</v>
      </c>
      <c r="G132">
        <v>-4.1999999999999797</v>
      </c>
      <c r="H132">
        <v>3.0052038200428202</v>
      </c>
      <c r="I132">
        <v>7</v>
      </c>
      <c r="J132">
        <v>2007</v>
      </c>
      <c r="K132" s="1">
        <v>39262</v>
      </c>
      <c r="L132">
        <v>234.2</v>
      </c>
      <c r="M132">
        <v>235.2</v>
      </c>
      <c r="N132">
        <v>230.75</v>
      </c>
      <c r="O132">
        <v>231</v>
      </c>
      <c r="P132">
        <f t="shared" ref="P132:P195" si="10">IF(AND(F132-D132&gt;0, ABS(D132-MIN(N133)) &gt; 3), -3, IF(AND(F132 - D132 &lt;0, ABS(D132-MAX(M133)) &gt; 3), -3, G132))</f>
        <v>-3</v>
      </c>
      <c r="Q132">
        <f t="shared" si="7"/>
        <v>1.277561691729874</v>
      </c>
      <c r="X132">
        <v>4.1999999999999797</v>
      </c>
      <c r="Y132">
        <v>4.1999999999999797</v>
      </c>
      <c r="Z132">
        <v>-3</v>
      </c>
      <c r="AA132">
        <v>-3</v>
      </c>
      <c r="AB132">
        <f t="shared" si="9"/>
        <v>0.59999999999998987</v>
      </c>
      <c r="AG132">
        <v>4.2</v>
      </c>
      <c r="AH132">
        <v>4.2</v>
      </c>
      <c r="AI132">
        <v>4.1999999999999797</v>
      </c>
      <c r="AK132">
        <v>4.1999999999999797</v>
      </c>
      <c r="AL132">
        <v>-3</v>
      </c>
    </row>
    <row r="133" spans="1:38" x14ac:dyDescent="0.3">
      <c r="A133">
        <f t="shared" si="8"/>
        <v>0</v>
      </c>
      <c r="B133" s="1">
        <v>39265</v>
      </c>
      <c r="C133" s="1">
        <v>39266</v>
      </c>
      <c r="D133">
        <v>237</v>
      </c>
      <c r="E133">
        <v>240.14999389648401</v>
      </c>
      <c r="F133">
        <v>234.91548597812599</v>
      </c>
      <c r="G133">
        <v>-3.1499938964843701</v>
      </c>
      <c r="H133">
        <v>3.46482322781408</v>
      </c>
      <c r="I133">
        <v>7</v>
      </c>
      <c r="J133">
        <v>2007</v>
      </c>
      <c r="K133" s="1">
        <v>39265</v>
      </c>
      <c r="L133">
        <v>231.05</v>
      </c>
      <c r="M133">
        <v>235.55</v>
      </c>
      <c r="N133">
        <v>230.45</v>
      </c>
      <c r="O133">
        <v>235.25</v>
      </c>
      <c r="P133">
        <f t="shared" si="10"/>
        <v>-3</v>
      </c>
      <c r="Q133">
        <f t="shared" ref="Q133:Q196" si="11">(P133/$D133*$R$2+1)*Q132*$S$2 + Q132*(1-$S$2)</f>
        <v>1.1562741893504556</v>
      </c>
      <c r="X133">
        <v>-3</v>
      </c>
      <c r="Y133">
        <v>-3</v>
      </c>
      <c r="Z133">
        <v>-3</v>
      </c>
      <c r="AA133">
        <v>-3</v>
      </c>
      <c r="AB133">
        <f t="shared" si="9"/>
        <v>-3</v>
      </c>
      <c r="AG133">
        <v>-3</v>
      </c>
      <c r="AH133">
        <v>-3</v>
      </c>
      <c r="AI133">
        <v>-3</v>
      </c>
      <c r="AK133">
        <v>-3</v>
      </c>
      <c r="AL133">
        <v>-3</v>
      </c>
    </row>
    <row r="134" spans="1:38" x14ac:dyDescent="0.3">
      <c r="A134">
        <f t="shared" si="8"/>
        <v>0</v>
      </c>
      <c r="B134" s="1">
        <v>39266</v>
      </c>
      <c r="C134" s="1">
        <v>39267</v>
      </c>
      <c r="D134">
        <v>240.7</v>
      </c>
      <c r="E134">
        <v>244.100012207031</v>
      </c>
      <c r="F134">
        <v>239.51837583780201</v>
      </c>
      <c r="G134">
        <v>-3.4000122070312599</v>
      </c>
      <c r="H134">
        <v>2.7930717856868501</v>
      </c>
      <c r="I134">
        <v>7</v>
      </c>
      <c r="J134">
        <v>2007</v>
      </c>
      <c r="K134" s="1">
        <v>39266</v>
      </c>
      <c r="L134">
        <v>237</v>
      </c>
      <c r="M134">
        <v>240.2</v>
      </c>
      <c r="N134">
        <v>236.85</v>
      </c>
      <c r="O134">
        <v>240.15</v>
      </c>
      <c r="P134">
        <f t="shared" si="10"/>
        <v>-3</v>
      </c>
      <c r="Q134">
        <f t="shared" si="11"/>
        <v>1.0481887333455313</v>
      </c>
      <c r="X134">
        <v>-3</v>
      </c>
      <c r="Y134">
        <v>-3</v>
      </c>
      <c r="Z134">
        <v>-3</v>
      </c>
      <c r="AA134">
        <v>-3</v>
      </c>
      <c r="AB134">
        <f t="shared" si="9"/>
        <v>-3</v>
      </c>
      <c r="AG134">
        <v>-3</v>
      </c>
      <c r="AH134">
        <v>-3</v>
      </c>
      <c r="AI134">
        <v>3.4000122070312599</v>
      </c>
      <c r="AK134">
        <v>-3</v>
      </c>
      <c r="AL134">
        <v>-3</v>
      </c>
    </row>
    <row r="135" spans="1:38" x14ac:dyDescent="0.3">
      <c r="A135">
        <f t="shared" si="8"/>
        <v>0</v>
      </c>
      <c r="B135" s="1">
        <v>39267</v>
      </c>
      <c r="C135" s="1">
        <v>39268</v>
      </c>
      <c r="D135">
        <v>244.2</v>
      </c>
      <c r="E135">
        <v>246.04999694824201</v>
      </c>
      <c r="F135">
        <v>243.53258821964201</v>
      </c>
      <c r="G135">
        <v>-1.8499969482421901</v>
      </c>
      <c r="H135">
        <v>1.3788582233137701</v>
      </c>
      <c r="I135">
        <v>7</v>
      </c>
      <c r="J135">
        <v>2007</v>
      </c>
      <c r="K135" s="1">
        <v>39267</v>
      </c>
      <c r="L135">
        <v>240.7</v>
      </c>
      <c r="M135">
        <v>244.2</v>
      </c>
      <c r="N135">
        <v>240.45</v>
      </c>
      <c r="O135">
        <v>244.1</v>
      </c>
      <c r="P135">
        <f t="shared" si="10"/>
        <v>-3</v>
      </c>
      <c r="Q135">
        <f t="shared" si="11"/>
        <v>0.9516111473493214</v>
      </c>
      <c r="X135">
        <v>-3</v>
      </c>
      <c r="Y135">
        <v>1.8499969482421901</v>
      </c>
      <c r="Z135">
        <v>-3</v>
      </c>
      <c r="AA135">
        <v>-3</v>
      </c>
      <c r="AB135">
        <f t="shared" si="9"/>
        <v>-1.7875007629394526</v>
      </c>
      <c r="AG135">
        <v>-3</v>
      </c>
      <c r="AH135">
        <v>-3</v>
      </c>
      <c r="AI135">
        <v>1.8499969482421901</v>
      </c>
      <c r="AK135">
        <v>1.8499969482421901</v>
      </c>
      <c r="AL135">
        <v>-3</v>
      </c>
    </row>
    <row r="136" spans="1:38" x14ac:dyDescent="0.3">
      <c r="A136">
        <f t="shared" si="8"/>
        <v>0</v>
      </c>
      <c r="B136" s="1">
        <v>39268</v>
      </c>
      <c r="C136" s="1">
        <v>39269</v>
      </c>
      <c r="D136">
        <v>247</v>
      </c>
      <c r="E136">
        <v>247.44999389648399</v>
      </c>
      <c r="F136">
        <v>245.920031505823</v>
      </c>
      <c r="G136">
        <v>-0.44999389648438598</v>
      </c>
      <c r="H136">
        <v>0.98994949366115004</v>
      </c>
      <c r="I136">
        <v>7</v>
      </c>
      <c r="J136">
        <v>2007</v>
      </c>
      <c r="K136" s="1">
        <v>39268</v>
      </c>
      <c r="L136">
        <v>244.2</v>
      </c>
      <c r="M136">
        <v>247.5</v>
      </c>
      <c r="N136">
        <v>243.6</v>
      </c>
      <c r="O136">
        <v>246.05</v>
      </c>
      <c r="P136">
        <f t="shared" si="10"/>
        <v>-0.44999389648438598</v>
      </c>
      <c r="Q136">
        <f t="shared" si="11"/>
        <v>0.93860853981489734</v>
      </c>
      <c r="X136">
        <v>-0.44999389648438598</v>
      </c>
      <c r="Y136">
        <v>0.44999389648438598</v>
      </c>
      <c r="Z136">
        <v>-0.44999389648438598</v>
      </c>
      <c r="AA136">
        <v>-0.449993896</v>
      </c>
      <c r="AB136">
        <f t="shared" si="9"/>
        <v>-0.2249969481210965</v>
      </c>
      <c r="AG136">
        <v>0.449993896</v>
      </c>
      <c r="AH136">
        <v>0.449993896</v>
      </c>
      <c r="AI136">
        <v>-0.44999389648438598</v>
      </c>
      <c r="AK136">
        <v>-0.44999389648438598</v>
      </c>
      <c r="AL136">
        <v>-0.449993896</v>
      </c>
    </row>
    <row r="137" spans="1:38" x14ac:dyDescent="0.3">
      <c r="A137">
        <f t="shared" si="8"/>
        <v>0</v>
      </c>
      <c r="B137" s="1">
        <v>39269</v>
      </c>
      <c r="C137" s="1">
        <v>39272</v>
      </c>
      <c r="D137">
        <v>248.2</v>
      </c>
      <c r="E137">
        <v>250.00000305175701</v>
      </c>
      <c r="F137">
        <v>246.952637982368</v>
      </c>
      <c r="G137">
        <v>-1.8000030517578101</v>
      </c>
      <c r="H137">
        <v>1.8031222920257</v>
      </c>
      <c r="I137">
        <v>7</v>
      </c>
      <c r="J137">
        <v>2007</v>
      </c>
      <c r="K137" s="1">
        <v>39269</v>
      </c>
      <c r="L137">
        <v>247</v>
      </c>
      <c r="M137">
        <v>247.45</v>
      </c>
      <c r="N137">
        <v>244.2</v>
      </c>
      <c r="O137">
        <v>247.45</v>
      </c>
      <c r="P137">
        <f t="shared" si="10"/>
        <v>-1.8000030517578101</v>
      </c>
      <c r="Q137">
        <f t="shared" si="11"/>
        <v>0.88755601455081323</v>
      </c>
      <c r="X137">
        <v>-1.8000030517578101</v>
      </c>
      <c r="Y137">
        <v>1.8000030517578101</v>
      </c>
      <c r="Z137">
        <v>-1.8000030517578101</v>
      </c>
      <c r="AA137">
        <v>-1.8000030520000001</v>
      </c>
      <c r="AB137">
        <f t="shared" si="9"/>
        <v>-0.90000152593945248</v>
      </c>
      <c r="AG137">
        <v>-1.8000030520000001</v>
      </c>
      <c r="AH137">
        <v>-1.8000030520000001</v>
      </c>
      <c r="AI137">
        <v>-1.8000030517578101</v>
      </c>
      <c r="AK137">
        <v>-1.8000030517578101</v>
      </c>
      <c r="AL137">
        <v>-1.8000030520000001</v>
      </c>
    </row>
    <row r="138" spans="1:38" x14ac:dyDescent="0.3">
      <c r="A138">
        <f t="shared" si="8"/>
        <v>0</v>
      </c>
      <c r="B138" s="1">
        <v>39272</v>
      </c>
      <c r="C138" s="1">
        <v>39273</v>
      </c>
      <c r="D138">
        <v>249.75</v>
      </c>
      <c r="E138">
        <v>251.5</v>
      </c>
      <c r="F138">
        <v>249.86867316067199</v>
      </c>
      <c r="G138">
        <v>1.75</v>
      </c>
      <c r="H138">
        <v>1.0606601717798201</v>
      </c>
      <c r="I138">
        <v>7</v>
      </c>
      <c r="J138">
        <v>2007</v>
      </c>
      <c r="K138" s="1">
        <v>39272</v>
      </c>
      <c r="L138">
        <v>248.2</v>
      </c>
      <c r="M138">
        <v>251.1</v>
      </c>
      <c r="N138">
        <v>247.35</v>
      </c>
      <c r="O138">
        <v>250</v>
      </c>
      <c r="P138">
        <f t="shared" si="10"/>
        <v>1.75</v>
      </c>
      <c r="Q138">
        <f t="shared" si="11"/>
        <v>0.93419934864882892</v>
      </c>
      <c r="X138">
        <v>-1.75</v>
      </c>
      <c r="Y138">
        <v>1.75</v>
      </c>
      <c r="Z138">
        <v>1.75</v>
      </c>
      <c r="AA138">
        <v>-1.75</v>
      </c>
      <c r="AB138">
        <f t="shared" si="9"/>
        <v>0</v>
      </c>
      <c r="AG138">
        <v>1.75</v>
      </c>
      <c r="AH138">
        <v>1.75</v>
      </c>
      <c r="AI138">
        <v>1.75</v>
      </c>
      <c r="AK138">
        <v>1.75</v>
      </c>
      <c r="AL138">
        <v>1.75</v>
      </c>
    </row>
    <row r="139" spans="1:38" x14ac:dyDescent="0.3">
      <c r="A139">
        <f t="shared" si="8"/>
        <v>0</v>
      </c>
      <c r="B139" s="1">
        <v>39273</v>
      </c>
      <c r="C139" s="1">
        <v>39274</v>
      </c>
      <c r="D139">
        <v>248.95</v>
      </c>
      <c r="E139">
        <v>250.05000305175699</v>
      </c>
      <c r="F139">
        <v>251.07853871583899</v>
      </c>
      <c r="G139">
        <v>1.1000030517578201</v>
      </c>
      <c r="H139">
        <v>1.0253048327204799</v>
      </c>
      <c r="I139">
        <v>7</v>
      </c>
      <c r="J139">
        <v>2007</v>
      </c>
      <c r="K139" s="1">
        <v>39273</v>
      </c>
      <c r="L139">
        <v>249.75</v>
      </c>
      <c r="M139">
        <v>251.65</v>
      </c>
      <c r="N139">
        <v>249.4</v>
      </c>
      <c r="O139">
        <v>251.5</v>
      </c>
      <c r="P139">
        <f t="shared" si="10"/>
        <v>1.1000030517578201</v>
      </c>
      <c r="Q139">
        <f t="shared" si="11"/>
        <v>0.96515803918298881</v>
      </c>
      <c r="X139">
        <v>1.1000030517578201</v>
      </c>
      <c r="Y139">
        <v>1.1000030517578201</v>
      </c>
      <c r="Z139">
        <v>1.1000030517578201</v>
      </c>
      <c r="AA139">
        <v>1.1000030519999999</v>
      </c>
      <c r="AB139">
        <f t="shared" si="9"/>
        <v>1.100003051818365</v>
      </c>
      <c r="AG139">
        <v>1.1000030519999999</v>
      </c>
      <c r="AH139">
        <v>1.1000030519999999</v>
      </c>
      <c r="AI139">
        <v>1.1000030517578201</v>
      </c>
      <c r="AK139">
        <v>1.1000030517578201</v>
      </c>
      <c r="AL139">
        <v>1.1000030519999999</v>
      </c>
    </row>
    <row r="140" spans="1:38" x14ac:dyDescent="0.3">
      <c r="A140">
        <f t="shared" si="8"/>
        <v>0</v>
      </c>
      <c r="B140" s="1">
        <v>39274</v>
      </c>
      <c r="C140" s="1">
        <v>39275</v>
      </c>
      <c r="D140">
        <v>251.15</v>
      </c>
      <c r="E140">
        <v>253.3</v>
      </c>
      <c r="F140">
        <v>249.82499140799001</v>
      </c>
      <c r="G140">
        <v>-2.15</v>
      </c>
      <c r="H140">
        <v>2.2980970388562798</v>
      </c>
      <c r="I140">
        <v>7</v>
      </c>
      <c r="J140">
        <v>2007</v>
      </c>
      <c r="K140" s="1">
        <v>39274</v>
      </c>
      <c r="L140">
        <v>248.95</v>
      </c>
      <c r="M140">
        <v>253.05</v>
      </c>
      <c r="N140">
        <v>248.85</v>
      </c>
      <c r="O140">
        <v>250.05</v>
      </c>
      <c r="P140">
        <f t="shared" si="10"/>
        <v>-3</v>
      </c>
      <c r="Q140">
        <f t="shared" si="11"/>
        <v>0.87869156145407279</v>
      </c>
      <c r="X140">
        <v>-3</v>
      </c>
      <c r="Y140">
        <v>-3</v>
      </c>
      <c r="Z140">
        <v>-3</v>
      </c>
      <c r="AA140">
        <v>-3</v>
      </c>
      <c r="AB140">
        <f t="shared" si="9"/>
        <v>-3</v>
      </c>
      <c r="AG140">
        <v>2.15</v>
      </c>
      <c r="AH140">
        <v>2.15</v>
      </c>
      <c r="AI140">
        <v>-3</v>
      </c>
      <c r="AK140">
        <v>-3</v>
      </c>
      <c r="AL140">
        <v>-3</v>
      </c>
    </row>
    <row r="141" spans="1:38" x14ac:dyDescent="0.3">
      <c r="A141">
        <f t="shared" si="8"/>
        <v>0</v>
      </c>
      <c r="B141" s="1">
        <v>39275</v>
      </c>
      <c r="C141" s="1">
        <v>39276</v>
      </c>
      <c r="D141">
        <v>257.89999999999998</v>
      </c>
      <c r="E141">
        <v>261.85000305175703</v>
      </c>
      <c r="F141">
        <v>253.18889130949901</v>
      </c>
      <c r="G141">
        <v>-3.9500030517578399</v>
      </c>
      <c r="H141">
        <v>6.0457629791449801</v>
      </c>
      <c r="I141">
        <v>7</v>
      </c>
      <c r="J141">
        <v>2007</v>
      </c>
      <c r="K141" s="1">
        <v>39275</v>
      </c>
      <c r="L141">
        <v>251.15</v>
      </c>
      <c r="M141">
        <v>254.95</v>
      </c>
      <c r="N141">
        <v>251.15</v>
      </c>
      <c r="O141">
        <v>253.3</v>
      </c>
      <c r="P141">
        <f t="shared" si="10"/>
        <v>-3</v>
      </c>
      <c r="Q141">
        <f t="shared" si="11"/>
        <v>0.8020317703229497</v>
      </c>
      <c r="X141">
        <v>-3</v>
      </c>
      <c r="Y141">
        <v>-3</v>
      </c>
      <c r="Z141">
        <v>-3</v>
      </c>
      <c r="AA141">
        <v>-3</v>
      </c>
      <c r="AB141">
        <f t="shared" si="9"/>
        <v>-3</v>
      </c>
      <c r="AG141">
        <v>-3</v>
      </c>
      <c r="AH141">
        <v>-3</v>
      </c>
      <c r="AI141">
        <v>-3</v>
      </c>
      <c r="AK141">
        <v>-3</v>
      </c>
      <c r="AL141">
        <v>-3</v>
      </c>
    </row>
    <row r="142" spans="1:38" x14ac:dyDescent="0.3">
      <c r="A142">
        <f t="shared" si="8"/>
        <v>2</v>
      </c>
      <c r="B142" s="1">
        <v>39276</v>
      </c>
      <c r="C142" s="1">
        <v>39279</v>
      </c>
      <c r="D142">
        <v>261.55</v>
      </c>
      <c r="E142">
        <v>257.999993896484</v>
      </c>
      <c r="F142">
        <v>261.67752913236598</v>
      </c>
      <c r="G142">
        <v>-3.5500061035156101</v>
      </c>
      <c r="H142">
        <v>2.7223611075682199</v>
      </c>
      <c r="I142">
        <v>7</v>
      </c>
      <c r="J142">
        <v>2007</v>
      </c>
      <c r="K142" s="1">
        <v>39276</v>
      </c>
      <c r="L142">
        <v>257.89999999999998</v>
      </c>
      <c r="M142">
        <v>261.85000000000002</v>
      </c>
      <c r="N142">
        <v>257.35000000000002</v>
      </c>
      <c r="O142">
        <v>261.85000000000002</v>
      </c>
      <c r="P142">
        <f t="shared" si="10"/>
        <v>-3</v>
      </c>
      <c r="Q142">
        <f t="shared" si="11"/>
        <v>0.73303649281476246</v>
      </c>
      <c r="X142">
        <v>-3</v>
      </c>
      <c r="Y142">
        <v>-3</v>
      </c>
      <c r="Z142">
        <v>-3</v>
      </c>
      <c r="AA142">
        <v>3.5500061039999999</v>
      </c>
      <c r="AB142">
        <f t="shared" si="9"/>
        <v>-1.3624984740000001</v>
      </c>
      <c r="AG142">
        <v>-3</v>
      </c>
      <c r="AH142">
        <v>-3</v>
      </c>
      <c r="AI142">
        <v>3.5500061035156101</v>
      </c>
      <c r="AK142">
        <v>-3</v>
      </c>
      <c r="AL142">
        <v>-3</v>
      </c>
    </row>
    <row r="143" spans="1:38" x14ac:dyDescent="0.3">
      <c r="A143">
        <f t="shared" si="8"/>
        <v>1</v>
      </c>
      <c r="B143" s="1">
        <v>39279</v>
      </c>
      <c r="C143" s="1">
        <v>39280</v>
      </c>
      <c r="D143">
        <v>261.55</v>
      </c>
      <c r="E143">
        <v>258</v>
      </c>
      <c r="F143">
        <v>257.01448041200598</v>
      </c>
      <c r="G143">
        <v>3.55000000000001</v>
      </c>
      <c r="H143">
        <v>0</v>
      </c>
      <c r="I143">
        <v>7</v>
      </c>
      <c r="J143">
        <v>2007</v>
      </c>
      <c r="K143" s="1">
        <v>39279</v>
      </c>
      <c r="L143">
        <v>261.55</v>
      </c>
      <c r="M143">
        <v>261.60000000000002</v>
      </c>
      <c r="N143">
        <v>256.55</v>
      </c>
      <c r="O143">
        <v>258</v>
      </c>
      <c r="P143">
        <f t="shared" si="10"/>
        <v>3.55000000000001</v>
      </c>
      <c r="Q143">
        <f t="shared" si="11"/>
        <v>0.80765739367958034</v>
      </c>
      <c r="X143">
        <v>3.55000000000001</v>
      </c>
      <c r="Y143">
        <v>3.55000000000001</v>
      </c>
      <c r="Z143">
        <v>3.55000000000001</v>
      </c>
      <c r="AA143">
        <v>3.55</v>
      </c>
      <c r="AB143">
        <f t="shared" si="9"/>
        <v>3.5500000000000078</v>
      </c>
      <c r="AG143">
        <v>3.55</v>
      </c>
      <c r="AH143">
        <v>3.55</v>
      </c>
      <c r="AI143">
        <v>3.55000000000001</v>
      </c>
      <c r="AK143">
        <v>3.55000000000001</v>
      </c>
      <c r="AL143">
        <v>3.55</v>
      </c>
    </row>
    <row r="144" spans="1:38" x14ac:dyDescent="0.3">
      <c r="A144">
        <f t="shared" si="8"/>
        <v>1</v>
      </c>
      <c r="B144" s="1">
        <v>39280</v>
      </c>
      <c r="C144" s="1">
        <v>39281</v>
      </c>
      <c r="D144">
        <v>258.39999999999998</v>
      </c>
      <c r="E144">
        <v>255</v>
      </c>
      <c r="F144">
        <v>257.52819687127999</v>
      </c>
      <c r="G144">
        <v>3.3999999999999702</v>
      </c>
      <c r="H144">
        <v>2.1213203435596402</v>
      </c>
      <c r="I144">
        <v>7</v>
      </c>
      <c r="J144">
        <v>2007</v>
      </c>
      <c r="K144" s="1">
        <v>39280</v>
      </c>
      <c r="L144">
        <v>261.55</v>
      </c>
      <c r="M144">
        <v>261.60000000000002</v>
      </c>
      <c r="N144">
        <v>256.55</v>
      </c>
      <c r="O144">
        <v>258</v>
      </c>
      <c r="P144">
        <f t="shared" si="10"/>
        <v>3.3999999999999702</v>
      </c>
      <c r="Q144">
        <f t="shared" si="11"/>
        <v>0.88736042595059095</v>
      </c>
      <c r="X144">
        <v>3.3999999999999702</v>
      </c>
      <c r="Y144">
        <v>-3</v>
      </c>
      <c r="Z144">
        <v>3.3999999999999702</v>
      </c>
      <c r="AA144">
        <v>3.4</v>
      </c>
      <c r="AB144">
        <f t="shared" si="9"/>
        <v>1.7999999999999852</v>
      </c>
      <c r="AG144">
        <v>3.4</v>
      </c>
      <c r="AH144">
        <v>3.4</v>
      </c>
      <c r="AI144">
        <v>3.3999999999999702</v>
      </c>
      <c r="AK144">
        <v>3.3999999999999702</v>
      </c>
      <c r="AL144">
        <v>3.4</v>
      </c>
    </row>
    <row r="145" spans="1:38" x14ac:dyDescent="0.3">
      <c r="A145">
        <f t="shared" si="8"/>
        <v>0</v>
      </c>
      <c r="B145" s="1">
        <v>39281</v>
      </c>
      <c r="C145" s="1">
        <v>39282</v>
      </c>
      <c r="D145">
        <v>256.39999999999998</v>
      </c>
      <c r="E145">
        <v>256.75</v>
      </c>
      <c r="F145">
        <v>255.24094672500999</v>
      </c>
      <c r="G145">
        <v>-0.35000000000002202</v>
      </c>
      <c r="H145">
        <v>1.23743686707645</v>
      </c>
      <c r="I145">
        <v>7</v>
      </c>
      <c r="J145">
        <v>2007</v>
      </c>
      <c r="K145" s="1">
        <v>39281</v>
      </c>
      <c r="L145">
        <v>258.39999999999998</v>
      </c>
      <c r="M145">
        <v>258.75</v>
      </c>
      <c r="N145">
        <v>254.9</v>
      </c>
      <c r="O145">
        <v>255</v>
      </c>
      <c r="P145">
        <f t="shared" si="10"/>
        <v>-0.35000000000002202</v>
      </c>
      <c r="Q145">
        <f t="shared" si="11"/>
        <v>0.87827571020129125</v>
      </c>
      <c r="X145">
        <v>-0.35000000000002202</v>
      </c>
      <c r="Y145">
        <v>-0.35000000000002202</v>
      </c>
      <c r="Z145">
        <v>-0.35000000000002202</v>
      </c>
      <c r="AA145">
        <v>-0.35</v>
      </c>
      <c r="AB145">
        <f t="shared" si="9"/>
        <v>-0.35000000000001652</v>
      </c>
      <c r="AG145">
        <v>-0.35</v>
      </c>
      <c r="AH145">
        <v>-0.35</v>
      </c>
      <c r="AI145">
        <v>-0.35000000000002202</v>
      </c>
      <c r="AK145">
        <v>-0.35000000000002202</v>
      </c>
      <c r="AL145">
        <v>-0.35</v>
      </c>
    </row>
    <row r="146" spans="1:38" x14ac:dyDescent="0.3">
      <c r="A146">
        <f t="shared" si="8"/>
        <v>0</v>
      </c>
      <c r="B146" s="1">
        <v>39282</v>
      </c>
      <c r="C146" s="1">
        <v>39283</v>
      </c>
      <c r="D146">
        <v>257.45</v>
      </c>
      <c r="E146">
        <v>261.75</v>
      </c>
      <c r="F146">
        <v>255.82752156257601</v>
      </c>
      <c r="G146">
        <v>-4.3000000000000096</v>
      </c>
      <c r="H146">
        <v>3.5355339059327302</v>
      </c>
      <c r="I146">
        <v>7</v>
      </c>
      <c r="J146">
        <v>2007</v>
      </c>
      <c r="K146" s="1">
        <v>39282</v>
      </c>
      <c r="L146">
        <v>256.39999999999998</v>
      </c>
      <c r="M146">
        <v>257.89999999999998</v>
      </c>
      <c r="N146">
        <v>253.9</v>
      </c>
      <c r="O146">
        <v>256.75</v>
      </c>
      <c r="P146">
        <f t="shared" si="10"/>
        <v>-3</v>
      </c>
      <c r="Q146">
        <f t="shared" si="11"/>
        <v>0.80151826805901494</v>
      </c>
      <c r="X146">
        <v>-3</v>
      </c>
      <c r="Y146">
        <v>4.3000000000000096</v>
      </c>
      <c r="Z146">
        <v>-3</v>
      </c>
      <c r="AA146">
        <v>4.3</v>
      </c>
      <c r="AB146">
        <f t="shared" si="9"/>
        <v>0.65000000000000235</v>
      </c>
      <c r="AG146">
        <v>4.3</v>
      </c>
      <c r="AH146">
        <v>4.3</v>
      </c>
      <c r="AI146">
        <v>-3</v>
      </c>
      <c r="AK146">
        <v>-3</v>
      </c>
      <c r="AL146">
        <v>-3</v>
      </c>
    </row>
    <row r="147" spans="1:38" x14ac:dyDescent="0.3">
      <c r="A147">
        <f t="shared" si="8"/>
        <v>0</v>
      </c>
      <c r="B147" s="1">
        <v>39283</v>
      </c>
      <c r="C147" s="1">
        <v>39286</v>
      </c>
      <c r="D147">
        <v>261</v>
      </c>
      <c r="E147">
        <v>262.600006103515</v>
      </c>
      <c r="F147">
        <v>261.52119928598398</v>
      </c>
      <c r="G147">
        <v>1.6000061035156199</v>
      </c>
      <c r="H147">
        <v>0.60104076400858097</v>
      </c>
      <c r="I147">
        <v>7</v>
      </c>
      <c r="J147">
        <v>2007</v>
      </c>
      <c r="K147" s="1">
        <v>39283</v>
      </c>
      <c r="L147">
        <v>257.45</v>
      </c>
      <c r="M147">
        <v>262.55</v>
      </c>
      <c r="N147">
        <v>255.95</v>
      </c>
      <c r="O147">
        <v>261.75</v>
      </c>
      <c r="P147">
        <f t="shared" si="10"/>
        <v>1.6000061035156199</v>
      </c>
      <c r="Q147">
        <f t="shared" si="11"/>
        <v>0.83836982325940845</v>
      </c>
      <c r="X147">
        <v>1.6000061035156199</v>
      </c>
      <c r="Y147">
        <v>1.6000061035156199</v>
      </c>
      <c r="Z147">
        <v>1.6000061035156199</v>
      </c>
      <c r="AA147">
        <v>1.600006104</v>
      </c>
      <c r="AB147">
        <f t="shared" si="9"/>
        <v>1.600006103636715</v>
      </c>
      <c r="AG147">
        <v>-1.600006104</v>
      </c>
      <c r="AH147">
        <v>-1.600006104</v>
      </c>
      <c r="AI147">
        <v>1.6000061035156199</v>
      </c>
      <c r="AK147">
        <v>1.6000061035156199</v>
      </c>
      <c r="AL147">
        <v>1.600006104</v>
      </c>
    </row>
    <row r="148" spans="1:38" x14ac:dyDescent="0.3">
      <c r="A148">
        <f t="shared" si="8"/>
        <v>1</v>
      </c>
      <c r="B148" s="1">
        <v>39286</v>
      </c>
      <c r="C148" s="1">
        <v>39287</v>
      </c>
      <c r="D148">
        <v>263.60000000000002</v>
      </c>
      <c r="E148">
        <v>262.95000610351502</v>
      </c>
      <c r="F148">
        <v>262.62605465799498</v>
      </c>
      <c r="G148">
        <v>0.649993896484375</v>
      </c>
      <c r="H148">
        <v>0.247487373415267</v>
      </c>
      <c r="I148">
        <v>7</v>
      </c>
      <c r="J148">
        <v>2007</v>
      </c>
      <c r="K148" s="1">
        <v>39286</v>
      </c>
      <c r="L148">
        <v>261</v>
      </c>
      <c r="M148">
        <v>263.3</v>
      </c>
      <c r="N148">
        <v>259.5</v>
      </c>
      <c r="O148">
        <v>262.60000000000002</v>
      </c>
      <c r="P148">
        <f t="shared" si="10"/>
        <v>0.649993896484375</v>
      </c>
      <c r="Q148">
        <f t="shared" si="11"/>
        <v>0.85387443066026103</v>
      </c>
      <c r="X148">
        <v>0.649993896484375</v>
      </c>
      <c r="Y148">
        <v>0.649993896484375</v>
      </c>
      <c r="Z148">
        <v>0.649993896484375</v>
      </c>
      <c r="AA148">
        <v>0.64999389600000002</v>
      </c>
      <c r="AB148">
        <f t="shared" si="9"/>
        <v>0.6499938963632812</v>
      </c>
      <c r="AG148">
        <v>-3</v>
      </c>
      <c r="AH148">
        <v>-3</v>
      </c>
      <c r="AI148">
        <v>0.649993896484375</v>
      </c>
      <c r="AK148">
        <v>0.649993896484375</v>
      </c>
      <c r="AL148">
        <v>0.64999389600000002</v>
      </c>
    </row>
    <row r="149" spans="1:38" x14ac:dyDescent="0.3">
      <c r="A149">
        <f t="shared" si="8"/>
        <v>0</v>
      </c>
      <c r="B149" s="1">
        <v>39287</v>
      </c>
      <c r="C149" s="1">
        <v>39288</v>
      </c>
      <c r="D149">
        <v>259.60000000000002</v>
      </c>
      <c r="E149">
        <v>264.59999389648402</v>
      </c>
      <c r="F149">
        <v>262.613907110691</v>
      </c>
      <c r="G149">
        <v>4.99999389648434</v>
      </c>
      <c r="H149">
        <v>1.16672618895782</v>
      </c>
      <c r="I149">
        <v>7</v>
      </c>
      <c r="J149">
        <v>2007</v>
      </c>
      <c r="K149" s="1">
        <v>39287</v>
      </c>
      <c r="L149">
        <v>263.60000000000002</v>
      </c>
      <c r="M149">
        <v>263.89999999999998</v>
      </c>
      <c r="N149">
        <v>260.5</v>
      </c>
      <c r="O149">
        <v>262.95</v>
      </c>
      <c r="P149">
        <f t="shared" si="10"/>
        <v>4.99999389648434</v>
      </c>
      <c r="Q149">
        <f t="shared" si="11"/>
        <v>0.97721900717216426</v>
      </c>
      <c r="X149">
        <v>4.99999389648434</v>
      </c>
      <c r="Y149">
        <v>4.99999389648434</v>
      </c>
      <c r="Z149">
        <v>4.99999389648434</v>
      </c>
      <c r="AA149">
        <v>4.9999938960000003</v>
      </c>
      <c r="AB149">
        <f t="shared" si="9"/>
        <v>4.9999938963632546</v>
      </c>
      <c r="AG149">
        <v>4.9999938960000003</v>
      </c>
      <c r="AH149">
        <v>4.9999938960000003</v>
      </c>
      <c r="AI149">
        <v>4.99999389648434</v>
      </c>
      <c r="AK149">
        <v>4.99999389648434</v>
      </c>
      <c r="AL149">
        <v>4.9999938960000003</v>
      </c>
    </row>
    <row r="150" spans="1:38" x14ac:dyDescent="0.3">
      <c r="A150">
        <f t="shared" si="8"/>
        <v>1</v>
      </c>
      <c r="B150" s="1">
        <v>39288</v>
      </c>
      <c r="C150" s="1">
        <v>39289</v>
      </c>
      <c r="D150">
        <v>265</v>
      </c>
      <c r="E150">
        <v>258.35000000000002</v>
      </c>
      <c r="F150">
        <v>263.42595551013898</v>
      </c>
      <c r="G150">
        <v>6.6499999999999702</v>
      </c>
      <c r="H150">
        <v>4.4194173824159204</v>
      </c>
      <c r="I150">
        <v>7</v>
      </c>
      <c r="J150">
        <v>2007</v>
      </c>
      <c r="K150" s="1">
        <v>39288</v>
      </c>
      <c r="L150">
        <v>259.60000000000002</v>
      </c>
      <c r="M150">
        <v>265.7</v>
      </c>
      <c r="N150">
        <v>258.8</v>
      </c>
      <c r="O150">
        <v>264.60000000000002</v>
      </c>
      <c r="P150">
        <f t="shared" si="10"/>
        <v>6.6499999999999702</v>
      </c>
      <c r="Q150">
        <f t="shared" si="11"/>
        <v>1.1611389995597547</v>
      </c>
      <c r="X150">
        <v>6.6499999999999702</v>
      </c>
      <c r="Y150">
        <v>-3</v>
      </c>
      <c r="Z150">
        <v>6.6499999999999702</v>
      </c>
      <c r="AA150">
        <v>-3</v>
      </c>
      <c r="AB150">
        <f t="shared" si="9"/>
        <v>1.8249999999999851</v>
      </c>
      <c r="AG150">
        <v>-3</v>
      </c>
      <c r="AH150">
        <v>-3</v>
      </c>
      <c r="AI150">
        <v>6.6499999999999702</v>
      </c>
      <c r="AK150">
        <v>6.6499999999999702</v>
      </c>
      <c r="AL150">
        <v>6.65</v>
      </c>
    </row>
    <row r="151" spans="1:38" x14ac:dyDescent="0.3">
      <c r="A151">
        <f t="shared" si="8"/>
        <v>2</v>
      </c>
      <c r="B151" s="1">
        <v>39289</v>
      </c>
      <c r="C151" s="1">
        <v>39290</v>
      </c>
      <c r="D151">
        <v>252.8</v>
      </c>
      <c r="E151">
        <v>247.04999694824201</v>
      </c>
      <c r="F151">
        <v>258.02789083719199</v>
      </c>
      <c r="G151">
        <v>-5.7500030517577896</v>
      </c>
      <c r="H151">
        <v>7.9903066274079899</v>
      </c>
      <c r="I151">
        <v>7</v>
      </c>
      <c r="J151">
        <v>2007</v>
      </c>
      <c r="K151" s="1">
        <v>39289</v>
      </c>
      <c r="L151">
        <v>265</v>
      </c>
      <c r="M151">
        <v>265.85000000000002</v>
      </c>
      <c r="N151">
        <v>258.25</v>
      </c>
      <c r="O151">
        <v>258.35000000000002</v>
      </c>
      <c r="P151">
        <f t="shared" si="10"/>
        <v>-3</v>
      </c>
      <c r="Q151">
        <f t="shared" si="11"/>
        <v>1.0577939541084316</v>
      </c>
      <c r="X151">
        <v>-3</v>
      </c>
      <c r="Y151">
        <v>-3</v>
      </c>
      <c r="Z151">
        <v>-3</v>
      </c>
      <c r="AA151">
        <v>-3</v>
      </c>
      <c r="AB151">
        <f t="shared" si="9"/>
        <v>-3</v>
      </c>
      <c r="AG151">
        <v>-3</v>
      </c>
      <c r="AH151">
        <v>-3</v>
      </c>
      <c r="AI151">
        <v>-3</v>
      </c>
      <c r="AK151">
        <v>-3</v>
      </c>
      <c r="AL151">
        <v>-3</v>
      </c>
    </row>
    <row r="152" spans="1:38" x14ac:dyDescent="0.3">
      <c r="A152">
        <f t="shared" si="8"/>
        <v>0</v>
      </c>
      <c r="B152" s="1">
        <v>39290</v>
      </c>
      <c r="C152" s="1">
        <v>39293</v>
      </c>
      <c r="D152">
        <v>246.2</v>
      </c>
      <c r="E152">
        <v>251.749996948242</v>
      </c>
      <c r="F152">
        <v>246.885031092166</v>
      </c>
      <c r="G152">
        <v>5.5499969482422102</v>
      </c>
      <c r="H152">
        <v>3.3234018715767601</v>
      </c>
      <c r="I152">
        <v>7</v>
      </c>
      <c r="J152">
        <v>2007</v>
      </c>
      <c r="K152" s="1">
        <v>39290</v>
      </c>
      <c r="L152">
        <v>252.8</v>
      </c>
      <c r="M152">
        <v>253.65</v>
      </c>
      <c r="N152">
        <v>246.25</v>
      </c>
      <c r="O152">
        <v>247.05</v>
      </c>
      <c r="P152">
        <f t="shared" si="10"/>
        <v>5.5499969482422102</v>
      </c>
      <c r="Q152">
        <f t="shared" si="11"/>
        <v>1.2366349335104683</v>
      </c>
      <c r="X152">
        <v>5.5499969482422102</v>
      </c>
      <c r="Y152">
        <v>5.5499969482422102</v>
      </c>
      <c r="Z152">
        <v>5.5499969482422102</v>
      </c>
      <c r="AA152">
        <v>5.5499969480000004</v>
      </c>
      <c r="AB152">
        <f t="shared" si="9"/>
        <v>5.5499969481816578</v>
      </c>
      <c r="AG152">
        <v>5.5499969480000004</v>
      </c>
      <c r="AH152">
        <v>5.5499969480000004</v>
      </c>
      <c r="AI152">
        <v>5.5499969482422102</v>
      </c>
      <c r="AK152">
        <v>5.5499969482422102</v>
      </c>
      <c r="AL152">
        <v>5.5499969480000004</v>
      </c>
    </row>
    <row r="153" spans="1:38" x14ac:dyDescent="0.3">
      <c r="A153">
        <f t="shared" si="8"/>
        <v>0</v>
      </c>
      <c r="B153" s="1">
        <v>39293</v>
      </c>
      <c r="C153" s="1">
        <v>39294</v>
      </c>
      <c r="D153">
        <v>251.65</v>
      </c>
      <c r="E153">
        <v>254.5</v>
      </c>
      <c r="F153">
        <v>252.04973828792501</v>
      </c>
      <c r="G153">
        <v>2.8499999999999899</v>
      </c>
      <c r="H153">
        <v>1.9445436482630001</v>
      </c>
      <c r="I153">
        <v>7</v>
      </c>
      <c r="J153">
        <v>2007</v>
      </c>
      <c r="K153" s="1">
        <v>39293</v>
      </c>
      <c r="L153">
        <v>246.2</v>
      </c>
      <c r="M153">
        <v>251.75</v>
      </c>
      <c r="N153">
        <v>245.25</v>
      </c>
      <c r="O153">
        <v>251.75</v>
      </c>
      <c r="P153">
        <f t="shared" si="10"/>
        <v>2.8499999999999899</v>
      </c>
      <c r="Q153">
        <f t="shared" si="11"/>
        <v>1.3416739627327459</v>
      </c>
      <c r="X153">
        <v>2.8499999999999899</v>
      </c>
      <c r="Y153">
        <v>2.8499999999999899</v>
      </c>
      <c r="Z153">
        <v>2.8499999999999899</v>
      </c>
      <c r="AA153">
        <v>2.85</v>
      </c>
      <c r="AB153">
        <f t="shared" si="9"/>
        <v>2.8499999999999921</v>
      </c>
      <c r="AG153">
        <v>-2.85</v>
      </c>
      <c r="AH153">
        <v>-2.85</v>
      </c>
      <c r="AI153">
        <v>2.8499999999999899</v>
      </c>
      <c r="AK153">
        <v>2.8499999999999899</v>
      </c>
      <c r="AL153">
        <v>2.85</v>
      </c>
    </row>
    <row r="154" spans="1:38" x14ac:dyDescent="0.3">
      <c r="A154">
        <f t="shared" si="8"/>
        <v>2</v>
      </c>
      <c r="B154" s="1">
        <v>39294</v>
      </c>
      <c r="C154" s="1">
        <v>39295</v>
      </c>
      <c r="D154">
        <v>251.7</v>
      </c>
      <c r="E154">
        <v>240.94999694824199</v>
      </c>
      <c r="F154">
        <v>254.32972744107201</v>
      </c>
      <c r="G154">
        <v>-10.750003051757799</v>
      </c>
      <c r="H154">
        <v>9.5812968850777196</v>
      </c>
      <c r="I154">
        <v>8</v>
      </c>
      <c r="J154">
        <v>2007</v>
      </c>
      <c r="K154" s="1">
        <v>39294</v>
      </c>
      <c r="L154">
        <v>251.65</v>
      </c>
      <c r="M154">
        <v>254.5</v>
      </c>
      <c r="N154">
        <v>249.6</v>
      </c>
      <c r="O154">
        <v>254.5</v>
      </c>
      <c r="P154">
        <f t="shared" si="10"/>
        <v>-3</v>
      </c>
      <c r="Q154">
        <f t="shared" si="11"/>
        <v>1.2217388647530605</v>
      </c>
      <c r="X154">
        <v>-3</v>
      </c>
      <c r="Y154">
        <v>-3</v>
      </c>
      <c r="Z154">
        <v>-3</v>
      </c>
      <c r="AA154">
        <v>-3</v>
      </c>
      <c r="AB154">
        <f t="shared" si="9"/>
        <v>-3</v>
      </c>
      <c r="AG154">
        <v>-3</v>
      </c>
      <c r="AH154">
        <v>-3</v>
      </c>
      <c r="AI154">
        <v>-3</v>
      </c>
      <c r="AK154">
        <v>-3</v>
      </c>
      <c r="AL154">
        <v>-3</v>
      </c>
    </row>
    <row r="155" spans="1:38" x14ac:dyDescent="0.3">
      <c r="A155">
        <f t="shared" si="8"/>
        <v>1</v>
      </c>
      <c r="B155" s="1">
        <v>39295</v>
      </c>
      <c r="C155" s="1">
        <v>39296</v>
      </c>
      <c r="D155">
        <v>246.1</v>
      </c>
      <c r="E155">
        <v>242.850009155273</v>
      </c>
      <c r="F155">
        <v>241.30364824533399</v>
      </c>
      <c r="G155">
        <v>3.2499908447265602</v>
      </c>
      <c r="H155">
        <v>1.3435028842544401</v>
      </c>
      <c r="I155">
        <v>8</v>
      </c>
      <c r="J155">
        <v>2007</v>
      </c>
      <c r="K155" s="1">
        <v>39295</v>
      </c>
      <c r="L155">
        <v>251.7</v>
      </c>
      <c r="M155">
        <v>251.9</v>
      </c>
      <c r="N155">
        <v>239.65</v>
      </c>
      <c r="O155">
        <v>240.95</v>
      </c>
      <c r="P155">
        <f t="shared" si="10"/>
        <v>3.2499908447265602</v>
      </c>
      <c r="Q155">
        <f t="shared" si="11"/>
        <v>1.342745776326427</v>
      </c>
      <c r="X155">
        <v>3.2499908447265602</v>
      </c>
      <c r="Y155">
        <v>3.2499908447265602</v>
      </c>
      <c r="Z155">
        <v>3.2499908447265602</v>
      </c>
      <c r="AA155">
        <v>3.2499908450000001</v>
      </c>
      <c r="AB155">
        <f t="shared" si="9"/>
        <v>3.2499908447949197</v>
      </c>
      <c r="AG155">
        <v>3.2499908450000001</v>
      </c>
      <c r="AH155">
        <v>3.2499908450000001</v>
      </c>
      <c r="AI155">
        <v>3.2499908447265602</v>
      </c>
      <c r="AK155">
        <v>3.2499908447265602</v>
      </c>
      <c r="AL155">
        <v>3.2499908450000001</v>
      </c>
    </row>
    <row r="156" spans="1:38" x14ac:dyDescent="0.3">
      <c r="A156">
        <f t="shared" si="8"/>
        <v>1</v>
      </c>
      <c r="B156" s="1">
        <v>39296</v>
      </c>
      <c r="C156" s="1">
        <v>39297</v>
      </c>
      <c r="D156">
        <v>246.7</v>
      </c>
      <c r="E156">
        <v>245.19999084472599</v>
      </c>
      <c r="F156">
        <v>241.70862815379999</v>
      </c>
      <c r="G156">
        <v>1.50000915527343</v>
      </c>
      <c r="H156">
        <v>1.6617009357883801</v>
      </c>
      <c r="I156">
        <v>8</v>
      </c>
      <c r="J156">
        <v>2007</v>
      </c>
      <c r="K156" s="1">
        <v>39296</v>
      </c>
      <c r="L156">
        <v>246.1</v>
      </c>
      <c r="M156">
        <v>248.35</v>
      </c>
      <c r="N156">
        <v>236.9</v>
      </c>
      <c r="O156">
        <v>242.85</v>
      </c>
      <c r="P156">
        <f t="shared" si="10"/>
        <v>1.50000915527343</v>
      </c>
      <c r="Q156">
        <f t="shared" si="11"/>
        <v>1.4039779700139332</v>
      </c>
      <c r="X156">
        <v>1.50000915527343</v>
      </c>
      <c r="Y156">
        <v>1.50000915527343</v>
      </c>
      <c r="Z156">
        <v>1.50000915527343</v>
      </c>
      <c r="AA156">
        <v>1.5000091550000001</v>
      </c>
      <c r="AB156">
        <f t="shared" si="9"/>
        <v>1.5000091552050725</v>
      </c>
      <c r="AG156">
        <v>1.5000091550000001</v>
      </c>
      <c r="AH156">
        <v>1.5000091550000001</v>
      </c>
      <c r="AI156">
        <v>1.50000915527343</v>
      </c>
      <c r="AK156">
        <v>1.50000915527343</v>
      </c>
      <c r="AL156">
        <v>1.5000091550000001</v>
      </c>
    </row>
    <row r="157" spans="1:38" x14ac:dyDescent="0.3">
      <c r="A157">
        <f t="shared" si="8"/>
        <v>0</v>
      </c>
      <c r="B157" s="1">
        <v>39297</v>
      </c>
      <c r="C157" s="1">
        <v>39300</v>
      </c>
      <c r="D157">
        <v>238.2</v>
      </c>
      <c r="E157">
        <v>242.7</v>
      </c>
      <c r="F157">
        <v>244.54036165475799</v>
      </c>
      <c r="G157">
        <v>4.5</v>
      </c>
      <c r="H157">
        <v>1.76776695296636</v>
      </c>
      <c r="I157">
        <v>8</v>
      </c>
      <c r="J157">
        <v>2007</v>
      </c>
      <c r="K157" s="1">
        <v>39297</v>
      </c>
      <c r="L157">
        <v>246.7</v>
      </c>
      <c r="M157">
        <v>247.9</v>
      </c>
      <c r="N157">
        <v>243.85</v>
      </c>
      <c r="O157">
        <v>245.2</v>
      </c>
      <c r="P157">
        <f t="shared" si="10"/>
        <v>4.5</v>
      </c>
      <c r="Q157">
        <f t="shared" si="11"/>
        <v>1.6029043196695596</v>
      </c>
      <c r="X157">
        <v>4.5</v>
      </c>
      <c r="Y157">
        <v>4.5</v>
      </c>
      <c r="Z157">
        <v>4.5</v>
      </c>
      <c r="AA157">
        <v>4.5</v>
      </c>
      <c r="AB157">
        <f t="shared" si="9"/>
        <v>4.5</v>
      </c>
      <c r="AG157">
        <v>4.5</v>
      </c>
      <c r="AH157">
        <v>4.5</v>
      </c>
      <c r="AI157">
        <v>4.5</v>
      </c>
      <c r="AK157">
        <v>4.5</v>
      </c>
      <c r="AL157">
        <v>4.5</v>
      </c>
    </row>
    <row r="158" spans="1:38" x14ac:dyDescent="0.3">
      <c r="A158">
        <f t="shared" si="8"/>
        <v>1</v>
      </c>
      <c r="B158" s="1">
        <v>39300</v>
      </c>
      <c r="C158" s="1">
        <v>39301</v>
      </c>
      <c r="D158">
        <v>247.55</v>
      </c>
      <c r="E158">
        <v>243.7</v>
      </c>
      <c r="F158">
        <v>244.152139019966</v>
      </c>
      <c r="G158">
        <v>3.8500000000000201</v>
      </c>
      <c r="H158">
        <v>0.70710678118654702</v>
      </c>
      <c r="I158">
        <v>8</v>
      </c>
      <c r="J158">
        <v>2007</v>
      </c>
      <c r="K158" s="1">
        <v>39300</v>
      </c>
      <c r="L158">
        <v>238.2</v>
      </c>
      <c r="M158">
        <v>242.85</v>
      </c>
      <c r="N158">
        <v>237.75</v>
      </c>
      <c r="O158">
        <v>242.7</v>
      </c>
      <c r="P158">
        <f t="shared" si="10"/>
        <v>3.8500000000000201</v>
      </c>
      <c r="Q158">
        <f t="shared" si="11"/>
        <v>1.7898720523718774</v>
      </c>
      <c r="X158">
        <v>3.8500000000000201</v>
      </c>
      <c r="Y158">
        <v>3.8500000000000201</v>
      </c>
      <c r="Z158">
        <v>3.8500000000000201</v>
      </c>
      <c r="AA158">
        <v>3.85</v>
      </c>
      <c r="AB158">
        <f t="shared" si="9"/>
        <v>3.8500000000000152</v>
      </c>
      <c r="AG158">
        <v>3.85</v>
      </c>
      <c r="AH158">
        <v>3.85</v>
      </c>
      <c r="AI158">
        <v>3.8500000000000201</v>
      </c>
      <c r="AK158">
        <v>3.8500000000000201</v>
      </c>
      <c r="AL158">
        <v>3.85</v>
      </c>
    </row>
    <row r="159" spans="1:38" x14ac:dyDescent="0.3">
      <c r="A159">
        <f t="shared" si="8"/>
        <v>0</v>
      </c>
      <c r="B159" s="1">
        <v>39301</v>
      </c>
      <c r="C159" s="1">
        <v>39302</v>
      </c>
      <c r="D159">
        <v>247.2</v>
      </c>
      <c r="E159">
        <v>249.2</v>
      </c>
      <c r="F159">
        <v>243.57303327023899</v>
      </c>
      <c r="G159">
        <v>-2</v>
      </c>
      <c r="H159">
        <v>3.8890872965260099</v>
      </c>
      <c r="I159">
        <v>8</v>
      </c>
      <c r="J159">
        <v>2007</v>
      </c>
      <c r="K159" s="1">
        <v>39301</v>
      </c>
      <c r="L159">
        <v>247.55</v>
      </c>
      <c r="M159">
        <v>247.65</v>
      </c>
      <c r="N159">
        <v>241.5</v>
      </c>
      <c r="O159">
        <v>243.7</v>
      </c>
      <c r="P159">
        <f t="shared" si="10"/>
        <v>-3</v>
      </c>
      <c r="Q159">
        <f t="shared" si="11"/>
        <v>1.6269589408089031</v>
      </c>
      <c r="X159">
        <v>-3</v>
      </c>
      <c r="Y159">
        <v>-3</v>
      </c>
      <c r="Z159">
        <v>-3</v>
      </c>
      <c r="AA159">
        <v>-3</v>
      </c>
      <c r="AB159">
        <f t="shared" si="9"/>
        <v>-3</v>
      </c>
      <c r="AG159">
        <v>-3</v>
      </c>
      <c r="AH159">
        <v>-3</v>
      </c>
      <c r="AI159">
        <v>-3</v>
      </c>
      <c r="AK159">
        <v>-3</v>
      </c>
      <c r="AL159">
        <v>-3</v>
      </c>
    </row>
    <row r="160" spans="1:38" x14ac:dyDescent="0.3">
      <c r="A160">
        <f t="shared" si="8"/>
        <v>1</v>
      </c>
      <c r="B160" s="1">
        <v>39302</v>
      </c>
      <c r="C160" s="1">
        <v>39303</v>
      </c>
      <c r="D160">
        <v>251.8</v>
      </c>
      <c r="E160">
        <v>249.100009155273</v>
      </c>
      <c r="F160">
        <v>248.85109950303999</v>
      </c>
      <c r="G160">
        <v>2.6999908447265799</v>
      </c>
      <c r="H160">
        <v>7.0710678118650699E-2</v>
      </c>
      <c r="I160">
        <v>8</v>
      </c>
      <c r="J160">
        <v>2007</v>
      </c>
      <c r="K160" s="1">
        <v>39302</v>
      </c>
      <c r="L160">
        <v>247.2</v>
      </c>
      <c r="M160">
        <v>250.35</v>
      </c>
      <c r="N160">
        <v>245.35</v>
      </c>
      <c r="O160">
        <v>249.2</v>
      </c>
      <c r="P160">
        <f t="shared" si="10"/>
        <v>2.6999908447265799</v>
      </c>
      <c r="Q160">
        <f t="shared" si="11"/>
        <v>1.7578001117262014</v>
      </c>
      <c r="X160">
        <v>2.6999908447265799</v>
      </c>
      <c r="Y160">
        <v>2.6999908447265799</v>
      </c>
      <c r="Z160">
        <v>2.6999908447265799</v>
      </c>
      <c r="AA160">
        <v>2.6999908449999999</v>
      </c>
      <c r="AB160">
        <f t="shared" si="9"/>
        <v>2.699990844794935</v>
      </c>
      <c r="AG160">
        <v>2.6999908449999999</v>
      </c>
      <c r="AH160">
        <v>2.6999908449999999</v>
      </c>
      <c r="AI160">
        <v>2.6999908447265799</v>
      </c>
      <c r="AK160">
        <v>2.6999908447265799</v>
      </c>
      <c r="AL160">
        <v>2.6999908449999999</v>
      </c>
    </row>
    <row r="161" spans="1:38" x14ac:dyDescent="0.3">
      <c r="A161">
        <f t="shared" si="8"/>
        <v>2</v>
      </c>
      <c r="B161" s="1">
        <v>39303</v>
      </c>
      <c r="C161" s="1">
        <v>39304</v>
      </c>
      <c r="D161">
        <v>242.3</v>
      </c>
      <c r="E161">
        <v>239.19999084472599</v>
      </c>
      <c r="F161">
        <v>249.09156259372801</v>
      </c>
      <c r="G161">
        <v>-3.1000091552734501</v>
      </c>
      <c r="H161">
        <v>7.00035713374682</v>
      </c>
      <c r="I161">
        <v>8</v>
      </c>
      <c r="J161">
        <v>2007</v>
      </c>
      <c r="K161" s="1">
        <v>39303</v>
      </c>
      <c r="L161">
        <v>251.8</v>
      </c>
      <c r="M161">
        <v>253.25</v>
      </c>
      <c r="N161">
        <v>249</v>
      </c>
      <c r="O161">
        <v>249.1</v>
      </c>
      <c r="P161">
        <f t="shared" si="10"/>
        <v>-3</v>
      </c>
      <c r="Q161">
        <f t="shared" si="11"/>
        <v>1.5945706337491501</v>
      </c>
      <c r="X161">
        <v>-3</v>
      </c>
      <c r="Y161">
        <v>-3</v>
      </c>
      <c r="Z161">
        <v>-3</v>
      </c>
      <c r="AA161">
        <v>-3</v>
      </c>
      <c r="AB161">
        <f t="shared" si="9"/>
        <v>-3</v>
      </c>
      <c r="AG161">
        <v>-3</v>
      </c>
      <c r="AH161">
        <v>-3</v>
      </c>
      <c r="AI161">
        <v>-3</v>
      </c>
      <c r="AK161">
        <v>-3</v>
      </c>
      <c r="AL161">
        <v>-3</v>
      </c>
    </row>
    <row r="162" spans="1:38" x14ac:dyDescent="0.3">
      <c r="A162">
        <f t="shared" si="8"/>
        <v>0</v>
      </c>
      <c r="B162" s="1">
        <v>39304</v>
      </c>
      <c r="C162" s="1">
        <v>39307</v>
      </c>
      <c r="D162">
        <v>241.1</v>
      </c>
      <c r="E162">
        <v>242.95</v>
      </c>
      <c r="F162">
        <v>238.93205855488699</v>
      </c>
      <c r="G162">
        <v>-1.8499999999999901</v>
      </c>
      <c r="H162">
        <v>2.6516504294495502</v>
      </c>
      <c r="I162">
        <v>8</v>
      </c>
      <c r="J162">
        <v>2007</v>
      </c>
      <c r="K162" s="1">
        <v>39304</v>
      </c>
      <c r="L162">
        <v>242.3</v>
      </c>
      <c r="M162">
        <v>242.5</v>
      </c>
      <c r="N162">
        <v>237.15</v>
      </c>
      <c r="O162">
        <v>239.2</v>
      </c>
      <c r="P162">
        <f t="shared" si="10"/>
        <v>-1.8499999999999901</v>
      </c>
      <c r="Q162">
        <f t="shared" si="11"/>
        <v>1.5028051109649554</v>
      </c>
      <c r="X162">
        <v>-1.8499999999999901</v>
      </c>
      <c r="Y162">
        <v>-1.8499999999999901</v>
      </c>
      <c r="Z162">
        <v>-1.8499999999999901</v>
      </c>
      <c r="AA162">
        <v>-1.85</v>
      </c>
      <c r="AB162">
        <f t="shared" si="9"/>
        <v>-1.8499999999999925</v>
      </c>
      <c r="AG162">
        <v>-1.85</v>
      </c>
      <c r="AH162">
        <v>-1.85</v>
      </c>
      <c r="AI162">
        <v>-1.8499999999999901</v>
      </c>
      <c r="AK162">
        <v>-1.8499999999999901</v>
      </c>
      <c r="AL162">
        <v>-1.85</v>
      </c>
    </row>
    <row r="163" spans="1:38" x14ac:dyDescent="0.3">
      <c r="A163">
        <f t="shared" si="8"/>
        <v>2</v>
      </c>
      <c r="B163" s="1">
        <v>39307</v>
      </c>
      <c r="C163" s="1">
        <v>39308</v>
      </c>
      <c r="D163">
        <v>240.65</v>
      </c>
      <c r="E163">
        <v>239.89999694824201</v>
      </c>
      <c r="F163">
        <v>242.71395712792801</v>
      </c>
      <c r="G163">
        <v>-0.750003051757829</v>
      </c>
      <c r="H163">
        <v>2.1566756826189502</v>
      </c>
      <c r="I163">
        <v>8</v>
      </c>
      <c r="J163">
        <v>2007</v>
      </c>
      <c r="K163" s="1">
        <v>39307</v>
      </c>
      <c r="L163">
        <v>241.1</v>
      </c>
      <c r="M163">
        <v>243.2</v>
      </c>
      <c r="N163">
        <v>238.3</v>
      </c>
      <c r="O163">
        <v>242.95</v>
      </c>
      <c r="P163">
        <f t="shared" si="10"/>
        <v>-3</v>
      </c>
      <c r="Q163">
        <f t="shared" si="11"/>
        <v>1.3622976727903804</v>
      </c>
      <c r="X163">
        <v>-3</v>
      </c>
      <c r="Y163">
        <v>-3</v>
      </c>
      <c r="Z163">
        <v>-3</v>
      </c>
      <c r="AA163">
        <v>-3</v>
      </c>
      <c r="AB163">
        <f t="shared" si="9"/>
        <v>-3</v>
      </c>
      <c r="AG163">
        <v>-3</v>
      </c>
      <c r="AH163">
        <v>-3</v>
      </c>
      <c r="AI163">
        <v>-3</v>
      </c>
      <c r="AK163">
        <v>-3</v>
      </c>
      <c r="AL163">
        <v>-3</v>
      </c>
    </row>
    <row r="164" spans="1:38" x14ac:dyDescent="0.3">
      <c r="A164">
        <f t="shared" si="8"/>
        <v>1</v>
      </c>
      <c r="B164" s="1">
        <v>39308</v>
      </c>
      <c r="C164" s="1">
        <v>39309</v>
      </c>
      <c r="D164">
        <v>240.65</v>
      </c>
      <c r="E164">
        <v>239.9</v>
      </c>
      <c r="F164">
        <v>239.07587745189599</v>
      </c>
      <c r="G164">
        <v>0.75</v>
      </c>
      <c r="H164">
        <v>0</v>
      </c>
      <c r="I164">
        <v>8</v>
      </c>
      <c r="J164">
        <v>2007</v>
      </c>
      <c r="K164" s="1">
        <v>39308</v>
      </c>
      <c r="L164">
        <v>240.65</v>
      </c>
      <c r="M164">
        <v>243.65</v>
      </c>
      <c r="N164">
        <v>237.4</v>
      </c>
      <c r="O164">
        <v>239.9</v>
      </c>
      <c r="P164">
        <f t="shared" si="10"/>
        <v>0.75</v>
      </c>
      <c r="Q164">
        <f t="shared" si="11"/>
        <v>1.3941402840907995</v>
      </c>
      <c r="X164">
        <v>0.75</v>
      </c>
      <c r="Y164">
        <v>0.75</v>
      </c>
      <c r="Z164">
        <v>0.75</v>
      </c>
      <c r="AA164">
        <v>0.75</v>
      </c>
      <c r="AB164">
        <f t="shared" si="9"/>
        <v>0.75</v>
      </c>
      <c r="AG164">
        <v>0.75</v>
      </c>
      <c r="AH164">
        <v>0.75</v>
      </c>
      <c r="AI164">
        <v>-3</v>
      </c>
      <c r="AK164">
        <v>0.75</v>
      </c>
      <c r="AL164">
        <v>0.75</v>
      </c>
    </row>
    <row r="165" spans="1:38" x14ac:dyDescent="0.3">
      <c r="A165">
        <f t="shared" si="8"/>
        <v>2</v>
      </c>
      <c r="B165" s="1">
        <v>39309</v>
      </c>
      <c r="C165" s="1">
        <v>39310</v>
      </c>
      <c r="D165">
        <v>229.9</v>
      </c>
      <c r="E165">
        <v>224.70000305175699</v>
      </c>
      <c r="F165">
        <v>239.04210730790999</v>
      </c>
      <c r="G165">
        <v>-5.1999969482421804</v>
      </c>
      <c r="H165">
        <v>10.748023074035499</v>
      </c>
      <c r="I165">
        <v>8</v>
      </c>
      <c r="J165">
        <v>2007</v>
      </c>
      <c r="K165" s="1">
        <v>39309</v>
      </c>
      <c r="L165">
        <v>240.65</v>
      </c>
      <c r="M165">
        <v>243.65</v>
      </c>
      <c r="N165">
        <v>237.4</v>
      </c>
      <c r="O165">
        <v>239.9</v>
      </c>
      <c r="P165">
        <f t="shared" si="10"/>
        <v>-3</v>
      </c>
      <c r="Q165">
        <f t="shared" si="11"/>
        <v>1.2576976725551623</v>
      </c>
      <c r="X165">
        <v>-3</v>
      </c>
      <c r="Y165">
        <v>-3</v>
      </c>
      <c r="Z165">
        <v>-3</v>
      </c>
      <c r="AA165">
        <v>-3</v>
      </c>
      <c r="AB165">
        <f t="shared" si="9"/>
        <v>-3</v>
      </c>
      <c r="AG165">
        <v>-3</v>
      </c>
      <c r="AH165">
        <v>-3</v>
      </c>
      <c r="AI165">
        <v>-3</v>
      </c>
      <c r="AK165">
        <v>-3</v>
      </c>
      <c r="AL165">
        <v>-3</v>
      </c>
    </row>
    <row r="166" spans="1:38" x14ac:dyDescent="0.3">
      <c r="A166">
        <f t="shared" si="8"/>
        <v>1</v>
      </c>
      <c r="B166" s="1">
        <v>39310</v>
      </c>
      <c r="C166" s="1">
        <v>39311</v>
      </c>
      <c r="D166">
        <v>225.75</v>
      </c>
      <c r="E166">
        <v>216.7</v>
      </c>
      <c r="F166">
        <v>224.829112198948</v>
      </c>
      <c r="G166">
        <v>9.0500000000000096</v>
      </c>
      <c r="H166">
        <v>5.6568542494923797</v>
      </c>
      <c r="I166">
        <v>8</v>
      </c>
      <c r="J166">
        <v>2007</v>
      </c>
      <c r="K166" s="1">
        <v>39310</v>
      </c>
      <c r="L166">
        <v>229.9</v>
      </c>
      <c r="M166">
        <v>231.45</v>
      </c>
      <c r="N166">
        <v>223.7</v>
      </c>
      <c r="O166">
        <v>224.7</v>
      </c>
      <c r="P166">
        <f t="shared" si="10"/>
        <v>9.0500000000000096</v>
      </c>
      <c r="Q166">
        <f t="shared" si="11"/>
        <v>1.6358426538383593</v>
      </c>
      <c r="X166">
        <v>-3</v>
      </c>
      <c r="Y166">
        <v>9.0500000000000096</v>
      </c>
      <c r="Z166">
        <v>9.0500000000000096</v>
      </c>
      <c r="AA166">
        <v>9.0500000000000007</v>
      </c>
      <c r="AB166">
        <f t="shared" si="9"/>
        <v>6.037500000000005</v>
      </c>
      <c r="AG166">
        <v>9.0500000000000007</v>
      </c>
      <c r="AH166">
        <v>9.0500000000000007</v>
      </c>
      <c r="AI166">
        <v>-3</v>
      </c>
      <c r="AK166">
        <v>-3</v>
      </c>
      <c r="AL166">
        <v>9.0500000000000007</v>
      </c>
    </row>
    <row r="167" spans="1:38" x14ac:dyDescent="0.3">
      <c r="A167">
        <f t="shared" si="8"/>
        <v>0</v>
      </c>
      <c r="B167" s="1">
        <v>39311</v>
      </c>
      <c r="C167" s="1">
        <v>39314</v>
      </c>
      <c r="D167">
        <v>225.2</v>
      </c>
      <c r="E167">
        <v>229.600009155273</v>
      </c>
      <c r="F167">
        <v>216.25221253633401</v>
      </c>
      <c r="G167">
        <v>-4.4000091552734304</v>
      </c>
      <c r="H167">
        <v>9.1216774773064593</v>
      </c>
      <c r="I167">
        <v>8</v>
      </c>
      <c r="J167">
        <v>2007</v>
      </c>
      <c r="K167" s="1">
        <v>39311</v>
      </c>
      <c r="L167">
        <v>225.75</v>
      </c>
      <c r="M167">
        <v>226.85</v>
      </c>
      <c r="N167">
        <v>216.25</v>
      </c>
      <c r="O167">
        <v>216.7</v>
      </c>
      <c r="P167">
        <f t="shared" si="10"/>
        <v>-3</v>
      </c>
      <c r="Q167">
        <f t="shared" si="11"/>
        <v>1.4724036675534433</v>
      </c>
      <c r="X167">
        <v>-3</v>
      </c>
      <c r="Y167">
        <v>-3</v>
      </c>
      <c r="Z167">
        <v>-3</v>
      </c>
      <c r="AA167">
        <v>-3</v>
      </c>
      <c r="AB167">
        <f t="shared" si="9"/>
        <v>-3</v>
      </c>
      <c r="AG167">
        <v>-3</v>
      </c>
      <c r="AH167">
        <v>-3</v>
      </c>
      <c r="AI167">
        <v>-3</v>
      </c>
      <c r="AK167">
        <v>-3</v>
      </c>
      <c r="AL167">
        <v>-3</v>
      </c>
    </row>
    <row r="168" spans="1:38" x14ac:dyDescent="0.3">
      <c r="A168">
        <f t="shared" si="8"/>
        <v>2</v>
      </c>
      <c r="B168" s="1">
        <v>39314</v>
      </c>
      <c r="C168" s="1">
        <v>39315</v>
      </c>
      <c r="D168">
        <v>229.6</v>
      </c>
      <c r="E168">
        <v>228.79999694824201</v>
      </c>
      <c r="F168">
        <v>229.67997675239999</v>
      </c>
      <c r="G168">
        <v>-0.80000305175781194</v>
      </c>
      <c r="H168">
        <v>0.56568542494922602</v>
      </c>
      <c r="I168">
        <v>8</v>
      </c>
      <c r="J168">
        <v>2007</v>
      </c>
      <c r="K168" s="1">
        <v>39314</v>
      </c>
      <c r="L168">
        <v>225.2</v>
      </c>
      <c r="M168">
        <v>229.6</v>
      </c>
      <c r="N168">
        <v>223.8</v>
      </c>
      <c r="O168">
        <v>229.6</v>
      </c>
      <c r="P168">
        <f t="shared" si="10"/>
        <v>-0.80000305175781194</v>
      </c>
      <c r="Q168">
        <f t="shared" si="11"/>
        <v>1.4339260730152634</v>
      </c>
      <c r="X168">
        <v>-0.80000305175781194</v>
      </c>
      <c r="Y168">
        <v>-0.80000305175781194</v>
      </c>
      <c r="Z168">
        <v>-0.80000305175781194</v>
      </c>
      <c r="AA168">
        <v>-0.80000305199999999</v>
      </c>
      <c r="AB168">
        <f t="shared" si="9"/>
        <v>-0.80000305181835896</v>
      </c>
      <c r="AG168">
        <v>-0.80000305199999999</v>
      </c>
      <c r="AH168">
        <v>-0.80000305199999999</v>
      </c>
      <c r="AI168">
        <v>-3</v>
      </c>
      <c r="AK168">
        <v>-3</v>
      </c>
      <c r="AL168">
        <v>-0.80000305199999999</v>
      </c>
    </row>
    <row r="169" spans="1:38" x14ac:dyDescent="0.3">
      <c r="A169">
        <f t="shared" si="8"/>
        <v>0</v>
      </c>
      <c r="B169" s="1">
        <v>39315</v>
      </c>
      <c r="C169" s="1">
        <v>39316</v>
      </c>
      <c r="D169">
        <v>229.8</v>
      </c>
      <c r="E169">
        <v>232.600003051757</v>
      </c>
      <c r="F169">
        <v>228.074741709232</v>
      </c>
      <c r="G169">
        <v>-2.8000030517578098</v>
      </c>
      <c r="H169">
        <v>2.6870057685088602</v>
      </c>
      <c r="I169">
        <v>8</v>
      </c>
      <c r="J169">
        <v>2007</v>
      </c>
      <c r="K169" s="1">
        <v>39315</v>
      </c>
      <c r="L169">
        <v>229.6</v>
      </c>
      <c r="M169">
        <v>233.8</v>
      </c>
      <c r="N169">
        <v>227.4</v>
      </c>
      <c r="O169">
        <v>228.8</v>
      </c>
      <c r="P169">
        <f t="shared" si="10"/>
        <v>-3</v>
      </c>
      <c r="Q169">
        <f t="shared" si="11"/>
        <v>1.2935286115581555</v>
      </c>
      <c r="X169">
        <v>2.8000030517578098</v>
      </c>
      <c r="Y169">
        <v>-3</v>
      </c>
      <c r="Z169">
        <v>-3</v>
      </c>
      <c r="AA169">
        <v>-3</v>
      </c>
      <c r="AB169">
        <f t="shared" si="9"/>
        <v>-1.5499992370605475</v>
      </c>
      <c r="AG169">
        <v>-3</v>
      </c>
      <c r="AH169">
        <v>-3</v>
      </c>
      <c r="AI169">
        <v>-3</v>
      </c>
      <c r="AK169">
        <v>-3</v>
      </c>
      <c r="AL169">
        <v>-3</v>
      </c>
    </row>
    <row r="170" spans="1:38" x14ac:dyDescent="0.3">
      <c r="A170">
        <f t="shared" si="8"/>
        <v>1</v>
      </c>
      <c r="B170" s="1">
        <v>39316</v>
      </c>
      <c r="C170" s="1">
        <v>39317</v>
      </c>
      <c r="D170">
        <v>238.7</v>
      </c>
      <c r="E170">
        <v>238.39998779296801</v>
      </c>
      <c r="F170">
        <v>232.61497661322301</v>
      </c>
      <c r="G170">
        <v>0.30001220703124398</v>
      </c>
      <c r="H170">
        <v>4.10121933088198</v>
      </c>
      <c r="I170">
        <v>8</v>
      </c>
      <c r="J170">
        <v>2007</v>
      </c>
      <c r="K170" s="1">
        <v>39316</v>
      </c>
      <c r="L170">
        <v>229.8</v>
      </c>
      <c r="M170">
        <v>233.55</v>
      </c>
      <c r="N170">
        <v>229.45</v>
      </c>
      <c r="O170">
        <v>232.6</v>
      </c>
      <c r="P170">
        <f t="shared" si="10"/>
        <v>0.30001220703124398</v>
      </c>
      <c r="Q170">
        <f t="shared" si="11"/>
        <v>1.3057219831630453</v>
      </c>
      <c r="X170">
        <v>0.30001220703124398</v>
      </c>
      <c r="Y170">
        <v>0.30001220703124398</v>
      </c>
      <c r="Z170">
        <v>0.30001220703124398</v>
      </c>
      <c r="AA170">
        <v>0.30001220699999998</v>
      </c>
      <c r="AB170">
        <f t="shared" si="9"/>
        <v>0.30001220702343301</v>
      </c>
      <c r="AG170">
        <v>0.30001220699999998</v>
      </c>
      <c r="AH170">
        <v>0.30001220699999998</v>
      </c>
      <c r="AI170">
        <v>0.30001220703124398</v>
      </c>
      <c r="AK170">
        <v>0.30001220703124398</v>
      </c>
      <c r="AL170">
        <v>0.30001220699999998</v>
      </c>
    </row>
    <row r="171" spans="1:38" x14ac:dyDescent="0.3">
      <c r="A171">
        <f t="shared" si="8"/>
        <v>2</v>
      </c>
      <c r="B171" s="1">
        <v>39317</v>
      </c>
      <c r="C171" s="1">
        <v>39318</v>
      </c>
      <c r="D171">
        <v>236.9</v>
      </c>
      <c r="E171">
        <v>236.55000915527299</v>
      </c>
      <c r="F171">
        <v>238.11078819036399</v>
      </c>
      <c r="G171">
        <v>-0.349990844726562</v>
      </c>
      <c r="H171">
        <v>1.3081475451950999</v>
      </c>
      <c r="I171">
        <v>8</v>
      </c>
      <c r="J171">
        <v>2007</v>
      </c>
      <c r="K171" s="1">
        <v>39317</v>
      </c>
      <c r="L171">
        <v>238.7</v>
      </c>
      <c r="M171">
        <v>240.55</v>
      </c>
      <c r="N171">
        <v>237.45</v>
      </c>
      <c r="O171">
        <v>238.4</v>
      </c>
      <c r="P171">
        <f t="shared" si="10"/>
        <v>-0.349990844726562</v>
      </c>
      <c r="Q171">
        <f t="shared" si="11"/>
        <v>1.2912541463163185</v>
      </c>
      <c r="X171">
        <v>-0.349990844726562</v>
      </c>
      <c r="Y171">
        <v>-0.349990844726562</v>
      </c>
      <c r="Z171">
        <v>-0.349990844726562</v>
      </c>
      <c r="AA171">
        <v>-0.34999084499999999</v>
      </c>
      <c r="AB171">
        <f t="shared" si="9"/>
        <v>-0.34999084479492149</v>
      </c>
      <c r="AG171">
        <v>-0.34999084499999999</v>
      </c>
      <c r="AH171">
        <v>-0.34999084499999999</v>
      </c>
      <c r="AI171">
        <v>-0.349990844726562</v>
      </c>
      <c r="AK171">
        <v>-0.349990844726562</v>
      </c>
      <c r="AL171">
        <v>-0.34999084499999999</v>
      </c>
    </row>
    <row r="172" spans="1:38" x14ac:dyDescent="0.3">
      <c r="A172">
        <f t="shared" si="8"/>
        <v>1</v>
      </c>
      <c r="B172" s="1">
        <v>39318</v>
      </c>
      <c r="C172" s="1">
        <v>39321</v>
      </c>
      <c r="D172">
        <v>241.1</v>
      </c>
      <c r="E172">
        <v>238.499996948242</v>
      </c>
      <c r="F172">
        <v>236.42266792356901</v>
      </c>
      <c r="G172">
        <v>2.6000030517577901</v>
      </c>
      <c r="H172">
        <v>1.3788582233137501</v>
      </c>
      <c r="I172">
        <v>8</v>
      </c>
      <c r="J172">
        <v>2007</v>
      </c>
      <c r="K172" s="1">
        <v>39318</v>
      </c>
      <c r="L172">
        <v>236.9</v>
      </c>
      <c r="M172">
        <v>238.35</v>
      </c>
      <c r="N172">
        <v>234.45</v>
      </c>
      <c r="O172">
        <v>236.55</v>
      </c>
      <c r="P172">
        <f t="shared" si="10"/>
        <v>2.6000030517577901</v>
      </c>
      <c r="Q172">
        <f t="shared" si="11"/>
        <v>1.3956900044981102</v>
      </c>
      <c r="X172">
        <v>2.6000030517577901</v>
      </c>
      <c r="Y172">
        <v>2.6000030517577901</v>
      </c>
      <c r="Z172">
        <v>2.6000030517577901</v>
      </c>
      <c r="AA172">
        <v>2.6000030519999999</v>
      </c>
      <c r="AB172">
        <f t="shared" si="9"/>
        <v>2.6000030518183426</v>
      </c>
      <c r="AG172">
        <v>2.6000030519999999</v>
      </c>
      <c r="AH172">
        <v>2.6000030519999999</v>
      </c>
      <c r="AI172">
        <v>2.6000030517577901</v>
      </c>
      <c r="AK172">
        <v>2.6000030517577901</v>
      </c>
      <c r="AL172">
        <v>2.6000030519999999</v>
      </c>
    </row>
    <row r="173" spans="1:38" x14ac:dyDescent="0.3">
      <c r="A173">
        <f t="shared" si="8"/>
        <v>0</v>
      </c>
      <c r="B173" s="1">
        <v>39321</v>
      </c>
      <c r="C173" s="1">
        <v>39322</v>
      </c>
      <c r="D173">
        <v>238.75</v>
      </c>
      <c r="E173">
        <v>242.55000305175699</v>
      </c>
      <c r="F173">
        <v>238.32957872748301</v>
      </c>
      <c r="G173">
        <v>-3.8000030517578098</v>
      </c>
      <c r="H173">
        <v>2.8637824638055198</v>
      </c>
      <c r="I173">
        <v>8</v>
      </c>
      <c r="J173">
        <v>2007</v>
      </c>
      <c r="K173" s="1">
        <v>39321</v>
      </c>
      <c r="L173">
        <v>241.1</v>
      </c>
      <c r="M173">
        <v>242.3</v>
      </c>
      <c r="N173">
        <v>237.6</v>
      </c>
      <c r="O173">
        <v>238.5</v>
      </c>
      <c r="P173">
        <f t="shared" si="10"/>
        <v>-3</v>
      </c>
      <c r="Q173">
        <f t="shared" si="11"/>
        <v>1.2641590093098067</v>
      </c>
      <c r="X173">
        <v>3.8000030517578098</v>
      </c>
      <c r="Y173">
        <v>3.8000030517578098</v>
      </c>
      <c r="Z173">
        <v>-3</v>
      </c>
      <c r="AA173">
        <v>-3</v>
      </c>
      <c r="AB173">
        <f t="shared" si="9"/>
        <v>0.40000152587890492</v>
      </c>
      <c r="AG173">
        <v>-3</v>
      </c>
      <c r="AH173">
        <v>-3</v>
      </c>
      <c r="AI173">
        <v>3.8000030517578098</v>
      </c>
      <c r="AK173">
        <v>3.8000030517578098</v>
      </c>
      <c r="AL173">
        <v>-3</v>
      </c>
    </row>
    <row r="174" spans="1:38" x14ac:dyDescent="0.3">
      <c r="A174">
        <f t="shared" si="8"/>
        <v>0</v>
      </c>
      <c r="B174" s="1">
        <v>39322</v>
      </c>
      <c r="C174" s="1">
        <v>39323</v>
      </c>
      <c r="D174">
        <v>234.7</v>
      </c>
      <c r="E174">
        <v>242.89999084472601</v>
      </c>
      <c r="F174">
        <v>242.15479247569999</v>
      </c>
      <c r="G174">
        <v>8.1999908447265799</v>
      </c>
      <c r="H174">
        <v>0.24748737341528701</v>
      </c>
      <c r="I174">
        <v>8</v>
      </c>
      <c r="J174">
        <v>2007</v>
      </c>
      <c r="K174" s="1">
        <v>39322</v>
      </c>
      <c r="L174">
        <v>238.75</v>
      </c>
      <c r="M174">
        <v>242.65</v>
      </c>
      <c r="N174">
        <v>236.95</v>
      </c>
      <c r="O174">
        <v>242.55</v>
      </c>
      <c r="P174">
        <f t="shared" si="10"/>
        <v>8.1999908447265799</v>
      </c>
      <c r="Q174">
        <f t="shared" si="11"/>
        <v>1.595414621877522</v>
      </c>
      <c r="X174">
        <v>8.1999908447265799</v>
      </c>
      <c r="Y174">
        <v>8.1999908447265799</v>
      </c>
      <c r="Z174">
        <v>8.1999908447265799</v>
      </c>
      <c r="AA174">
        <v>8.1999908450000003</v>
      </c>
      <c r="AB174">
        <f t="shared" si="9"/>
        <v>8.1999908447949359</v>
      </c>
      <c r="AG174">
        <v>8.1999908450000003</v>
      </c>
      <c r="AH174">
        <v>8.1999908450000003</v>
      </c>
      <c r="AI174">
        <v>8.1999908447265799</v>
      </c>
      <c r="AK174">
        <v>8.1999908447265799</v>
      </c>
      <c r="AL174">
        <v>8.1999908450000003</v>
      </c>
    </row>
    <row r="175" spans="1:38" x14ac:dyDescent="0.3">
      <c r="A175">
        <f t="shared" si="8"/>
        <v>1</v>
      </c>
      <c r="B175" s="1">
        <v>39323</v>
      </c>
      <c r="C175" s="1">
        <v>39324</v>
      </c>
      <c r="D175">
        <v>246.2</v>
      </c>
      <c r="E175">
        <v>245.100012207031</v>
      </c>
      <c r="F175">
        <v>242.33443506956101</v>
      </c>
      <c r="G175">
        <v>1.0999877929687301</v>
      </c>
      <c r="H175">
        <v>1.5556349186103899</v>
      </c>
      <c r="I175">
        <v>8</v>
      </c>
      <c r="J175">
        <v>2007</v>
      </c>
      <c r="K175" s="1">
        <v>39323</v>
      </c>
      <c r="L175">
        <v>234.7</v>
      </c>
      <c r="M175">
        <v>243.5</v>
      </c>
      <c r="N175">
        <v>234.7</v>
      </c>
      <c r="O175">
        <v>242.9</v>
      </c>
      <c r="P175">
        <f t="shared" si="10"/>
        <v>1.0999877929687301</v>
      </c>
      <c r="Q175">
        <f t="shared" si="11"/>
        <v>1.6488753227951427</v>
      </c>
      <c r="X175">
        <v>1.0999877929687301</v>
      </c>
      <c r="Y175">
        <v>1.0999877929687301</v>
      </c>
      <c r="Z175">
        <v>1.0999877929687301</v>
      </c>
      <c r="AA175">
        <v>1.0999877929999999</v>
      </c>
      <c r="AB175">
        <f t="shared" si="9"/>
        <v>1.0999877929765476</v>
      </c>
      <c r="AG175">
        <v>1.0999877929999999</v>
      </c>
      <c r="AH175">
        <v>1.0999877929999999</v>
      </c>
      <c r="AI175">
        <v>1.0999877929687301</v>
      </c>
      <c r="AK175">
        <v>1.0999877929687301</v>
      </c>
      <c r="AL175">
        <v>1.0999877929999999</v>
      </c>
    </row>
    <row r="176" spans="1:38" x14ac:dyDescent="0.3">
      <c r="A176">
        <f t="shared" si="8"/>
        <v>0</v>
      </c>
      <c r="B176" s="1">
        <v>39324</v>
      </c>
      <c r="C176" s="1">
        <v>39325</v>
      </c>
      <c r="D176">
        <v>244.6</v>
      </c>
      <c r="E176">
        <v>248.19999084472599</v>
      </c>
      <c r="F176">
        <v>245.14805748164599</v>
      </c>
      <c r="G176">
        <v>3.5999908447265598</v>
      </c>
      <c r="H176">
        <v>2.1920310216782899</v>
      </c>
      <c r="I176">
        <v>8</v>
      </c>
      <c r="J176">
        <v>2007</v>
      </c>
      <c r="K176" s="1">
        <v>39324</v>
      </c>
      <c r="L176">
        <v>246.2</v>
      </c>
      <c r="M176">
        <v>247</v>
      </c>
      <c r="N176">
        <v>243.35</v>
      </c>
      <c r="O176">
        <v>245.1</v>
      </c>
      <c r="P176">
        <f t="shared" si="10"/>
        <v>3.5999908447265598</v>
      </c>
      <c r="Q176">
        <f t="shared" si="11"/>
        <v>1.8308848096969639</v>
      </c>
      <c r="X176">
        <v>3.5999908447265598</v>
      </c>
      <c r="Y176">
        <v>3.5999908447265598</v>
      </c>
      <c r="Z176">
        <v>3.5999908447265598</v>
      </c>
      <c r="AA176">
        <v>3.5999908450000002</v>
      </c>
      <c r="AB176">
        <f t="shared" si="9"/>
        <v>3.5999908447949203</v>
      </c>
      <c r="AG176">
        <v>3.5999908450000002</v>
      </c>
      <c r="AH176">
        <v>3.5999908450000002</v>
      </c>
      <c r="AI176">
        <v>3.5999908447265598</v>
      </c>
      <c r="AK176">
        <v>3.5999908447265598</v>
      </c>
      <c r="AL176">
        <v>3.5999908450000002</v>
      </c>
    </row>
    <row r="177" spans="1:38" x14ac:dyDescent="0.3">
      <c r="A177">
        <f t="shared" si="8"/>
        <v>0</v>
      </c>
      <c r="B177" s="1">
        <v>39325</v>
      </c>
      <c r="C177" s="1">
        <v>39328</v>
      </c>
      <c r="D177">
        <v>248.15</v>
      </c>
      <c r="E177">
        <v>248.50000305175701</v>
      </c>
      <c r="F177">
        <v>247.638355743885</v>
      </c>
      <c r="G177">
        <v>-0.350003051757795</v>
      </c>
      <c r="H177">
        <v>0.212132034355972</v>
      </c>
      <c r="I177">
        <v>9</v>
      </c>
      <c r="J177">
        <v>2007</v>
      </c>
      <c r="K177" s="1">
        <v>39325</v>
      </c>
      <c r="L177">
        <v>244.6</v>
      </c>
      <c r="M177">
        <v>248.95</v>
      </c>
      <c r="N177">
        <v>244.4</v>
      </c>
      <c r="O177">
        <v>248.2</v>
      </c>
      <c r="P177">
        <f t="shared" si="10"/>
        <v>-0.350003051757795</v>
      </c>
      <c r="Q177">
        <f t="shared" si="11"/>
        <v>1.8115170300029</v>
      </c>
      <c r="X177">
        <v>-0.350003051757795</v>
      </c>
      <c r="Y177">
        <v>0.350003051757795</v>
      </c>
      <c r="Z177">
        <v>-0.350003051757795</v>
      </c>
      <c r="AA177">
        <v>0.35000305199999998</v>
      </c>
      <c r="AB177">
        <f t="shared" si="9"/>
        <v>6.0551244573936458E-11</v>
      </c>
      <c r="AG177">
        <v>-0.35000305199999998</v>
      </c>
      <c r="AH177">
        <v>-0.35000305199999998</v>
      </c>
      <c r="AI177">
        <v>-0.350003051757795</v>
      </c>
      <c r="AK177">
        <v>0.350003051757795</v>
      </c>
      <c r="AL177">
        <v>-0.35000305199999998</v>
      </c>
    </row>
    <row r="178" spans="1:38" x14ac:dyDescent="0.3">
      <c r="A178">
        <f t="shared" si="8"/>
        <v>2</v>
      </c>
      <c r="B178" s="1">
        <v>39328</v>
      </c>
      <c r="C178" s="1">
        <v>39329</v>
      </c>
      <c r="D178">
        <v>248.35</v>
      </c>
      <c r="E178">
        <v>247.100006103515</v>
      </c>
      <c r="F178">
        <v>248.52174826711399</v>
      </c>
      <c r="G178">
        <v>-1.24999389648436</v>
      </c>
      <c r="H178">
        <v>0.98994949366117002</v>
      </c>
      <c r="I178">
        <v>9</v>
      </c>
      <c r="J178">
        <v>2007</v>
      </c>
      <c r="K178" s="1">
        <v>39328</v>
      </c>
      <c r="L178">
        <v>248.15</v>
      </c>
      <c r="M178">
        <v>248.95</v>
      </c>
      <c r="N178">
        <v>245.75</v>
      </c>
      <c r="O178">
        <v>248.5</v>
      </c>
      <c r="P178">
        <f t="shared" si="10"/>
        <v>-1.24999389648436</v>
      </c>
      <c r="Q178">
        <f t="shared" si="11"/>
        <v>1.7431341460423271</v>
      </c>
      <c r="X178">
        <v>1.24999389648436</v>
      </c>
      <c r="Y178">
        <v>-1.24999389648436</v>
      </c>
      <c r="Z178">
        <v>-1.24999389648436</v>
      </c>
      <c r="AA178">
        <v>-1.2499938960000001</v>
      </c>
      <c r="AB178">
        <f t="shared" si="9"/>
        <v>-0.62499694812108997</v>
      </c>
      <c r="AG178">
        <v>-1.2499938960000001</v>
      </c>
      <c r="AH178">
        <v>-1.2499938960000001</v>
      </c>
      <c r="AI178">
        <v>-1.24999389648436</v>
      </c>
      <c r="AK178">
        <v>-1.24999389648436</v>
      </c>
      <c r="AL178">
        <v>-1.2499938960000001</v>
      </c>
    </row>
    <row r="179" spans="1:38" x14ac:dyDescent="0.3">
      <c r="A179">
        <f t="shared" si="8"/>
        <v>1</v>
      </c>
      <c r="B179" s="1">
        <v>39329</v>
      </c>
      <c r="C179" s="1">
        <v>39330</v>
      </c>
      <c r="D179">
        <v>249.7</v>
      </c>
      <c r="E179">
        <v>245.19999084472599</v>
      </c>
      <c r="F179">
        <v>246.63434985876</v>
      </c>
      <c r="G179">
        <v>4.50000915527343</v>
      </c>
      <c r="H179">
        <v>1.3435028842544401</v>
      </c>
      <c r="I179">
        <v>9</v>
      </c>
      <c r="J179">
        <v>2007</v>
      </c>
      <c r="K179" s="1">
        <v>39329</v>
      </c>
      <c r="L179">
        <v>248.35</v>
      </c>
      <c r="M179">
        <v>251.25</v>
      </c>
      <c r="N179">
        <v>247.05</v>
      </c>
      <c r="O179">
        <v>247.1</v>
      </c>
      <c r="P179">
        <f t="shared" si="10"/>
        <v>4.50000915527343</v>
      </c>
      <c r="Q179">
        <f t="shared" si="11"/>
        <v>1.9787404621034066</v>
      </c>
      <c r="X179">
        <v>4.50000915527343</v>
      </c>
      <c r="Y179">
        <v>4.50000915527343</v>
      </c>
      <c r="Z179">
        <v>4.50000915527343</v>
      </c>
      <c r="AA179">
        <v>4.5000091549999999</v>
      </c>
      <c r="AB179">
        <f t="shared" si="9"/>
        <v>4.5000091552050723</v>
      </c>
      <c r="AG179">
        <v>4.5000091549999999</v>
      </c>
      <c r="AH179">
        <v>4.5000091549999999</v>
      </c>
      <c r="AI179">
        <v>4.50000915527343</v>
      </c>
      <c r="AK179">
        <v>4.50000915527343</v>
      </c>
      <c r="AL179">
        <v>4.5000091549999999</v>
      </c>
    </row>
    <row r="180" spans="1:38" x14ac:dyDescent="0.3">
      <c r="A180">
        <f t="shared" si="8"/>
        <v>0</v>
      </c>
      <c r="B180" s="1">
        <v>39330</v>
      </c>
      <c r="C180" s="1">
        <v>39331</v>
      </c>
      <c r="D180">
        <v>245.2</v>
      </c>
      <c r="E180">
        <v>249.30000610351499</v>
      </c>
      <c r="F180">
        <v>246.00108749866399</v>
      </c>
      <c r="G180">
        <v>4.1000061035156197</v>
      </c>
      <c r="H180">
        <v>2.89913780286486</v>
      </c>
      <c r="I180">
        <v>9</v>
      </c>
      <c r="J180">
        <v>2007</v>
      </c>
      <c r="K180" s="1">
        <v>39330</v>
      </c>
      <c r="L180">
        <v>249.7</v>
      </c>
      <c r="M180">
        <v>250.95</v>
      </c>
      <c r="N180">
        <v>245.05</v>
      </c>
      <c r="O180">
        <v>245.2</v>
      </c>
      <c r="P180">
        <f t="shared" si="10"/>
        <v>4.1000061035156197</v>
      </c>
      <c r="Q180">
        <f t="shared" si="11"/>
        <v>2.2268903796777528</v>
      </c>
      <c r="X180">
        <v>-3</v>
      </c>
      <c r="Y180">
        <v>4.1000061035156197</v>
      </c>
      <c r="Z180">
        <v>4.1000061035156197</v>
      </c>
      <c r="AA180">
        <v>-3</v>
      </c>
      <c r="AB180">
        <f t="shared" si="9"/>
        <v>0.55000305175780984</v>
      </c>
      <c r="AG180">
        <v>-3</v>
      </c>
      <c r="AH180">
        <v>-3</v>
      </c>
      <c r="AI180">
        <v>4.1000061035156197</v>
      </c>
      <c r="AK180">
        <v>4.1000061035156197</v>
      </c>
      <c r="AL180">
        <v>4.1000061040000002</v>
      </c>
    </row>
    <row r="181" spans="1:38" x14ac:dyDescent="0.3">
      <c r="A181">
        <f t="shared" si="8"/>
        <v>2</v>
      </c>
      <c r="B181" s="1">
        <v>39331</v>
      </c>
      <c r="C181" s="1">
        <v>39332</v>
      </c>
      <c r="D181">
        <v>248.3</v>
      </c>
      <c r="E181">
        <v>248.14999084472601</v>
      </c>
      <c r="F181">
        <v>249.20406950563199</v>
      </c>
      <c r="G181">
        <v>-0.150009155273437</v>
      </c>
      <c r="H181">
        <v>0.81317279836453304</v>
      </c>
      <c r="I181">
        <v>9</v>
      </c>
      <c r="J181">
        <v>2007</v>
      </c>
      <c r="K181" s="1">
        <v>39331</v>
      </c>
      <c r="L181">
        <v>245.2</v>
      </c>
      <c r="M181">
        <v>250</v>
      </c>
      <c r="N181">
        <v>243.2</v>
      </c>
      <c r="O181">
        <v>249.3</v>
      </c>
      <c r="P181">
        <f t="shared" si="10"/>
        <v>-0.150009155273437</v>
      </c>
      <c r="Q181">
        <f t="shared" si="11"/>
        <v>2.2168001477584416</v>
      </c>
      <c r="X181">
        <v>-0.150009155273437</v>
      </c>
      <c r="Y181">
        <v>-0.150009155273437</v>
      </c>
      <c r="Z181">
        <v>-0.150009155273437</v>
      </c>
      <c r="AA181">
        <v>-0.15000915500000001</v>
      </c>
      <c r="AB181">
        <f t="shared" si="9"/>
        <v>-0.15000915520507774</v>
      </c>
      <c r="AG181">
        <v>-0.15000915500000001</v>
      </c>
      <c r="AH181">
        <v>-0.15000915500000001</v>
      </c>
      <c r="AI181">
        <v>0.150009155273437</v>
      </c>
      <c r="AK181">
        <v>-0.150009155273437</v>
      </c>
      <c r="AL181">
        <v>-0.15000915500000001</v>
      </c>
    </row>
    <row r="182" spans="1:38" x14ac:dyDescent="0.3">
      <c r="A182">
        <f t="shared" si="8"/>
        <v>2</v>
      </c>
      <c r="B182" s="1">
        <v>39332</v>
      </c>
      <c r="C182" s="1">
        <v>39335</v>
      </c>
      <c r="D182">
        <v>243.75</v>
      </c>
      <c r="E182">
        <v>241.20000305175699</v>
      </c>
      <c r="F182">
        <v>248.400572204589</v>
      </c>
      <c r="G182">
        <v>-2.54999694824218</v>
      </c>
      <c r="H182">
        <v>4.9143921292465098</v>
      </c>
      <c r="I182">
        <v>9</v>
      </c>
      <c r="J182">
        <v>2007</v>
      </c>
      <c r="K182" s="1">
        <v>39332</v>
      </c>
      <c r="L182">
        <v>248.3</v>
      </c>
      <c r="M182">
        <v>250.6</v>
      </c>
      <c r="N182">
        <v>246.25</v>
      </c>
      <c r="O182">
        <v>248.15</v>
      </c>
      <c r="P182">
        <f t="shared" si="10"/>
        <v>-3</v>
      </c>
      <c r="Q182">
        <f t="shared" si="11"/>
        <v>2.0121724418115083</v>
      </c>
      <c r="X182">
        <v>-3</v>
      </c>
      <c r="Y182">
        <v>-3</v>
      </c>
      <c r="Z182">
        <v>-3</v>
      </c>
      <c r="AA182">
        <v>-3</v>
      </c>
      <c r="AB182">
        <f t="shared" si="9"/>
        <v>-3</v>
      </c>
      <c r="AG182">
        <v>-3</v>
      </c>
      <c r="AH182">
        <v>-3</v>
      </c>
      <c r="AI182">
        <v>-3</v>
      </c>
      <c r="AK182">
        <v>-3</v>
      </c>
      <c r="AL182">
        <v>-3</v>
      </c>
    </row>
    <row r="183" spans="1:38" x14ac:dyDescent="0.3">
      <c r="A183">
        <f t="shared" si="8"/>
        <v>1</v>
      </c>
      <c r="B183" s="1">
        <v>39335</v>
      </c>
      <c r="C183" s="1">
        <v>39336</v>
      </c>
      <c r="D183">
        <v>242.6</v>
      </c>
      <c r="E183">
        <v>242.14999694824201</v>
      </c>
      <c r="F183">
        <v>242.105263602733</v>
      </c>
      <c r="G183">
        <v>0.45000305175781802</v>
      </c>
      <c r="H183">
        <v>0.67175144212723203</v>
      </c>
      <c r="I183">
        <v>9</v>
      </c>
      <c r="J183">
        <v>2007</v>
      </c>
      <c r="K183" s="1">
        <v>39335</v>
      </c>
      <c r="L183">
        <v>243.75</v>
      </c>
      <c r="M183">
        <v>243.8</v>
      </c>
      <c r="N183">
        <v>238.4</v>
      </c>
      <c r="O183">
        <v>241.2</v>
      </c>
      <c r="P183">
        <f t="shared" si="10"/>
        <v>0.45000305175781802</v>
      </c>
      <c r="Q183">
        <f t="shared" si="11"/>
        <v>2.0401655499981786</v>
      </c>
      <c r="X183">
        <v>0.45000305175781802</v>
      </c>
      <c r="Y183">
        <v>0.45000305175781802</v>
      </c>
      <c r="Z183">
        <v>0.45000305175781802</v>
      </c>
      <c r="AA183">
        <v>-0.45000305200000001</v>
      </c>
      <c r="AB183">
        <f t="shared" si="9"/>
        <v>0.22500152581836352</v>
      </c>
      <c r="AG183">
        <v>0.45000305200000001</v>
      </c>
      <c r="AH183">
        <v>0.45000305200000001</v>
      </c>
      <c r="AI183">
        <v>0.45000305175781802</v>
      </c>
      <c r="AK183">
        <v>-0.45000305175781802</v>
      </c>
      <c r="AL183">
        <v>0.45000305200000001</v>
      </c>
    </row>
    <row r="184" spans="1:38" x14ac:dyDescent="0.3">
      <c r="A184">
        <f t="shared" si="8"/>
        <v>1</v>
      </c>
      <c r="B184" s="1">
        <v>39336</v>
      </c>
      <c r="C184" s="1">
        <v>39337</v>
      </c>
      <c r="D184">
        <v>243.7</v>
      </c>
      <c r="E184">
        <v>238.850012207031</v>
      </c>
      <c r="F184">
        <v>241.60165628194801</v>
      </c>
      <c r="G184">
        <v>4.8499877929687303</v>
      </c>
      <c r="H184">
        <v>2.3334523779156102</v>
      </c>
      <c r="I184">
        <v>9</v>
      </c>
      <c r="J184">
        <v>2007</v>
      </c>
      <c r="K184" s="1">
        <v>39336</v>
      </c>
      <c r="L184">
        <v>242.6</v>
      </c>
      <c r="M184">
        <v>244.25</v>
      </c>
      <c r="N184">
        <v>240.45</v>
      </c>
      <c r="O184">
        <v>242.15</v>
      </c>
      <c r="P184">
        <f t="shared" si="10"/>
        <v>4.8499877929687303</v>
      </c>
      <c r="Q184">
        <f t="shared" si="11"/>
        <v>2.3446827231555392</v>
      </c>
      <c r="X184">
        <v>4.8499877929687303</v>
      </c>
      <c r="Y184">
        <v>-3</v>
      </c>
      <c r="Z184">
        <v>4.8499877929687303</v>
      </c>
      <c r="AA184">
        <v>4.8499877930000004</v>
      </c>
      <c r="AB184">
        <f t="shared" si="9"/>
        <v>2.8874908447343652</v>
      </c>
      <c r="AG184">
        <v>4.8499877930000004</v>
      </c>
      <c r="AH184">
        <v>4.8499877930000004</v>
      </c>
      <c r="AI184">
        <v>4.8499877929687303</v>
      </c>
      <c r="AK184">
        <v>4.8499877929687303</v>
      </c>
      <c r="AL184">
        <v>4.8499877930000004</v>
      </c>
    </row>
    <row r="185" spans="1:38" x14ac:dyDescent="0.3">
      <c r="A185">
        <f t="shared" si="8"/>
        <v>0</v>
      </c>
      <c r="B185" s="1">
        <v>39337</v>
      </c>
      <c r="C185" s="1">
        <v>39338</v>
      </c>
      <c r="D185">
        <v>239.7</v>
      </c>
      <c r="E185">
        <v>242.64998779296801</v>
      </c>
      <c r="F185">
        <v>240.637320852279</v>
      </c>
      <c r="G185">
        <v>2.9499877929687499</v>
      </c>
      <c r="H185">
        <v>2.6870057685088802</v>
      </c>
      <c r="I185">
        <v>9</v>
      </c>
      <c r="J185">
        <v>2007</v>
      </c>
      <c r="K185" s="1">
        <v>39337</v>
      </c>
      <c r="L185">
        <v>243.7</v>
      </c>
      <c r="M185">
        <v>244</v>
      </c>
      <c r="N185">
        <v>238.15</v>
      </c>
      <c r="O185">
        <v>238.85</v>
      </c>
      <c r="P185">
        <f t="shared" si="10"/>
        <v>2.9499877929687499</v>
      </c>
      <c r="Q185">
        <f t="shared" si="11"/>
        <v>2.5611027923574654</v>
      </c>
      <c r="X185">
        <v>-3</v>
      </c>
      <c r="Y185">
        <v>-3</v>
      </c>
      <c r="Z185">
        <v>2.9499877929687499</v>
      </c>
      <c r="AA185">
        <v>-3</v>
      </c>
      <c r="AB185">
        <f t="shared" si="9"/>
        <v>-1.5125030517578124</v>
      </c>
      <c r="AG185">
        <v>-3</v>
      </c>
      <c r="AH185">
        <v>-3</v>
      </c>
      <c r="AI185">
        <v>-3</v>
      </c>
      <c r="AK185">
        <v>-3</v>
      </c>
      <c r="AL185">
        <v>2.949987793</v>
      </c>
    </row>
    <row r="186" spans="1:38" x14ac:dyDescent="0.3">
      <c r="A186">
        <f t="shared" si="8"/>
        <v>0</v>
      </c>
      <c r="B186" s="1">
        <v>39338</v>
      </c>
      <c r="C186" s="1">
        <v>39339</v>
      </c>
      <c r="D186">
        <v>242.65</v>
      </c>
      <c r="E186">
        <v>245.350012207031</v>
      </c>
      <c r="F186">
        <v>242.834131756424</v>
      </c>
      <c r="G186">
        <v>2.70001220703125</v>
      </c>
      <c r="H186">
        <v>1.9091883092036701</v>
      </c>
      <c r="I186">
        <v>9</v>
      </c>
      <c r="J186">
        <v>2007</v>
      </c>
      <c r="K186" s="1">
        <v>39338</v>
      </c>
      <c r="L186">
        <v>239.7</v>
      </c>
      <c r="M186">
        <v>244.15</v>
      </c>
      <c r="N186">
        <v>237.45</v>
      </c>
      <c r="O186">
        <v>242.65</v>
      </c>
      <c r="P186">
        <f t="shared" si="10"/>
        <v>2.70001220703125</v>
      </c>
      <c r="Q186">
        <f t="shared" si="11"/>
        <v>2.7748368373655117</v>
      </c>
      <c r="X186">
        <v>-3</v>
      </c>
      <c r="Y186">
        <v>-3</v>
      </c>
      <c r="Z186">
        <v>2.70001220703125</v>
      </c>
      <c r="AA186">
        <v>-3</v>
      </c>
      <c r="AB186">
        <f t="shared" si="9"/>
        <v>-1.5749969482421875</v>
      </c>
      <c r="AG186">
        <v>-3</v>
      </c>
      <c r="AH186">
        <v>-3</v>
      </c>
      <c r="AI186">
        <v>-3</v>
      </c>
      <c r="AK186">
        <v>2.70001220703125</v>
      </c>
      <c r="AL186">
        <v>2.7000122069999999</v>
      </c>
    </row>
    <row r="187" spans="1:38" x14ac:dyDescent="0.3">
      <c r="A187">
        <f t="shared" si="8"/>
        <v>1</v>
      </c>
      <c r="B187" s="1">
        <v>39339</v>
      </c>
      <c r="C187" s="1">
        <v>39342</v>
      </c>
      <c r="D187">
        <v>245.65</v>
      </c>
      <c r="E187">
        <v>245.64998779296801</v>
      </c>
      <c r="F187">
        <v>244.517385280132</v>
      </c>
      <c r="G187" s="2">
        <v>1.2207031261368601E-5</v>
      </c>
      <c r="H187">
        <v>0.212132034355972</v>
      </c>
      <c r="I187">
        <v>9</v>
      </c>
      <c r="J187">
        <v>2007</v>
      </c>
      <c r="K187" s="1">
        <v>39339</v>
      </c>
      <c r="L187">
        <v>242.65</v>
      </c>
      <c r="M187">
        <v>247.1</v>
      </c>
      <c r="N187">
        <v>242.05</v>
      </c>
      <c r="O187">
        <v>245.35</v>
      </c>
      <c r="P187">
        <f t="shared" si="10"/>
        <v>1.2207031261368601E-5</v>
      </c>
      <c r="Q187">
        <f t="shared" si="11"/>
        <v>2.7748378715356727</v>
      </c>
      <c r="X187">
        <v>1.2207031261368601E-5</v>
      </c>
      <c r="Y187">
        <v>-1.2207031261368601E-5</v>
      </c>
      <c r="Z187">
        <v>1.2207031261368601E-5</v>
      </c>
      <c r="AA187">
        <v>1.22E-5</v>
      </c>
      <c r="AB187">
        <f t="shared" si="9"/>
        <v>6.1017578153421502E-6</v>
      </c>
      <c r="AG187">
        <v>-1.22E-5</v>
      </c>
      <c r="AH187">
        <v>-1.22E-5</v>
      </c>
      <c r="AI187">
        <v>1.2207031261368601E-5</v>
      </c>
      <c r="AK187">
        <v>1.2207031261368601E-5</v>
      </c>
      <c r="AL187">
        <v>1.22E-5</v>
      </c>
    </row>
    <row r="188" spans="1:38" x14ac:dyDescent="0.3">
      <c r="A188">
        <f t="shared" si="8"/>
        <v>2</v>
      </c>
      <c r="B188" s="1">
        <v>39342</v>
      </c>
      <c r="C188" s="1">
        <v>39343</v>
      </c>
      <c r="D188">
        <v>245.35</v>
      </c>
      <c r="E188">
        <v>240.95000305175699</v>
      </c>
      <c r="F188">
        <v>246.05470510721199</v>
      </c>
      <c r="G188">
        <v>-4.3999969482421699</v>
      </c>
      <c r="H188">
        <v>3.3234018715767801</v>
      </c>
      <c r="I188">
        <v>9</v>
      </c>
      <c r="J188">
        <v>2007</v>
      </c>
      <c r="K188" s="1">
        <v>39342</v>
      </c>
      <c r="L188">
        <v>245.65</v>
      </c>
      <c r="M188">
        <v>246.6</v>
      </c>
      <c r="N188">
        <v>242.95</v>
      </c>
      <c r="O188">
        <v>245.65</v>
      </c>
      <c r="P188">
        <f t="shared" si="10"/>
        <v>-3</v>
      </c>
      <c r="Q188">
        <f t="shared" si="11"/>
        <v>2.5203693485703065</v>
      </c>
      <c r="X188">
        <v>4.3999969482421699</v>
      </c>
      <c r="Y188">
        <v>4.3999969482421699</v>
      </c>
      <c r="Z188">
        <v>-3</v>
      </c>
      <c r="AA188">
        <v>4.3999969480000001</v>
      </c>
      <c r="AB188">
        <f t="shared" si="9"/>
        <v>2.549997711121085</v>
      </c>
      <c r="AG188">
        <v>4.3999969480000001</v>
      </c>
      <c r="AH188">
        <v>4.3999969480000001</v>
      </c>
      <c r="AI188">
        <v>-3</v>
      </c>
      <c r="AK188">
        <v>-3</v>
      </c>
      <c r="AL188">
        <v>-3</v>
      </c>
    </row>
    <row r="189" spans="1:38" x14ac:dyDescent="0.3">
      <c r="A189">
        <f t="shared" si="8"/>
        <v>0</v>
      </c>
      <c r="B189" s="1">
        <v>39343</v>
      </c>
      <c r="C189" s="1">
        <v>39344</v>
      </c>
      <c r="D189">
        <v>249.9</v>
      </c>
      <c r="E189">
        <v>252.350009155273</v>
      </c>
      <c r="F189">
        <v>240.515315485</v>
      </c>
      <c r="G189">
        <v>-2.45000915527342</v>
      </c>
      <c r="H189">
        <v>8.0610173055266401</v>
      </c>
      <c r="I189">
        <v>9</v>
      </c>
      <c r="J189">
        <v>2007</v>
      </c>
      <c r="K189" s="1">
        <v>39343</v>
      </c>
      <c r="L189">
        <v>245.35</v>
      </c>
      <c r="M189">
        <v>245.95</v>
      </c>
      <c r="N189">
        <v>240.5</v>
      </c>
      <c r="O189">
        <v>240.95</v>
      </c>
      <c r="P189">
        <f t="shared" si="10"/>
        <v>-2.45000915527342</v>
      </c>
      <c r="Q189">
        <f t="shared" si="11"/>
        <v>2.3350473804230152</v>
      </c>
      <c r="X189">
        <v>-2.45000915527342</v>
      </c>
      <c r="Y189">
        <v>-2.45000915527342</v>
      </c>
      <c r="Z189">
        <v>-2.45000915527342</v>
      </c>
      <c r="AA189">
        <v>-2.450009155</v>
      </c>
      <c r="AB189">
        <f t="shared" si="9"/>
        <v>-2.4500091552050649</v>
      </c>
      <c r="AG189">
        <v>-2.450009155</v>
      </c>
      <c r="AH189">
        <v>-2.450009155</v>
      </c>
      <c r="AI189">
        <v>-2.45000915527342</v>
      </c>
      <c r="AK189">
        <v>-2.45000915527342</v>
      </c>
      <c r="AL189">
        <v>-2.450009155</v>
      </c>
    </row>
    <row r="190" spans="1:38" x14ac:dyDescent="0.3">
      <c r="A190">
        <f t="shared" si="8"/>
        <v>0</v>
      </c>
      <c r="B190" s="1">
        <v>39344</v>
      </c>
      <c r="C190" s="1">
        <v>39345</v>
      </c>
      <c r="D190">
        <v>251.35</v>
      </c>
      <c r="E190">
        <v>251.999993896484</v>
      </c>
      <c r="F190">
        <v>252.13291448950699</v>
      </c>
      <c r="G190">
        <v>0.649993896484375</v>
      </c>
      <c r="H190">
        <v>0.24748737341528701</v>
      </c>
      <c r="I190">
        <v>9</v>
      </c>
      <c r="J190">
        <v>2007</v>
      </c>
      <c r="K190" s="1">
        <v>39344</v>
      </c>
      <c r="L190">
        <v>249.9</v>
      </c>
      <c r="M190">
        <v>252.35</v>
      </c>
      <c r="N190">
        <v>248.8</v>
      </c>
      <c r="O190">
        <v>252.35</v>
      </c>
      <c r="P190">
        <f t="shared" si="10"/>
        <v>0.649993896484375</v>
      </c>
      <c r="Q190">
        <f t="shared" si="11"/>
        <v>2.3803358192118593</v>
      </c>
      <c r="X190">
        <v>0.649993896484375</v>
      </c>
      <c r="Y190">
        <v>0.649993896484375</v>
      </c>
      <c r="Z190">
        <v>0.649993896484375</v>
      </c>
      <c r="AA190">
        <v>0.64999389600000002</v>
      </c>
      <c r="AB190">
        <f t="shared" si="9"/>
        <v>0.6499938963632812</v>
      </c>
      <c r="AG190">
        <v>0.64999389600000002</v>
      </c>
      <c r="AH190">
        <v>0.64999389600000002</v>
      </c>
      <c r="AI190">
        <v>0.649993896484375</v>
      </c>
      <c r="AK190">
        <v>0.649993896484375</v>
      </c>
      <c r="AL190">
        <v>0.64999389600000002</v>
      </c>
    </row>
    <row r="191" spans="1:38" x14ac:dyDescent="0.3">
      <c r="A191">
        <f t="shared" si="8"/>
        <v>0</v>
      </c>
      <c r="B191" s="1">
        <v>39345</v>
      </c>
      <c r="C191" s="1">
        <v>39346</v>
      </c>
      <c r="D191">
        <v>252</v>
      </c>
      <c r="E191">
        <v>253.14999389648401</v>
      </c>
      <c r="F191">
        <v>251.07668441534</v>
      </c>
      <c r="G191">
        <v>-1.1499938964843699</v>
      </c>
      <c r="H191">
        <v>0.81317279836453304</v>
      </c>
      <c r="I191">
        <v>9</v>
      </c>
      <c r="J191">
        <v>2007</v>
      </c>
      <c r="K191" s="1">
        <v>39345</v>
      </c>
      <c r="L191">
        <v>251.35</v>
      </c>
      <c r="M191">
        <v>253.7</v>
      </c>
      <c r="N191">
        <v>250.6</v>
      </c>
      <c r="O191">
        <v>252</v>
      </c>
      <c r="P191">
        <f t="shared" si="10"/>
        <v>-1.1499938964843699</v>
      </c>
      <c r="Q191">
        <f t="shared" si="11"/>
        <v>2.2988664244595749</v>
      </c>
      <c r="X191">
        <v>1.1499938964843699</v>
      </c>
      <c r="Y191">
        <v>1.1499938964843699</v>
      </c>
      <c r="Z191">
        <v>-1.1499938964843699</v>
      </c>
      <c r="AA191">
        <v>1.149993896</v>
      </c>
      <c r="AB191">
        <f t="shared" si="9"/>
        <v>0.57499694812109248</v>
      </c>
      <c r="AG191">
        <v>-1.149993896</v>
      </c>
      <c r="AH191">
        <v>-1.149993896</v>
      </c>
      <c r="AI191">
        <v>1.1499938964843699</v>
      </c>
      <c r="AK191">
        <v>1.1499938964843699</v>
      </c>
      <c r="AL191">
        <v>-1.149993896</v>
      </c>
    </row>
    <row r="192" spans="1:38" x14ac:dyDescent="0.3">
      <c r="A192">
        <f t="shared" si="8"/>
        <v>0</v>
      </c>
      <c r="B192" s="1">
        <v>39346</v>
      </c>
      <c r="C192" s="1">
        <v>39349</v>
      </c>
      <c r="D192">
        <v>252</v>
      </c>
      <c r="E192">
        <v>253.15</v>
      </c>
      <c r="F192">
        <v>252.12631597518899</v>
      </c>
      <c r="G192">
        <v>1.1499999999999999</v>
      </c>
      <c r="H192">
        <v>0</v>
      </c>
      <c r="I192">
        <v>9</v>
      </c>
      <c r="J192">
        <v>2007</v>
      </c>
      <c r="K192" s="1">
        <v>39346</v>
      </c>
      <c r="L192">
        <v>252</v>
      </c>
      <c r="M192">
        <v>254.45</v>
      </c>
      <c r="N192">
        <v>251.6</v>
      </c>
      <c r="O192">
        <v>253.15</v>
      </c>
      <c r="P192">
        <f t="shared" si="10"/>
        <v>1.1499999999999999</v>
      </c>
      <c r="Q192">
        <f t="shared" si="11"/>
        <v>2.3775478645824473</v>
      </c>
      <c r="X192">
        <v>1.1499999999999999</v>
      </c>
      <c r="Y192">
        <v>1.1499999999999999</v>
      </c>
      <c r="Z192">
        <v>1.1499999999999999</v>
      </c>
      <c r="AA192">
        <v>1.1499999999999999</v>
      </c>
      <c r="AB192">
        <f t="shared" si="9"/>
        <v>1.1499999999999999</v>
      </c>
      <c r="AG192">
        <v>1.1499999999999999</v>
      </c>
      <c r="AH192">
        <v>1.1499999999999999</v>
      </c>
      <c r="AI192">
        <v>1.1499999999999999</v>
      </c>
      <c r="AK192">
        <v>1.1499999999999999</v>
      </c>
      <c r="AL192">
        <v>1.1499999999999999</v>
      </c>
    </row>
    <row r="193" spans="1:38" x14ac:dyDescent="0.3">
      <c r="A193">
        <f t="shared" si="8"/>
        <v>0</v>
      </c>
      <c r="B193" s="1">
        <v>39349</v>
      </c>
      <c r="C193" s="1">
        <v>39350</v>
      </c>
      <c r="D193">
        <v>252</v>
      </c>
      <c r="E193">
        <v>253.15</v>
      </c>
      <c r="F193">
        <v>252.51876302957501</v>
      </c>
      <c r="G193">
        <v>1.1499999999999999</v>
      </c>
      <c r="H193">
        <v>0</v>
      </c>
      <c r="I193">
        <v>9</v>
      </c>
      <c r="J193">
        <v>2007</v>
      </c>
      <c r="K193" s="1">
        <v>39349</v>
      </c>
      <c r="L193">
        <v>252</v>
      </c>
      <c r="M193">
        <v>254.45</v>
      </c>
      <c r="N193">
        <v>251.6</v>
      </c>
      <c r="O193">
        <v>253.15</v>
      </c>
      <c r="P193">
        <f t="shared" si="10"/>
        <v>1.1499999999999999</v>
      </c>
      <c r="Q193">
        <f t="shared" si="11"/>
        <v>2.4589222706619061</v>
      </c>
      <c r="X193">
        <v>1.1499999999999999</v>
      </c>
      <c r="Y193">
        <v>1.1499999999999999</v>
      </c>
      <c r="Z193">
        <v>1.1499999999999999</v>
      </c>
      <c r="AA193">
        <v>1.1499999999999999</v>
      </c>
      <c r="AB193">
        <f t="shared" si="9"/>
        <v>1.1499999999999999</v>
      </c>
      <c r="AG193">
        <v>1.1499999999999999</v>
      </c>
      <c r="AH193">
        <v>1.1499999999999999</v>
      </c>
      <c r="AI193">
        <v>1.1499999999999999</v>
      </c>
      <c r="AK193">
        <v>1.1499999999999999</v>
      </c>
      <c r="AL193">
        <v>1.1499999999999999</v>
      </c>
    </row>
    <row r="194" spans="1:38" x14ac:dyDescent="0.3">
      <c r="A194">
        <f t="shared" si="8"/>
        <v>0</v>
      </c>
      <c r="B194" s="1">
        <v>39350</v>
      </c>
      <c r="C194" s="1">
        <v>39351</v>
      </c>
      <c r="D194">
        <v>252</v>
      </c>
      <c r="E194">
        <v>253.15</v>
      </c>
      <c r="F194">
        <v>252.481641435623</v>
      </c>
      <c r="G194">
        <v>1.1499999999999999</v>
      </c>
      <c r="H194">
        <v>0</v>
      </c>
      <c r="I194">
        <v>9</v>
      </c>
      <c r="J194">
        <v>2007</v>
      </c>
      <c r="K194" s="1">
        <v>39350</v>
      </c>
      <c r="L194">
        <v>252</v>
      </c>
      <c r="M194">
        <v>254.45</v>
      </c>
      <c r="N194">
        <v>251.6</v>
      </c>
      <c r="O194">
        <v>253.15</v>
      </c>
      <c r="P194">
        <f t="shared" si="10"/>
        <v>1.1499999999999999</v>
      </c>
      <c r="Q194">
        <f t="shared" si="11"/>
        <v>2.5430818126637273</v>
      </c>
      <c r="X194">
        <v>1.1499999999999999</v>
      </c>
      <c r="Y194">
        <v>1.1499999999999999</v>
      </c>
      <c r="Z194">
        <v>1.1499999999999999</v>
      </c>
      <c r="AA194">
        <v>1.1499999999999999</v>
      </c>
      <c r="AB194">
        <f t="shared" si="9"/>
        <v>1.1499999999999999</v>
      </c>
      <c r="AG194">
        <v>1.1499999999999999</v>
      </c>
      <c r="AH194">
        <v>1.1499999999999999</v>
      </c>
      <c r="AI194">
        <v>1.1499999999999999</v>
      </c>
      <c r="AK194">
        <v>1.1499999999999999</v>
      </c>
      <c r="AL194">
        <v>1.1499999999999999</v>
      </c>
    </row>
    <row r="195" spans="1:38" x14ac:dyDescent="0.3">
      <c r="A195">
        <f t="shared" ref="A195:A258" si="12">IF(E195-D195&gt;0,0,IF(G195&gt;0,1,2))</f>
        <v>1</v>
      </c>
      <c r="B195" s="1">
        <v>39351</v>
      </c>
      <c r="C195" s="1">
        <v>39352</v>
      </c>
      <c r="D195">
        <v>259.39999999999998</v>
      </c>
      <c r="E195">
        <v>257.14999999999998</v>
      </c>
      <c r="F195">
        <v>252.448978805542</v>
      </c>
      <c r="G195">
        <v>2.25</v>
      </c>
      <c r="H195">
        <v>2.8284271247461699</v>
      </c>
      <c r="I195">
        <v>9</v>
      </c>
      <c r="J195">
        <v>2007</v>
      </c>
      <c r="K195" s="1">
        <v>39351</v>
      </c>
      <c r="L195">
        <v>252</v>
      </c>
      <c r="M195">
        <v>254.45</v>
      </c>
      <c r="N195">
        <v>251.6</v>
      </c>
      <c r="O195">
        <v>253.15</v>
      </c>
      <c r="P195">
        <f t="shared" si="10"/>
        <v>2.25</v>
      </c>
      <c r="Q195">
        <f t="shared" si="11"/>
        <v>2.7085193823965739</v>
      </c>
      <c r="X195">
        <v>2.25</v>
      </c>
      <c r="Y195">
        <v>2.25</v>
      </c>
      <c r="Z195">
        <v>2.25</v>
      </c>
      <c r="AA195">
        <v>2.25</v>
      </c>
      <c r="AB195">
        <f t="shared" ref="AB195:AB258" si="13">AVERAGE(T195:AA195)</f>
        <v>2.25</v>
      </c>
      <c r="AG195">
        <v>2.25</v>
      </c>
      <c r="AH195">
        <v>2.25</v>
      </c>
      <c r="AI195">
        <v>2.25</v>
      </c>
      <c r="AK195">
        <v>2.25</v>
      </c>
      <c r="AL195">
        <v>2.25</v>
      </c>
    </row>
    <row r="196" spans="1:38" x14ac:dyDescent="0.3">
      <c r="A196">
        <f t="shared" si="12"/>
        <v>1</v>
      </c>
      <c r="B196" s="1">
        <v>39352</v>
      </c>
      <c r="C196" s="1">
        <v>39353</v>
      </c>
      <c r="D196">
        <v>257.7</v>
      </c>
      <c r="E196">
        <v>256.950018310546</v>
      </c>
      <c r="F196">
        <v>256.67577316760998</v>
      </c>
      <c r="G196">
        <v>0.74998168945313604</v>
      </c>
      <c r="H196">
        <v>0.14142135623730101</v>
      </c>
      <c r="I196">
        <v>9</v>
      </c>
      <c r="J196">
        <v>2007</v>
      </c>
      <c r="K196" s="1">
        <v>39352</v>
      </c>
      <c r="L196">
        <v>259.39999999999998</v>
      </c>
      <c r="M196">
        <v>259.39999999999998</v>
      </c>
      <c r="N196">
        <v>255.95</v>
      </c>
      <c r="O196">
        <v>257.14999999999998</v>
      </c>
      <c r="P196">
        <f t="shared" ref="P196:P259" si="14">IF(AND(F196-D196&gt;0, ABS(D196-MIN(N197)) &gt; 3), -3, IF(AND(F196 - D196 &lt;0, ABS(D196-MAX(M197)) &gt; 3), -3, G196))</f>
        <v>0.74998168945313604</v>
      </c>
      <c r="Q196">
        <f t="shared" si="11"/>
        <v>2.7676387055143374</v>
      </c>
      <c r="X196">
        <v>0.74998168945313604</v>
      </c>
      <c r="Y196">
        <v>0.74998168945313604</v>
      </c>
      <c r="Z196">
        <v>0.74998168945313604</v>
      </c>
      <c r="AA196">
        <v>0.74998168899999995</v>
      </c>
      <c r="AB196">
        <f t="shared" si="13"/>
        <v>0.7499816893398521</v>
      </c>
      <c r="AG196">
        <v>-0.74998168899999995</v>
      </c>
      <c r="AH196">
        <v>-0.74998168899999995</v>
      </c>
      <c r="AI196">
        <v>0.74998168945313604</v>
      </c>
      <c r="AK196">
        <v>-0.74998168945313604</v>
      </c>
      <c r="AL196">
        <v>0.74998168899999995</v>
      </c>
    </row>
    <row r="197" spans="1:38" x14ac:dyDescent="0.3">
      <c r="A197">
        <f t="shared" si="12"/>
        <v>0</v>
      </c>
      <c r="B197" s="1">
        <v>39353</v>
      </c>
      <c r="C197" s="1">
        <v>39356</v>
      </c>
      <c r="D197">
        <v>257.7</v>
      </c>
      <c r="E197">
        <v>260.399981689453</v>
      </c>
      <c r="F197">
        <v>255.91633231639801</v>
      </c>
      <c r="G197">
        <v>-2.6999816894531201</v>
      </c>
      <c r="H197">
        <v>2.4395183950935801</v>
      </c>
      <c r="I197">
        <v>10</v>
      </c>
      <c r="J197">
        <v>2007</v>
      </c>
      <c r="K197" s="1">
        <v>39353</v>
      </c>
      <c r="L197">
        <v>257.7</v>
      </c>
      <c r="M197">
        <v>258.2</v>
      </c>
      <c r="N197">
        <v>256.35000000000002</v>
      </c>
      <c r="O197">
        <v>256.95</v>
      </c>
      <c r="P197">
        <f t="shared" si="14"/>
        <v>-3</v>
      </c>
      <c r="Q197">
        <f t="shared" ref="Q197:Q260" si="15">(P197/$D197*$R$2+1)*Q196*$S$2 + Q196*(1-$S$2)</f>
        <v>2.5259938825648902</v>
      </c>
      <c r="X197">
        <v>-3</v>
      </c>
      <c r="Y197">
        <v>-3</v>
      </c>
      <c r="Z197">
        <v>-3</v>
      </c>
      <c r="AA197">
        <v>-3</v>
      </c>
      <c r="AB197">
        <f t="shared" si="13"/>
        <v>-3</v>
      </c>
      <c r="AG197">
        <v>-3</v>
      </c>
      <c r="AH197">
        <v>-3</v>
      </c>
      <c r="AI197">
        <v>-3</v>
      </c>
      <c r="AK197">
        <v>-3</v>
      </c>
      <c r="AL197">
        <v>-3</v>
      </c>
    </row>
    <row r="198" spans="1:38" x14ac:dyDescent="0.3">
      <c r="A198">
        <f t="shared" si="12"/>
        <v>0</v>
      </c>
      <c r="B198" s="1">
        <v>39356</v>
      </c>
      <c r="C198" s="1">
        <v>39357</v>
      </c>
      <c r="D198">
        <v>263</v>
      </c>
      <c r="E198">
        <v>266.75000610351498</v>
      </c>
      <c r="F198">
        <v>260.22928903400799</v>
      </c>
      <c r="G198">
        <v>-3.7500061035156</v>
      </c>
      <c r="H198">
        <v>4.4901280605345901</v>
      </c>
      <c r="I198">
        <v>10</v>
      </c>
      <c r="J198">
        <v>2007</v>
      </c>
      <c r="K198" s="1">
        <v>39356</v>
      </c>
      <c r="L198">
        <v>257.7</v>
      </c>
      <c r="M198">
        <v>261.2</v>
      </c>
      <c r="N198">
        <v>257.55</v>
      </c>
      <c r="O198">
        <v>260.39999999999998</v>
      </c>
      <c r="P198">
        <f t="shared" si="14"/>
        <v>-3</v>
      </c>
      <c r="Q198">
        <f t="shared" si="15"/>
        <v>2.3098917443226465</v>
      </c>
      <c r="X198">
        <v>-3</v>
      </c>
      <c r="Y198">
        <v>-3</v>
      </c>
      <c r="Z198">
        <v>-3</v>
      </c>
      <c r="AA198">
        <v>-3</v>
      </c>
      <c r="AB198">
        <f t="shared" si="13"/>
        <v>-3</v>
      </c>
      <c r="AG198">
        <v>-3</v>
      </c>
      <c r="AH198">
        <v>-3</v>
      </c>
      <c r="AI198">
        <v>-3</v>
      </c>
      <c r="AK198">
        <v>-3</v>
      </c>
      <c r="AL198">
        <v>-3</v>
      </c>
    </row>
    <row r="199" spans="1:38" x14ac:dyDescent="0.3">
      <c r="A199">
        <f t="shared" si="12"/>
        <v>0</v>
      </c>
      <c r="B199" s="1">
        <v>39357</v>
      </c>
      <c r="C199" s="1">
        <v>39358</v>
      </c>
      <c r="D199">
        <v>263</v>
      </c>
      <c r="E199">
        <v>266.75</v>
      </c>
      <c r="F199">
        <v>266.13754254579499</v>
      </c>
      <c r="G199">
        <v>3.75</v>
      </c>
      <c r="H199">
        <v>0</v>
      </c>
      <c r="I199">
        <v>10</v>
      </c>
      <c r="J199">
        <v>2007</v>
      </c>
      <c r="K199" s="1">
        <v>39357</v>
      </c>
      <c r="L199">
        <v>263</v>
      </c>
      <c r="M199">
        <v>267.95</v>
      </c>
      <c r="N199">
        <v>262.45</v>
      </c>
      <c r="O199">
        <v>266.75</v>
      </c>
      <c r="P199">
        <f t="shared" si="14"/>
        <v>3.75</v>
      </c>
      <c r="Q199">
        <f t="shared" si="15"/>
        <v>2.5569096352316749</v>
      </c>
      <c r="X199">
        <v>3.75</v>
      </c>
      <c r="Y199">
        <v>3.75</v>
      </c>
      <c r="Z199">
        <v>3.75</v>
      </c>
      <c r="AA199">
        <v>3.75</v>
      </c>
      <c r="AB199">
        <f t="shared" si="13"/>
        <v>3.75</v>
      </c>
      <c r="AG199">
        <v>3.75</v>
      </c>
      <c r="AH199">
        <v>3.75</v>
      </c>
      <c r="AI199">
        <v>3.75</v>
      </c>
      <c r="AK199">
        <v>3.75</v>
      </c>
      <c r="AL199">
        <v>3.75</v>
      </c>
    </row>
    <row r="200" spans="1:38" x14ac:dyDescent="0.3">
      <c r="A200">
        <f t="shared" si="12"/>
        <v>0</v>
      </c>
      <c r="B200" s="1">
        <v>39358</v>
      </c>
      <c r="C200" s="1">
        <v>39359</v>
      </c>
      <c r="D200">
        <v>264.85000000000002</v>
      </c>
      <c r="E200">
        <v>265.70001220703102</v>
      </c>
      <c r="F200">
        <v>266.406867861747</v>
      </c>
      <c r="G200">
        <v>0.85001220703122704</v>
      </c>
      <c r="H200">
        <v>0.74246212024588198</v>
      </c>
      <c r="I200">
        <v>10</v>
      </c>
      <c r="J200">
        <v>2007</v>
      </c>
      <c r="K200" s="1">
        <v>39358</v>
      </c>
      <c r="L200">
        <v>263</v>
      </c>
      <c r="M200">
        <v>267.95</v>
      </c>
      <c r="N200">
        <v>262.45</v>
      </c>
      <c r="O200">
        <v>266.75</v>
      </c>
      <c r="P200">
        <f t="shared" si="14"/>
        <v>0.85001220703122704</v>
      </c>
      <c r="Q200">
        <f t="shared" si="15"/>
        <v>2.6184559180962026</v>
      </c>
      <c r="X200">
        <v>0.85001220703122704</v>
      </c>
      <c r="Y200">
        <v>0.85001220703122704</v>
      </c>
      <c r="Z200">
        <v>0.85001220703122704</v>
      </c>
      <c r="AA200">
        <v>0.85001220700000002</v>
      </c>
      <c r="AB200">
        <f t="shared" si="13"/>
        <v>0.85001220702342017</v>
      </c>
      <c r="AG200">
        <v>0.85001220700000002</v>
      </c>
      <c r="AH200">
        <v>0.85001220700000002</v>
      </c>
      <c r="AI200">
        <v>0.85001220703122704</v>
      </c>
      <c r="AK200">
        <v>0.85001220703122704</v>
      </c>
      <c r="AL200">
        <v>0.85001220700000002</v>
      </c>
    </row>
    <row r="201" spans="1:38" x14ac:dyDescent="0.3">
      <c r="A201">
        <f t="shared" si="12"/>
        <v>1</v>
      </c>
      <c r="B201" s="1">
        <v>39359</v>
      </c>
      <c r="C201" s="1">
        <v>39360</v>
      </c>
      <c r="D201">
        <v>265.45</v>
      </c>
      <c r="E201">
        <v>264.7</v>
      </c>
      <c r="F201">
        <v>265.29557402133901</v>
      </c>
      <c r="G201">
        <v>0.75</v>
      </c>
      <c r="H201">
        <v>0.70710678118654702</v>
      </c>
      <c r="I201">
        <v>10</v>
      </c>
      <c r="J201">
        <v>2007</v>
      </c>
      <c r="K201" s="1">
        <v>39359</v>
      </c>
      <c r="L201">
        <v>264.85000000000002</v>
      </c>
      <c r="M201">
        <v>267.14999999999998</v>
      </c>
      <c r="N201">
        <v>264.39999999999998</v>
      </c>
      <c r="O201">
        <v>265.7</v>
      </c>
      <c r="P201">
        <f t="shared" si="14"/>
        <v>0.75</v>
      </c>
      <c r="Q201">
        <f t="shared" si="15"/>
        <v>2.6739421284532985</v>
      </c>
      <c r="X201">
        <v>0.75</v>
      </c>
      <c r="Y201">
        <v>0.75</v>
      </c>
      <c r="Z201">
        <v>0.75</v>
      </c>
      <c r="AA201">
        <v>-0.75</v>
      </c>
      <c r="AB201">
        <f t="shared" si="13"/>
        <v>0.375</v>
      </c>
      <c r="AG201">
        <v>0.75</v>
      </c>
      <c r="AH201">
        <v>0.75</v>
      </c>
      <c r="AI201">
        <v>-0.75</v>
      </c>
      <c r="AK201">
        <v>-0.75</v>
      </c>
      <c r="AL201">
        <v>0.75</v>
      </c>
    </row>
    <row r="202" spans="1:38" x14ac:dyDescent="0.3">
      <c r="A202">
        <f t="shared" si="12"/>
        <v>1</v>
      </c>
      <c r="B202" s="1">
        <v>39360</v>
      </c>
      <c r="C202" s="1">
        <v>39363</v>
      </c>
      <c r="D202">
        <v>267.14999999999998</v>
      </c>
      <c r="E202">
        <v>265.45</v>
      </c>
      <c r="F202">
        <v>264.216391515731</v>
      </c>
      <c r="G202">
        <v>1.69999999999998</v>
      </c>
      <c r="H202">
        <v>0.53033008588991004</v>
      </c>
      <c r="I202">
        <v>10</v>
      </c>
      <c r="J202">
        <v>2007</v>
      </c>
      <c r="K202" s="1">
        <v>39360</v>
      </c>
      <c r="L202">
        <v>265.45</v>
      </c>
      <c r="M202">
        <v>265.85000000000002</v>
      </c>
      <c r="N202">
        <v>263.5</v>
      </c>
      <c r="O202">
        <v>264.7</v>
      </c>
      <c r="P202">
        <f t="shared" si="14"/>
        <v>1.69999999999998</v>
      </c>
      <c r="Q202">
        <f t="shared" si="15"/>
        <v>2.8015586814676321</v>
      </c>
      <c r="X202">
        <v>1.69999999999998</v>
      </c>
      <c r="Y202">
        <v>1.69999999999998</v>
      </c>
      <c r="Z202">
        <v>1.69999999999998</v>
      </c>
      <c r="AA202">
        <v>1.7</v>
      </c>
      <c r="AB202">
        <f t="shared" si="13"/>
        <v>1.6999999999999851</v>
      </c>
      <c r="AG202">
        <v>1.7</v>
      </c>
      <c r="AH202">
        <v>1.7</v>
      </c>
      <c r="AI202">
        <v>1.69999999999998</v>
      </c>
      <c r="AK202">
        <v>1.69999999999998</v>
      </c>
      <c r="AL202">
        <v>1.7</v>
      </c>
    </row>
    <row r="203" spans="1:38" x14ac:dyDescent="0.3">
      <c r="A203">
        <f t="shared" si="12"/>
        <v>0</v>
      </c>
      <c r="B203" s="1">
        <v>39363</v>
      </c>
      <c r="C203" s="1">
        <v>39364</v>
      </c>
      <c r="D203">
        <v>265.45</v>
      </c>
      <c r="E203">
        <v>266.149981689453</v>
      </c>
      <c r="F203">
        <v>265.674880710244</v>
      </c>
      <c r="G203">
        <v>0.699981689453125</v>
      </c>
      <c r="H203">
        <v>0.49497474683057502</v>
      </c>
      <c r="I203">
        <v>10</v>
      </c>
      <c r="J203">
        <v>2007</v>
      </c>
      <c r="K203" s="1">
        <v>39363</v>
      </c>
      <c r="L203">
        <v>267.14999999999998</v>
      </c>
      <c r="M203">
        <v>267.2</v>
      </c>
      <c r="N203">
        <v>263.95</v>
      </c>
      <c r="O203">
        <v>265.45</v>
      </c>
      <c r="P203">
        <f t="shared" si="14"/>
        <v>0.699981689453125</v>
      </c>
      <c r="Q203">
        <f t="shared" si="15"/>
        <v>2.8569657198634446</v>
      </c>
      <c r="X203">
        <v>0.699981689453125</v>
      </c>
      <c r="Y203">
        <v>-0.699981689453125</v>
      </c>
      <c r="Z203">
        <v>0.699981689453125</v>
      </c>
      <c r="AA203">
        <v>-0.69998168900000002</v>
      </c>
      <c r="AB203">
        <f t="shared" si="13"/>
        <v>1.1328124549514484E-10</v>
      </c>
      <c r="AG203">
        <v>0.69998168900000002</v>
      </c>
      <c r="AH203">
        <v>0.69998168900000002</v>
      </c>
      <c r="AI203">
        <v>0.699981689453125</v>
      </c>
      <c r="AK203">
        <v>-0.699981689453125</v>
      </c>
      <c r="AL203">
        <v>0.69998168900000002</v>
      </c>
    </row>
    <row r="204" spans="1:38" x14ac:dyDescent="0.3">
      <c r="A204">
        <f t="shared" si="12"/>
        <v>0</v>
      </c>
      <c r="B204" s="1">
        <v>39364</v>
      </c>
      <c r="C204" s="1">
        <v>39365</v>
      </c>
      <c r="D204">
        <v>268.14999999999998</v>
      </c>
      <c r="E204">
        <v>269.200018310546</v>
      </c>
      <c r="F204">
        <v>265.63676162958097</v>
      </c>
      <c r="G204">
        <v>-1.0500183105468699</v>
      </c>
      <c r="H204">
        <v>2.1566756826189701</v>
      </c>
      <c r="I204">
        <v>10</v>
      </c>
      <c r="J204">
        <v>2007</v>
      </c>
      <c r="K204" s="1">
        <v>39364</v>
      </c>
      <c r="L204">
        <v>265.45</v>
      </c>
      <c r="M204">
        <v>267.3</v>
      </c>
      <c r="N204">
        <v>263.60000000000002</v>
      </c>
      <c r="O204">
        <v>266.14999999999998</v>
      </c>
      <c r="P204">
        <f t="shared" si="14"/>
        <v>-1.0500183105468699</v>
      </c>
      <c r="Q204">
        <f t="shared" si="15"/>
        <v>2.7730611985564892</v>
      </c>
      <c r="X204">
        <v>-1.0500183105468699</v>
      </c>
      <c r="Y204">
        <v>-1.0500183105468699</v>
      </c>
      <c r="Z204">
        <v>-1.0500183105468699</v>
      </c>
      <c r="AA204">
        <v>-1.0500183110000001</v>
      </c>
      <c r="AB204">
        <f t="shared" si="13"/>
        <v>-1.0500183106601524</v>
      </c>
      <c r="AG204">
        <v>-1.0500183110000001</v>
      </c>
      <c r="AH204">
        <v>-1.0500183110000001</v>
      </c>
      <c r="AI204">
        <v>-1.0500183105468699</v>
      </c>
      <c r="AK204">
        <v>-1.0500183105468699</v>
      </c>
      <c r="AL204">
        <v>-1.0500183110000001</v>
      </c>
    </row>
    <row r="205" spans="1:38" x14ac:dyDescent="0.3">
      <c r="A205">
        <f t="shared" si="12"/>
        <v>0</v>
      </c>
      <c r="B205" s="1">
        <v>39365</v>
      </c>
      <c r="C205" s="1">
        <v>39366</v>
      </c>
      <c r="D205">
        <v>269.5</v>
      </c>
      <c r="E205">
        <v>272.34999389648402</v>
      </c>
      <c r="F205">
        <v>268.94344122409802</v>
      </c>
      <c r="G205">
        <v>-2.8499938964843601</v>
      </c>
      <c r="H205">
        <v>2.2273863607376398</v>
      </c>
      <c r="I205">
        <v>10</v>
      </c>
      <c r="J205">
        <v>2007</v>
      </c>
      <c r="K205" s="1">
        <v>39365</v>
      </c>
      <c r="L205">
        <v>268.14999999999998</v>
      </c>
      <c r="M205">
        <v>270.45</v>
      </c>
      <c r="N205">
        <v>267.64999999999998</v>
      </c>
      <c r="O205">
        <v>269.2</v>
      </c>
      <c r="P205">
        <f t="shared" si="14"/>
        <v>-2.8499938964843601</v>
      </c>
      <c r="Q205">
        <f t="shared" si="15"/>
        <v>2.5531203593042555</v>
      </c>
      <c r="X205">
        <v>-2.8499938964843601</v>
      </c>
      <c r="Y205">
        <v>-2.8499938964843601</v>
      </c>
      <c r="Z205">
        <v>-2.8499938964843601</v>
      </c>
      <c r="AA205">
        <v>-2.849993896</v>
      </c>
      <c r="AB205">
        <f t="shared" si="13"/>
        <v>-2.8499938963632703</v>
      </c>
      <c r="AG205">
        <v>-2.849993896</v>
      </c>
      <c r="AH205">
        <v>-2.849993896</v>
      </c>
      <c r="AI205">
        <v>2.8499938964843601</v>
      </c>
      <c r="AK205">
        <v>-2.8499938964843601</v>
      </c>
      <c r="AL205">
        <v>-2.849993896</v>
      </c>
    </row>
    <row r="206" spans="1:38" x14ac:dyDescent="0.3">
      <c r="A206">
        <f t="shared" si="12"/>
        <v>2</v>
      </c>
      <c r="B206" s="1">
        <v>39366</v>
      </c>
      <c r="C206" s="1">
        <v>39367</v>
      </c>
      <c r="D206">
        <v>271.14999999999998</v>
      </c>
      <c r="E206">
        <v>267.45000610351502</v>
      </c>
      <c r="F206">
        <v>272.93847379684399</v>
      </c>
      <c r="G206">
        <v>-3.6999938964843202</v>
      </c>
      <c r="H206">
        <v>3.4648232278141</v>
      </c>
      <c r="I206">
        <v>10</v>
      </c>
      <c r="J206">
        <v>2007</v>
      </c>
      <c r="K206" s="1">
        <v>39366</v>
      </c>
      <c r="L206">
        <v>269.5</v>
      </c>
      <c r="M206">
        <v>272.39999999999998</v>
      </c>
      <c r="N206">
        <v>269.05</v>
      </c>
      <c r="O206">
        <v>272.35000000000002</v>
      </c>
      <c r="P206">
        <f t="shared" si="14"/>
        <v>-3</v>
      </c>
      <c r="Q206">
        <f t="shared" si="15"/>
        <v>2.3412626861183963</v>
      </c>
      <c r="X206">
        <v>-3</v>
      </c>
      <c r="Y206">
        <v>-3</v>
      </c>
      <c r="Z206">
        <v>-3</v>
      </c>
      <c r="AA206">
        <v>-3</v>
      </c>
      <c r="AB206">
        <f t="shared" si="13"/>
        <v>-3</v>
      </c>
      <c r="AG206">
        <v>-3</v>
      </c>
      <c r="AH206">
        <v>-3</v>
      </c>
      <c r="AI206">
        <v>-3</v>
      </c>
      <c r="AK206">
        <v>-3</v>
      </c>
      <c r="AL206">
        <v>-3</v>
      </c>
    </row>
    <row r="207" spans="1:38" x14ac:dyDescent="0.3">
      <c r="A207">
        <f t="shared" si="12"/>
        <v>1</v>
      </c>
      <c r="B207" s="1">
        <v>39367</v>
      </c>
      <c r="C207" s="1">
        <v>39370</v>
      </c>
      <c r="D207">
        <v>269.45</v>
      </c>
      <c r="E207">
        <v>266.95</v>
      </c>
      <c r="F207">
        <v>267.61490703821102</v>
      </c>
      <c r="G207">
        <v>2.5</v>
      </c>
      <c r="H207">
        <v>0.35355339059327301</v>
      </c>
      <c r="I207">
        <v>10</v>
      </c>
      <c r="J207">
        <v>2007</v>
      </c>
      <c r="K207" s="1">
        <v>39367</v>
      </c>
      <c r="L207">
        <v>271.14999999999998</v>
      </c>
      <c r="M207">
        <v>271.7</v>
      </c>
      <c r="N207">
        <v>266.25</v>
      </c>
      <c r="O207">
        <v>267.45</v>
      </c>
      <c r="P207">
        <f t="shared" si="14"/>
        <v>2.5</v>
      </c>
      <c r="Q207">
        <f t="shared" si="15"/>
        <v>2.5041822458315894</v>
      </c>
      <c r="X207">
        <v>2.5</v>
      </c>
      <c r="Y207">
        <v>2.5</v>
      </c>
      <c r="Z207">
        <v>2.5</v>
      </c>
      <c r="AA207">
        <v>2.5</v>
      </c>
      <c r="AB207">
        <f t="shared" si="13"/>
        <v>2.5</v>
      </c>
      <c r="AG207">
        <v>2.5</v>
      </c>
      <c r="AH207">
        <v>2.5</v>
      </c>
      <c r="AI207">
        <v>2.5</v>
      </c>
      <c r="AK207">
        <v>2.5</v>
      </c>
      <c r="AL207">
        <v>2.5</v>
      </c>
    </row>
    <row r="208" spans="1:38" x14ac:dyDescent="0.3">
      <c r="A208">
        <f t="shared" si="12"/>
        <v>2</v>
      </c>
      <c r="B208" s="1">
        <v>39370</v>
      </c>
      <c r="C208" s="1">
        <v>39371</v>
      </c>
      <c r="D208">
        <v>264.95</v>
      </c>
      <c r="E208">
        <v>262.54997558593698</v>
      </c>
      <c r="F208">
        <v>266.48688293695398</v>
      </c>
      <c r="G208">
        <v>-2.4000244140625</v>
      </c>
      <c r="H208">
        <v>3.1112698372207901</v>
      </c>
      <c r="I208">
        <v>10</v>
      </c>
      <c r="J208">
        <v>2007</v>
      </c>
      <c r="K208" s="1">
        <v>39370</v>
      </c>
      <c r="L208">
        <v>269.45</v>
      </c>
      <c r="M208">
        <v>269.8</v>
      </c>
      <c r="N208">
        <v>264.10000000000002</v>
      </c>
      <c r="O208">
        <v>266.95</v>
      </c>
      <c r="P208">
        <f t="shared" si="14"/>
        <v>-2.4000244140625</v>
      </c>
      <c r="Q208">
        <f t="shared" si="15"/>
        <v>2.3340530178473187</v>
      </c>
      <c r="X208">
        <v>-2.4000244140625</v>
      </c>
      <c r="Y208">
        <v>-2.4000244140625</v>
      </c>
      <c r="Z208">
        <v>-2.4000244140625</v>
      </c>
      <c r="AA208">
        <v>-2.4000244140000002</v>
      </c>
      <c r="AB208">
        <f t="shared" si="13"/>
        <v>-2.4000244140468752</v>
      </c>
      <c r="AG208">
        <v>-2.4000244140000002</v>
      </c>
      <c r="AH208">
        <v>-2.4000244140000002</v>
      </c>
      <c r="AI208">
        <v>-2.4000244140625</v>
      </c>
      <c r="AK208">
        <v>-2.4000244140625</v>
      </c>
      <c r="AL208">
        <v>-2.4000244140000002</v>
      </c>
    </row>
    <row r="209" spans="1:38" x14ac:dyDescent="0.3">
      <c r="A209">
        <f t="shared" si="12"/>
        <v>2</v>
      </c>
      <c r="B209" s="1">
        <v>39371</v>
      </c>
      <c r="C209" s="1">
        <v>39372</v>
      </c>
      <c r="D209">
        <v>262.55</v>
      </c>
      <c r="E209">
        <v>259.10001831054598</v>
      </c>
      <c r="F209">
        <v>262.58383287787399</v>
      </c>
      <c r="G209">
        <v>-3.4499816894531201</v>
      </c>
      <c r="H209">
        <v>2.4395183950935801</v>
      </c>
      <c r="I209">
        <v>10</v>
      </c>
      <c r="J209">
        <v>2007</v>
      </c>
      <c r="K209" s="1">
        <v>39371</v>
      </c>
      <c r="L209">
        <v>264.95</v>
      </c>
      <c r="M209">
        <v>268.25</v>
      </c>
      <c r="N209">
        <v>262.39999999999998</v>
      </c>
      <c r="O209">
        <v>262.55</v>
      </c>
      <c r="P209">
        <f t="shared" si="14"/>
        <v>-3</v>
      </c>
      <c r="Q209">
        <f t="shared" si="15"/>
        <v>2.1340294303342175</v>
      </c>
      <c r="X209">
        <v>3.4499816894531201</v>
      </c>
      <c r="Y209">
        <v>-3</v>
      </c>
      <c r="Z209">
        <v>-3</v>
      </c>
      <c r="AA209">
        <v>-3</v>
      </c>
      <c r="AB209">
        <f t="shared" si="13"/>
        <v>-1.3875045776367201</v>
      </c>
      <c r="AG209">
        <v>-3</v>
      </c>
      <c r="AH209">
        <v>-3</v>
      </c>
      <c r="AI209">
        <v>-3</v>
      </c>
      <c r="AK209">
        <v>3.4499816894531201</v>
      </c>
      <c r="AL209">
        <v>-3</v>
      </c>
    </row>
    <row r="210" spans="1:38" x14ac:dyDescent="0.3">
      <c r="A210">
        <f t="shared" si="12"/>
        <v>0</v>
      </c>
      <c r="B210" s="1">
        <v>39372</v>
      </c>
      <c r="C210" s="1">
        <v>39373</v>
      </c>
      <c r="D210">
        <v>259.39999999999998</v>
      </c>
      <c r="E210">
        <v>260.749993896484</v>
      </c>
      <c r="F210">
        <v>259.77570149898497</v>
      </c>
      <c r="G210">
        <v>1.34999389648442</v>
      </c>
      <c r="H210">
        <v>1.16672618895778</v>
      </c>
      <c r="I210">
        <v>10</v>
      </c>
      <c r="J210">
        <v>2007</v>
      </c>
      <c r="K210" s="1">
        <v>39372</v>
      </c>
      <c r="L210">
        <v>262.55</v>
      </c>
      <c r="M210">
        <v>263.75</v>
      </c>
      <c r="N210">
        <v>253.45</v>
      </c>
      <c r="O210">
        <v>259.10000000000002</v>
      </c>
      <c r="P210">
        <f t="shared" si="14"/>
        <v>1.34999389648442</v>
      </c>
      <c r="Q210">
        <f t="shared" si="15"/>
        <v>2.2173253065640548</v>
      </c>
      <c r="X210">
        <v>-3</v>
      </c>
      <c r="Y210">
        <v>1.34999389648442</v>
      </c>
      <c r="Z210">
        <v>1.34999389648442</v>
      </c>
      <c r="AA210">
        <v>-3</v>
      </c>
      <c r="AB210">
        <f t="shared" si="13"/>
        <v>-0.82500305175778998</v>
      </c>
      <c r="AG210">
        <v>1.349993896</v>
      </c>
      <c r="AH210">
        <v>1.349993896</v>
      </c>
      <c r="AI210">
        <v>1.34999389648442</v>
      </c>
      <c r="AK210">
        <v>1.34999389648442</v>
      </c>
      <c r="AL210">
        <v>1.349993896</v>
      </c>
    </row>
    <row r="211" spans="1:38" x14ac:dyDescent="0.3">
      <c r="A211">
        <f t="shared" si="12"/>
        <v>1</v>
      </c>
      <c r="B211" s="1">
        <v>39373</v>
      </c>
      <c r="C211" s="1">
        <v>39374</v>
      </c>
      <c r="D211">
        <v>261.3</v>
      </c>
      <c r="E211">
        <v>255.94999694824199</v>
      </c>
      <c r="F211">
        <v>260.25104063749302</v>
      </c>
      <c r="G211">
        <v>5.3500030517578203</v>
      </c>
      <c r="H211">
        <v>3.3941125496954299</v>
      </c>
      <c r="I211">
        <v>10</v>
      </c>
      <c r="J211">
        <v>2007</v>
      </c>
      <c r="K211" s="1">
        <v>39373</v>
      </c>
      <c r="L211">
        <v>259.39999999999998</v>
      </c>
      <c r="M211">
        <v>262.75</v>
      </c>
      <c r="N211">
        <v>257.85000000000002</v>
      </c>
      <c r="O211">
        <v>260.75</v>
      </c>
      <c r="P211">
        <f t="shared" si="14"/>
        <v>5.3500030517578203</v>
      </c>
      <c r="Q211">
        <f t="shared" si="15"/>
        <v>2.557816040113353</v>
      </c>
      <c r="X211">
        <v>-3</v>
      </c>
      <c r="Y211">
        <v>5.3500030517578203</v>
      </c>
      <c r="Z211">
        <v>5.3500030517578203</v>
      </c>
      <c r="AA211">
        <v>-3</v>
      </c>
      <c r="AB211">
        <f t="shared" si="13"/>
        <v>1.1750015258789102</v>
      </c>
      <c r="AG211">
        <v>5.3500030519999999</v>
      </c>
      <c r="AH211">
        <v>5.3500030519999999</v>
      </c>
      <c r="AI211">
        <v>-3</v>
      </c>
      <c r="AK211">
        <v>-3</v>
      </c>
      <c r="AL211">
        <v>5.3500030519999999</v>
      </c>
    </row>
    <row r="212" spans="1:38" x14ac:dyDescent="0.3">
      <c r="A212">
        <f t="shared" si="12"/>
        <v>0</v>
      </c>
      <c r="B212" s="1">
        <v>39374</v>
      </c>
      <c r="C212" s="1">
        <v>39377</v>
      </c>
      <c r="D212">
        <v>245.4</v>
      </c>
      <c r="E212">
        <v>247.2</v>
      </c>
      <c r="F212">
        <v>255.09160037040701</v>
      </c>
      <c r="G212">
        <v>1.7999999999999801</v>
      </c>
      <c r="H212">
        <v>6.1871843353822902</v>
      </c>
      <c r="I212">
        <v>10</v>
      </c>
      <c r="J212">
        <v>2007</v>
      </c>
      <c r="K212" s="1">
        <v>39374</v>
      </c>
      <c r="L212">
        <v>261.3</v>
      </c>
      <c r="M212">
        <v>261.39999999999998</v>
      </c>
      <c r="N212">
        <v>255.95</v>
      </c>
      <c r="O212">
        <v>255.95</v>
      </c>
      <c r="P212">
        <f t="shared" si="14"/>
        <v>1.7999999999999801</v>
      </c>
      <c r="Q212">
        <f t="shared" si="15"/>
        <v>2.6985271914643305</v>
      </c>
      <c r="X212">
        <v>1.7999999999999801</v>
      </c>
      <c r="Y212">
        <v>1.7999999999999801</v>
      </c>
      <c r="Z212">
        <v>1.7999999999999801</v>
      </c>
      <c r="AA212">
        <v>1.8</v>
      </c>
      <c r="AB212">
        <f t="shared" si="13"/>
        <v>1.7999999999999849</v>
      </c>
      <c r="AG212">
        <v>1.8</v>
      </c>
      <c r="AH212">
        <v>1.8</v>
      </c>
      <c r="AI212">
        <v>1.7999999999999801</v>
      </c>
      <c r="AK212">
        <v>1.7999999999999801</v>
      </c>
      <c r="AL212">
        <v>1.8</v>
      </c>
    </row>
    <row r="213" spans="1:38" x14ac:dyDescent="0.3">
      <c r="A213">
        <f t="shared" si="12"/>
        <v>0</v>
      </c>
      <c r="B213" s="1">
        <v>39377</v>
      </c>
      <c r="C213" s="1">
        <v>39378</v>
      </c>
      <c r="D213">
        <v>250.85</v>
      </c>
      <c r="E213">
        <v>253.75000305175701</v>
      </c>
      <c r="F213">
        <v>248.31334609985299</v>
      </c>
      <c r="G213">
        <v>-2.9000030517578002</v>
      </c>
      <c r="H213">
        <v>4.6315494167718896</v>
      </c>
      <c r="I213">
        <v>10</v>
      </c>
      <c r="J213">
        <v>2007</v>
      </c>
      <c r="K213" s="1">
        <v>39377</v>
      </c>
      <c r="L213">
        <v>245.4</v>
      </c>
      <c r="M213">
        <v>249.25</v>
      </c>
      <c r="N213">
        <v>245.35</v>
      </c>
      <c r="O213">
        <v>247.2</v>
      </c>
      <c r="P213">
        <f t="shared" si="14"/>
        <v>-2.9000030517578002</v>
      </c>
      <c r="Q213">
        <f t="shared" si="15"/>
        <v>2.4645505991632155</v>
      </c>
      <c r="X213">
        <v>-2.9000030517578002</v>
      </c>
      <c r="Y213">
        <v>-2.9000030517578002</v>
      </c>
      <c r="Z213">
        <v>-2.9000030517578002</v>
      </c>
      <c r="AA213">
        <v>-2.9000030520000002</v>
      </c>
      <c r="AB213">
        <f t="shared" si="13"/>
        <v>-2.9000030518183504</v>
      </c>
      <c r="AG213">
        <v>-2.9000030520000002</v>
      </c>
      <c r="AH213">
        <v>-2.9000030520000002</v>
      </c>
      <c r="AI213">
        <v>-2.9000030517578002</v>
      </c>
      <c r="AK213">
        <v>-2.9000030517578002</v>
      </c>
      <c r="AL213">
        <v>-2.9000030520000002</v>
      </c>
    </row>
    <row r="214" spans="1:38" x14ac:dyDescent="0.3">
      <c r="A214">
        <f t="shared" si="12"/>
        <v>1</v>
      </c>
      <c r="B214" s="1">
        <v>39378</v>
      </c>
      <c r="C214" s="1">
        <v>39379</v>
      </c>
      <c r="D214">
        <v>254.45</v>
      </c>
      <c r="E214">
        <v>251.64999389648401</v>
      </c>
      <c r="F214">
        <v>253.50890159606899</v>
      </c>
      <c r="G214">
        <v>2.8000061035156101</v>
      </c>
      <c r="H214">
        <v>1.48492424049174</v>
      </c>
      <c r="I214">
        <v>10</v>
      </c>
      <c r="J214">
        <v>2007</v>
      </c>
      <c r="K214" s="1">
        <v>39378</v>
      </c>
      <c r="L214">
        <v>250.85</v>
      </c>
      <c r="M214">
        <v>253.75</v>
      </c>
      <c r="N214">
        <v>248.25</v>
      </c>
      <c r="O214">
        <v>253.75</v>
      </c>
      <c r="P214">
        <f t="shared" si="14"/>
        <v>-3</v>
      </c>
      <c r="Q214">
        <f t="shared" si="15"/>
        <v>2.2466202062326892</v>
      </c>
      <c r="X214">
        <v>-3</v>
      </c>
      <c r="Y214">
        <v>-3</v>
      </c>
      <c r="Z214">
        <v>-3</v>
      </c>
      <c r="AA214">
        <v>-3</v>
      </c>
      <c r="AB214">
        <f t="shared" si="13"/>
        <v>-3</v>
      </c>
      <c r="AG214">
        <v>-3</v>
      </c>
      <c r="AH214">
        <v>-3</v>
      </c>
      <c r="AI214">
        <v>-3</v>
      </c>
      <c r="AK214">
        <v>-3</v>
      </c>
      <c r="AL214">
        <v>-3</v>
      </c>
    </row>
    <row r="215" spans="1:38" x14ac:dyDescent="0.3">
      <c r="A215">
        <f t="shared" si="12"/>
        <v>0</v>
      </c>
      <c r="B215" s="1">
        <v>39379</v>
      </c>
      <c r="C215" s="1">
        <v>39380</v>
      </c>
      <c r="D215">
        <v>255.65</v>
      </c>
      <c r="E215">
        <v>257.54999389648401</v>
      </c>
      <c r="F215">
        <v>250.94406017065</v>
      </c>
      <c r="G215">
        <v>-1.8999938964843399</v>
      </c>
      <c r="H215">
        <v>4.1719300090006302</v>
      </c>
      <c r="I215">
        <v>10</v>
      </c>
      <c r="J215">
        <v>2007</v>
      </c>
      <c r="K215" s="1">
        <v>39379</v>
      </c>
      <c r="L215">
        <v>254.45</v>
      </c>
      <c r="M215">
        <v>261</v>
      </c>
      <c r="N215">
        <v>249.85</v>
      </c>
      <c r="O215">
        <v>251.65</v>
      </c>
      <c r="P215">
        <f t="shared" si="14"/>
        <v>-1.8999938964843399</v>
      </c>
      <c r="Q215">
        <f t="shared" si="15"/>
        <v>2.1213933918509027</v>
      </c>
      <c r="X215">
        <v>-1.8999938964843399</v>
      </c>
      <c r="Y215">
        <v>-1.8999938964843399</v>
      </c>
      <c r="Z215">
        <v>-1.8999938964843399</v>
      </c>
      <c r="AA215">
        <v>-1.899993896</v>
      </c>
      <c r="AB215">
        <f t="shared" si="13"/>
        <v>-1.899993896363255</v>
      </c>
      <c r="AG215">
        <v>-1.899993896</v>
      </c>
      <c r="AH215">
        <v>-1.899993896</v>
      </c>
      <c r="AI215">
        <v>-1.8999938964843399</v>
      </c>
      <c r="AK215">
        <v>-1.8999938964843399</v>
      </c>
      <c r="AL215">
        <v>-1.899993896</v>
      </c>
    </row>
    <row r="216" spans="1:38" x14ac:dyDescent="0.3">
      <c r="A216">
        <f t="shared" si="12"/>
        <v>0</v>
      </c>
      <c r="B216" s="1">
        <v>39380</v>
      </c>
      <c r="C216" s="1">
        <v>39381</v>
      </c>
      <c r="D216">
        <v>259.05</v>
      </c>
      <c r="E216">
        <v>263.950024414062</v>
      </c>
      <c r="F216">
        <v>256.98696236610402</v>
      </c>
      <c r="G216">
        <v>-4.9000244140625</v>
      </c>
      <c r="H216">
        <v>4.5254833995938801</v>
      </c>
      <c r="I216">
        <v>10</v>
      </c>
      <c r="J216">
        <v>2007</v>
      </c>
      <c r="K216" s="1">
        <v>39380</v>
      </c>
      <c r="L216">
        <v>255.65</v>
      </c>
      <c r="M216">
        <v>258.05</v>
      </c>
      <c r="N216">
        <v>252.5</v>
      </c>
      <c r="O216">
        <v>257.55</v>
      </c>
      <c r="P216">
        <f t="shared" si="14"/>
        <v>-3</v>
      </c>
      <c r="Q216">
        <f t="shared" si="15"/>
        <v>1.9371380306594521</v>
      </c>
      <c r="X216">
        <v>-3</v>
      </c>
      <c r="Y216">
        <v>-3</v>
      </c>
      <c r="Z216">
        <v>-3</v>
      </c>
      <c r="AA216">
        <v>-3</v>
      </c>
      <c r="AB216">
        <f t="shared" si="13"/>
        <v>-3</v>
      </c>
      <c r="AG216">
        <v>-3</v>
      </c>
      <c r="AH216">
        <v>-3</v>
      </c>
      <c r="AI216">
        <v>-3</v>
      </c>
      <c r="AK216">
        <v>-3</v>
      </c>
      <c r="AL216">
        <v>-3</v>
      </c>
    </row>
    <row r="217" spans="1:38" x14ac:dyDescent="0.3">
      <c r="A217">
        <f t="shared" si="12"/>
        <v>0</v>
      </c>
      <c r="B217" s="1">
        <v>39381</v>
      </c>
      <c r="C217" s="1">
        <v>39384</v>
      </c>
      <c r="D217">
        <v>266.85000000000002</v>
      </c>
      <c r="E217">
        <v>268.999987792968</v>
      </c>
      <c r="F217">
        <v>263.50359798669803</v>
      </c>
      <c r="G217">
        <v>-2.1499877929687101</v>
      </c>
      <c r="H217">
        <v>3.5708892449920699</v>
      </c>
      <c r="I217">
        <v>10</v>
      </c>
      <c r="J217">
        <v>2007</v>
      </c>
      <c r="K217" s="1">
        <v>39381</v>
      </c>
      <c r="L217">
        <v>259.05</v>
      </c>
      <c r="M217">
        <v>264.3</v>
      </c>
      <c r="N217">
        <v>256.25</v>
      </c>
      <c r="O217">
        <v>263.95</v>
      </c>
      <c r="P217">
        <f t="shared" si="14"/>
        <v>-3</v>
      </c>
      <c r="Q217">
        <f t="shared" si="15"/>
        <v>1.7738043012615219</v>
      </c>
      <c r="X217">
        <v>-3</v>
      </c>
      <c r="Y217">
        <v>-3</v>
      </c>
      <c r="Z217">
        <v>-3</v>
      </c>
      <c r="AA217">
        <v>-3</v>
      </c>
      <c r="AB217">
        <f t="shared" si="13"/>
        <v>-3</v>
      </c>
      <c r="AG217">
        <v>-3</v>
      </c>
      <c r="AH217">
        <v>-3</v>
      </c>
      <c r="AI217">
        <v>-3</v>
      </c>
      <c r="AK217">
        <v>-3</v>
      </c>
      <c r="AL217">
        <v>-3</v>
      </c>
    </row>
    <row r="218" spans="1:38" x14ac:dyDescent="0.3">
      <c r="A218">
        <f t="shared" si="12"/>
        <v>1</v>
      </c>
      <c r="B218" s="1">
        <v>39384</v>
      </c>
      <c r="C218" s="1">
        <v>39385</v>
      </c>
      <c r="D218">
        <v>268.25</v>
      </c>
      <c r="E218">
        <v>268.14999389648398</v>
      </c>
      <c r="F218">
        <v>267.73263943195298</v>
      </c>
      <c r="G218">
        <v>0.100006103515625</v>
      </c>
      <c r="H218">
        <v>0.60104076400858097</v>
      </c>
      <c r="I218">
        <v>10</v>
      </c>
      <c r="J218">
        <v>2007</v>
      </c>
      <c r="K218" s="1">
        <v>39384</v>
      </c>
      <c r="L218">
        <v>266.85000000000002</v>
      </c>
      <c r="M218">
        <v>270.55</v>
      </c>
      <c r="N218">
        <v>266.05</v>
      </c>
      <c r="O218">
        <v>269</v>
      </c>
      <c r="P218">
        <f t="shared" si="14"/>
        <v>0.100006103515625</v>
      </c>
      <c r="Q218">
        <f t="shared" si="15"/>
        <v>1.7787639822466594</v>
      </c>
      <c r="X218">
        <v>0.100006103515625</v>
      </c>
      <c r="Y218">
        <v>-0.100006103515625</v>
      </c>
      <c r="Z218">
        <v>0.100006103515625</v>
      </c>
      <c r="AA218">
        <v>-0.100006104</v>
      </c>
      <c r="AB218">
        <f t="shared" si="13"/>
        <v>-1.2109374961100094E-10</v>
      </c>
      <c r="AG218">
        <v>-0.100006104</v>
      </c>
      <c r="AH218">
        <v>-0.100006104</v>
      </c>
      <c r="AI218">
        <v>-0.100006103515625</v>
      </c>
      <c r="AK218">
        <v>-0.100006103515625</v>
      </c>
      <c r="AL218">
        <v>0.100006104</v>
      </c>
    </row>
    <row r="219" spans="1:38" x14ac:dyDescent="0.3">
      <c r="A219">
        <f t="shared" si="12"/>
        <v>0</v>
      </c>
      <c r="B219" s="1">
        <v>39385</v>
      </c>
      <c r="C219" s="1">
        <v>39386</v>
      </c>
      <c r="D219">
        <v>267.39999999999998</v>
      </c>
      <c r="E219">
        <v>269.14999999999998</v>
      </c>
      <c r="F219">
        <v>268.11095169335601</v>
      </c>
      <c r="G219">
        <v>1.75</v>
      </c>
      <c r="H219">
        <v>0.70710678118654702</v>
      </c>
      <c r="I219">
        <v>10</v>
      </c>
      <c r="J219">
        <v>2007</v>
      </c>
      <c r="K219" s="1">
        <v>39385</v>
      </c>
      <c r="L219">
        <v>268.25</v>
      </c>
      <c r="M219">
        <v>269.5</v>
      </c>
      <c r="N219">
        <v>265.45</v>
      </c>
      <c r="O219">
        <v>268.14999999999998</v>
      </c>
      <c r="P219">
        <f t="shared" si="14"/>
        <v>1.75</v>
      </c>
      <c r="Q219">
        <f t="shared" si="15"/>
        <v>1.8660724237836355</v>
      </c>
      <c r="X219">
        <v>-1.75</v>
      </c>
      <c r="Y219">
        <v>1.75</v>
      </c>
      <c r="Z219">
        <v>1.75</v>
      </c>
      <c r="AA219">
        <v>1.75</v>
      </c>
      <c r="AB219">
        <f t="shared" si="13"/>
        <v>0.875</v>
      </c>
      <c r="AG219">
        <v>1.75</v>
      </c>
      <c r="AH219">
        <v>1.75</v>
      </c>
      <c r="AI219">
        <v>1.75</v>
      </c>
      <c r="AK219">
        <v>1.75</v>
      </c>
      <c r="AL219">
        <v>1.75</v>
      </c>
    </row>
    <row r="220" spans="1:38" x14ac:dyDescent="0.3">
      <c r="A220">
        <f t="shared" si="12"/>
        <v>1</v>
      </c>
      <c r="B220" s="1">
        <v>39386</v>
      </c>
      <c r="C220" s="1">
        <v>39387</v>
      </c>
      <c r="D220">
        <v>272.3</v>
      </c>
      <c r="E220">
        <v>270.75000610351498</v>
      </c>
      <c r="F220">
        <v>268.84534760713501</v>
      </c>
      <c r="G220">
        <v>1.5499938964844</v>
      </c>
      <c r="H220">
        <v>1.13137084989849</v>
      </c>
      <c r="I220">
        <v>11</v>
      </c>
      <c r="J220">
        <v>2007</v>
      </c>
      <c r="K220" s="1">
        <v>39386</v>
      </c>
      <c r="L220">
        <v>267.39999999999998</v>
      </c>
      <c r="M220">
        <v>269.55</v>
      </c>
      <c r="N220">
        <v>266.89999999999998</v>
      </c>
      <c r="O220">
        <v>269.14999999999998</v>
      </c>
      <c r="P220">
        <f t="shared" si="14"/>
        <v>1.5499938964844</v>
      </c>
      <c r="Q220">
        <f t="shared" si="15"/>
        <v>1.9457382574394144</v>
      </c>
      <c r="X220">
        <v>1.5499938964844</v>
      </c>
      <c r="Y220">
        <v>1.5499938964844</v>
      </c>
      <c r="Z220">
        <v>1.5499938964844</v>
      </c>
      <c r="AA220">
        <v>1.5499938959999999</v>
      </c>
      <c r="AB220">
        <f t="shared" si="13"/>
        <v>1.5499938963633</v>
      </c>
      <c r="AG220">
        <v>1.5499938959999999</v>
      </c>
      <c r="AH220">
        <v>1.5499938959999999</v>
      </c>
      <c r="AI220">
        <v>1.5499938964844</v>
      </c>
      <c r="AK220">
        <v>1.5499938964844</v>
      </c>
      <c r="AL220">
        <v>1.5499938959999999</v>
      </c>
    </row>
    <row r="221" spans="1:38" x14ac:dyDescent="0.3">
      <c r="A221">
        <f t="shared" si="12"/>
        <v>2</v>
      </c>
      <c r="B221" s="1">
        <v>39387</v>
      </c>
      <c r="C221" s="1">
        <v>39388</v>
      </c>
      <c r="D221">
        <v>264.05</v>
      </c>
      <c r="E221">
        <v>261.70001220703102</v>
      </c>
      <c r="F221">
        <v>270.513069033622</v>
      </c>
      <c r="G221">
        <v>-2.34998779296876</v>
      </c>
      <c r="H221">
        <v>6.3993163697382602</v>
      </c>
      <c r="I221">
        <v>11</v>
      </c>
      <c r="J221">
        <v>2007</v>
      </c>
      <c r="K221" s="1">
        <v>39387</v>
      </c>
      <c r="L221">
        <v>272.3</v>
      </c>
      <c r="M221">
        <v>272.3</v>
      </c>
      <c r="N221">
        <v>267.75</v>
      </c>
      <c r="O221">
        <v>270.75</v>
      </c>
      <c r="P221">
        <f t="shared" si="14"/>
        <v>-2.34998779296876</v>
      </c>
      <c r="Q221">
        <f t="shared" si="15"/>
        <v>1.8158633903698747</v>
      </c>
      <c r="X221">
        <v>-2.34998779296876</v>
      </c>
      <c r="Y221">
        <v>-2.34998779296876</v>
      </c>
      <c r="Z221">
        <v>-2.34998779296876</v>
      </c>
      <c r="AA221">
        <v>-2.3499877929999999</v>
      </c>
      <c r="AB221">
        <f t="shared" si="13"/>
        <v>-2.3499877929765702</v>
      </c>
      <c r="AG221">
        <v>-2.3499877929999999</v>
      </c>
      <c r="AH221">
        <v>-2.3499877929999999</v>
      </c>
      <c r="AI221">
        <v>-2.34998779296876</v>
      </c>
      <c r="AK221">
        <v>-2.34998779296876</v>
      </c>
      <c r="AL221">
        <v>-2.3499877929999999</v>
      </c>
    </row>
    <row r="222" spans="1:38" x14ac:dyDescent="0.3">
      <c r="A222">
        <f t="shared" si="12"/>
        <v>1</v>
      </c>
      <c r="B222" s="1">
        <v>39388</v>
      </c>
      <c r="C222" s="1">
        <v>39391</v>
      </c>
      <c r="D222">
        <v>262.55</v>
      </c>
      <c r="E222">
        <v>261.749987792968</v>
      </c>
      <c r="F222">
        <v>261.26559491157502</v>
      </c>
      <c r="G222">
        <v>0.80001220703127196</v>
      </c>
      <c r="H222">
        <v>3.5355339059335397E-2</v>
      </c>
      <c r="I222">
        <v>11</v>
      </c>
      <c r="J222">
        <v>2007</v>
      </c>
      <c r="K222" s="1">
        <v>39388</v>
      </c>
      <c r="L222">
        <v>264.05</v>
      </c>
      <c r="M222">
        <v>267.8</v>
      </c>
      <c r="N222">
        <v>261.7</v>
      </c>
      <c r="O222">
        <v>261.7</v>
      </c>
      <c r="P222">
        <f t="shared" si="14"/>
        <v>0.80001220703127196</v>
      </c>
      <c r="Q222">
        <f t="shared" si="15"/>
        <v>1.857361568200681</v>
      </c>
      <c r="X222">
        <v>0.80001220703127196</v>
      </c>
      <c r="Y222">
        <v>0.80001220703127196</v>
      </c>
      <c r="Z222">
        <v>0.80001220703127196</v>
      </c>
      <c r="AA222">
        <v>-3</v>
      </c>
      <c r="AB222">
        <f t="shared" si="13"/>
        <v>-0.149990844726546</v>
      </c>
      <c r="AG222">
        <v>0.80001220699999998</v>
      </c>
      <c r="AH222">
        <v>0.80001220699999998</v>
      </c>
      <c r="AI222">
        <v>0.80001220703127196</v>
      </c>
      <c r="AK222">
        <v>0.80001220703127196</v>
      </c>
      <c r="AL222">
        <v>0.80001220699999998</v>
      </c>
    </row>
    <row r="223" spans="1:38" x14ac:dyDescent="0.3">
      <c r="A223">
        <f t="shared" si="12"/>
        <v>0</v>
      </c>
      <c r="B223" s="1">
        <v>39391</v>
      </c>
      <c r="C223" s="1">
        <v>39392</v>
      </c>
      <c r="D223">
        <v>262.60000000000002</v>
      </c>
      <c r="E223">
        <v>267.850006103515</v>
      </c>
      <c r="F223">
        <v>261.98286195099303</v>
      </c>
      <c r="G223">
        <v>-5.2500061035155996</v>
      </c>
      <c r="H223">
        <v>4.31335136523795</v>
      </c>
      <c r="I223">
        <v>11</v>
      </c>
      <c r="J223">
        <v>2007</v>
      </c>
      <c r="K223" s="1">
        <v>39391</v>
      </c>
      <c r="L223">
        <v>262.55</v>
      </c>
      <c r="M223">
        <v>263.25</v>
      </c>
      <c r="N223">
        <v>258.64999999999998</v>
      </c>
      <c r="O223">
        <v>261.75</v>
      </c>
      <c r="P223">
        <f t="shared" si="14"/>
        <v>-3</v>
      </c>
      <c r="Q223">
        <f t="shared" si="15"/>
        <v>1.6982197735147886</v>
      </c>
      <c r="X223">
        <v>-3</v>
      </c>
      <c r="Y223">
        <v>-3</v>
      </c>
      <c r="Z223">
        <v>-3</v>
      </c>
      <c r="AA223">
        <v>-3</v>
      </c>
      <c r="AB223">
        <f t="shared" si="13"/>
        <v>-3</v>
      </c>
      <c r="AG223">
        <v>-3</v>
      </c>
      <c r="AH223">
        <v>-3</v>
      </c>
      <c r="AI223">
        <v>-3</v>
      </c>
      <c r="AK223">
        <v>-3</v>
      </c>
      <c r="AL223">
        <v>-3</v>
      </c>
    </row>
    <row r="224" spans="1:38" x14ac:dyDescent="0.3">
      <c r="A224">
        <f t="shared" si="12"/>
        <v>1</v>
      </c>
      <c r="B224" s="1">
        <v>39392</v>
      </c>
      <c r="C224" s="1">
        <v>39393</v>
      </c>
      <c r="D224">
        <v>269.39999999999998</v>
      </c>
      <c r="E224">
        <v>267.499993896484</v>
      </c>
      <c r="F224">
        <v>267.53290311098101</v>
      </c>
      <c r="G224">
        <v>1.90000610351557</v>
      </c>
      <c r="H224">
        <v>0.24748737341530699</v>
      </c>
      <c r="I224">
        <v>11</v>
      </c>
      <c r="J224">
        <v>2007</v>
      </c>
      <c r="K224" s="1">
        <v>39392</v>
      </c>
      <c r="L224">
        <v>262.60000000000002</v>
      </c>
      <c r="M224">
        <v>268.3</v>
      </c>
      <c r="N224">
        <v>262.60000000000002</v>
      </c>
      <c r="O224">
        <v>267.85000000000002</v>
      </c>
      <c r="P224">
        <f t="shared" si="14"/>
        <v>-3</v>
      </c>
      <c r="Q224">
        <f t="shared" si="15"/>
        <v>1.5563862734996334</v>
      </c>
      <c r="X224">
        <v>-3</v>
      </c>
      <c r="Y224">
        <v>-3</v>
      </c>
      <c r="Z224">
        <v>-3</v>
      </c>
      <c r="AA224">
        <v>-3</v>
      </c>
      <c r="AB224">
        <f t="shared" si="13"/>
        <v>-3</v>
      </c>
      <c r="AG224">
        <v>-3</v>
      </c>
      <c r="AH224">
        <v>-3</v>
      </c>
      <c r="AI224">
        <v>-3</v>
      </c>
      <c r="AK224">
        <v>-3</v>
      </c>
      <c r="AL224">
        <v>-3</v>
      </c>
    </row>
    <row r="225" spans="1:38" x14ac:dyDescent="0.3">
      <c r="A225">
        <f t="shared" si="12"/>
        <v>2</v>
      </c>
      <c r="B225" s="1">
        <v>39393</v>
      </c>
      <c r="C225" s="1">
        <v>39394</v>
      </c>
      <c r="D225">
        <v>261.85000000000002</v>
      </c>
      <c r="E225">
        <v>258.5</v>
      </c>
      <c r="F225">
        <v>267.072747051715</v>
      </c>
      <c r="G225">
        <v>-3.3500000000000201</v>
      </c>
      <c r="H225">
        <v>6.3639610306789196</v>
      </c>
      <c r="I225">
        <v>11</v>
      </c>
      <c r="J225">
        <v>2007</v>
      </c>
      <c r="K225" s="1">
        <v>39393</v>
      </c>
      <c r="L225">
        <v>269.39999999999998</v>
      </c>
      <c r="M225">
        <v>272.85000000000002</v>
      </c>
      <c r="N225">
        <v>266.64999999999998</v>
      </c>
      <c r="O225">
        <v>267.5</v>
      </c>
      <c r="P225">
        <f t="shared" si="14"/>
        <v>-3</v>
      </c>
      <c r="Q225">
        <f t="shared" si="15"/>
        <v>1.4226505807223115</v>
      </c>
      <c r="X225">
        <v>-3</v>
      </c>
      <c r="Y225">
        <v>-3</v>
      </c>
      <c r="Z225">
        <v>-3</v>
      </c>
      <c r="AA225">
        <v>-3</v>
      </c>
      <c r="AB225">
        <f t="shared" si="13"/>
        <v>-3</v>
      </c>
      <c r="AG225">
        <v>-3</v>
      </c>
      <c r="AH225">
        <v>-3</v>
      </c>
      <c r="AI225">
        <v>-3</v>
      </c>
      <c r="AK225">
        <v>-3</v>
      </c>
      <c r="AL225">
        <v>-3</v>
      </c>
    </row>
    <row r="226" spans="1:38" x14ac:dyDescent="0.3">
      <c r="A226">
        <f t="shared" si="12"/>
        <v>1</v>
      </c>
      <c r="B226" s="1">
        <v>39394</v>
      </c>
      <c r="C226" s="1">
        <v>39395</v>
      </c>
      <c r="D226">
        <v>260.75</v>
      </c>
      <c r="E226">
        <v>260.350006103515</v>
      </c>
      <c r="F226">
        <v>258.35427761077801</v>
      </c>
      <c r="G226">
        <v>0.399993896484375</v>
      </c>
      <c r="H226">
        <v>1.3081475451951201</v>
      </c>
      <c r="I226">
        <v>11</v>
      </c>
      <c r="J226">
        <v>2007</v>
      </c>
      <c r="K226" s="1">
        <v>39394</v>
      </c>
      <c r="L226">
        <v>261.85000000000002</v>
      </c>
      <c r="M226">
        <v>263.8</v>
      </c>
      <c r="N226">
        <v>257.05</v>
      </c>
      <c r="O226">
        <v>258.5</v>
      </c>
      <c r="P226">
        <f t="shared" si="14"/>
        <v>0.399993896484375</v>
      </c>
      <c r="Q226">
        <f t="shared" si="15"/>
        <v>1.4390183146375237</v>
      </c>
      <c r="X226">
        <v>0.399993896484375</v>
      </c>
      <c r="Y226">
        <v>0.399993896484375</v>
      </c>
      <c r="Z226">
        <v>0.399993896484375</v>
      </c>
      <c r="AA226">
        <v>0.39999389600000002</v>
      </c>
      <c r="AB226">
        <f t="shared" si="13"/>
        <v>0.39999389636328125</v>
      </c>
      <c r="AG226">
        <v>0.39999389600000002</v>
      </c>
      <c r="AH226">
        <v>0.39999389600000002</v>
      </c>
      <c r="AI226">
        <v>0.399993896484375</v>
      </c>
      <c r="AK226">
        <v>0.399993896484375</v>
      </c>
      <c r="AL226">
        <v>0.39999389600000002</v>
      </c>
    </row>
    <row r="227" spans="1:38" x14ac:dyDescent="0.3">
      <c r="A227">
        <f t="shared" si="12"/>
        <v>2</v>
      </c>
      <c r="B227" s="1">
        <v>39395</v>
      </c>
      <c r="C227" s="1">
        <v>39398</v>
      </c>
      <c r="D227">
        <v>255.7</v>
      </c>
      <c r="E227">
        <v>252.249993896484</v>
      </c>
      <c r="F227">
        <v>259.62443152665998</v>
      </c>
      <c r="G227">
        <v>-3.45000610351559</v>
      </c>
      <c r="H227">
        <v>5.7275649276110396</v>
      </c>
      <c r="I227">
        <v>11</v>
      </c>
      <c r="J227">
        <v>2007</v>
      </c>
      <c r="K227" s="1">
        <v>39395</v>
      </c>
      <c r="L227">
        <v>260.75</v>
      </c>
      <c r="M227">
        <v>263.55</v>
      </c>
      <c r="N227">
        <v>257.39999999999998</v>
      </c>
      <c r="O227">
        <v>260.35000000000002</v>
      </c>
      <c r="P227">
        <f t="shared" si="14"/>
        <v>-3</v>
      </c>
      <c r="Q227">
        <f t="shared" si="15"/>
        <v>1.3123937073659389</v>
      </c>
      <c r="X227">
        <v>-3</v>
      </c>
      <c r="Y227">
        <v>-3</v>
      </c>
      <c r="Z227">
        <v>-3</v>
      </c>
      <c r="AA227">
        <v>-3</v>
      </c>
      <c r="AB227">
        <f t="shared" si="13"/>
        <v>-3</v>
      </c>
      <c r="AG227">
        <v>-3</v>
      </c>
      <c r="AH227">
        <v>-3</v>
      </c>
      <c r="AI227">
        <v>-3</v>
      </c>
      <c r="AK227">
        <v>-3</v>
      </c>
      <c r="AL227">
        <v>-3</v>
      </c>
    </row>
    <row r="228" spans="1:38" x14ac:dyDescent="0.3">
      <c r="A228">
        <f t="shared" si="12"/>
        <v>0</v>
      </c>
      <c r="B228" s="1">
        <v>39398</v>
      </c>
      <c r="C228" s="1">
        <v>39399</v>
      </c>
      <c r="D228">
        <v>252.45</v>
      </c>
      <c r="E228">
        <v>252.89999389648401</v>
      </c>
      <c r="F228">
        <v>252.572089254856</v>
      </c>
      <c r="G228">
        <v>0.44999389648438598</v>
      </c>
      <c r="H228">
        <v>0.45961940777125898</v>
      </c>
      <c r="I228">
        <v>11</v>
      </c>
      <c r="J228">
        <v>2007</v>
      </c>
      <c r="K228" s="1">
        <v>39398</v>
      </c>
      <c r="L228">
        <v>255.7</v>
      </c>
      <c r="M228">
        <v>256.14999999999998</v>
      </c>
      <c r="N228">
        <v>249.85</v>
      </c>
      <c r="O228">
        <v>252.25</v>
      </c>
      <c r="P228">
        <f t="shared" si="14"/>
        <v>-3</v>
      </c>
      <c r="Q228">
        <f t="shared" si="15"/>
        <v>1.1954245712370672</v>
      </c>
      <c r="X228">
        <v>-3</v>
      </c>
      <c r="Y228">
        <v>-0.44999389648438598</v>
      </c>
      <c r="Z228">
        <v>-3</v>
      </c>
      <c r="AA228">
        <v>-0.449993896</v>
      </c>
      <c r="AB228">
        <f t="shared" si="13"/>
        <v>-1.7249969481210965</v>
      </c>
      <c r="AG228">
        <v>-3</v>
      </c>
      <c r="AH228">
        <v>-3</v>
      </c>
      <c r="AI228">
        <v>-3</v>
      </c>
      <c r="AK228">
        <v>-0.44999389648438598</v>
      </c>
      <c r="AL228">
        <v>-3</v>
      </c>
    </row>
    <row r="229" spans="1:38" x14ac:dyDescent="0.3">
      <c r="A229">
        <f t="shared" si="12"/>
        <v>1</v>
      </c>
      <c r="B229" s="1">
        <v>39399</v>
      </c>
      <c r="C229" s="1">
        <v>39400</v>
      </c>
      <c r="D229">
        <v>259.35000000000002</v>
      </c>
      <c r="E229">
        <v>258.64999999999998</v>
      </c>
      <c r="F229">
        <v>252.252635085582</v>
      </c>
      <c r="G229">
        <v>0.70000000000004503</v>
      </c>
      <c r="H229">
        <v>4.0658639918226198</v>
      </c>
      <c r="I229">
        <v>11</v>
      </c>
      <c r="J229">
        <v>2007</v>
      </c>
      <c r="K229" s="1">
        <v>39399</v>
      </c>
      <c r="L229">
        <v>252.45</v>
      </c>
      <c r="M229">
        <v>253.45</v>
      </c>
      <c r="N229">
        <v>248</v>
      </c>
      <c r="O229">
        <v>252.9</v>
      </c>
      <c r="P229">
        <f t="shared" si="14"/>
        <v>0.70000000000004503</v>
      </c>
      <c r="Q229">
        <f t="shared" si="15"/>
        <v>1.2196234491973332</v>
      </c>
      <c r="X229">
        <v>0.70000000000004503</v>
      </c>
      <c r="Y229">
        <v>0.70000000000004503</v>
      </c>
      <c r="Z229">
        <v>0.70000000000004503</v>
      </c>
      <c r="AA229">
        <v>0.7</v>
      </c>
      <c r="AB229">
        <f t="shared" si="13"/>
        <v>0.70000000000003371</v>
      </c>
      <c r="AG229">
        <v>0.7</v>
      </c>
      <c r="AH229">
        <v>0.7</v>
      </c>
      <c r="AI229">
        <v>0.70000000000004503</v>
      </c>
      <c r="AK229">
        <v>0.70000000000004503</v>
      </c>
      <c r="AL229">
        <v>0.7</v>
      </c>
    </row>
    <row r="230" spans="1:38" x14ac:dyDescent="0.3">
      <c r="A230">
        <f t="shared" si="12"/>
        <v>2</v>
      </c>
      <c r="B230" s="1">
        <v>39400</v>
      </c>
      <c r="C230" s="1">
        <v>39401</v>
      </c>
      <c r="D230">
        <v>258</v>
      </c>
      <c r="E230">
        <v>255.20000305175699</v>
      </c>
      <c r="F230">
        <v>258.36988719701702</v>
      </c>
      <c r="G230">
        <v>-2.7999969482422098</v>
      </c>
      <c r="H230">
        <v>2.4395183950935801</v>
      </c>
      <c r="I230">
        <v>11</v>
      </c>
      <c r="J230">
        <v>2007</v>
      </c>
      <c r="K230" s="1">
        <v>39400</v>
      </c>
      <c r="L230">
        <v>259.35000000000002</v>
      </c>
      <c r="M230">
        <v>259.75</v>
      </c>
      <c r="N230">
        <v>256.35000000000002</v>
      </c>
      <c r="O230">
        <v>258.64999999999998</v>
      </c>
      <c r="P230">
        <f t="shared" si="14"/>
        <v>-3</v>
      </c>
      <c r="Q230">
        <f t="shared" si="15"/>
        <v>1.1132609390929147</v>
      </c>
      <c r="X230">
        <v>-3</v>
      </c>
      <c r="Y230">
        <v>-3</v>
      </c>
      <c r="Z230">
        <v>-3</v>
      </c>
      <c r="AA230">
        <v>2.799996948</v>
      </c>
      <c r="AB230">
        <f t="shared" si="13"/>
        <v>-1.5500007629999999</v>
      </c>
      <c r="AG230">
        <v>-3</v>
      </c>
      <c r="AH230">
        <v>-3</v>
      </c>
      <c r="AI230">
        <v>-3</v>
      </c>
      <c r="AK230">
        <v>-3</v>
      </c>
      <c r="AL230">
        <v>-3</v>
      </c>
    </row>
    <row r="231" spans="1:38" x14ac:dyDescent="0.3">
      <c r="A231">
        <f t="shared" si="12"/>
        <v>0</v>
      </c>
      <c r="B231" s="1">
        <v>39401</v>
      </c>
      <c r="C231" s="1">
        <v>39402</v>
      </c>
      <c r="D231">
        <v>250.95</v>
      </c>
      <c r="E231">
        <v>251.55000610351499</v>
      </c>
      <c r="F231">
        <v>254.43742061853399</v>
      </c>
      <c r="G231">
        <v>0.600006103515625</v>
      </c>
      <c r="H231">
        <v>2.58093975133088</v>
      </c>
      <c r="I231">
        <v>11</v>
      </c>
      <c r="J231">
        <v>2007</v>
      </c>
      <c r="K231" s="1">
        <v>39401</v>
      </c>
      <c r="L231">
        <v>258</v>
      </c>
      <c r="M231">
        <v>260.55</v>
      </c>
      <c r="N231">
        <v>253.85</v>
      </c>
      <c r="O231">
        <v>255.2</v>
      </c>
      <c r="P231">
        <f t="shared" si="14"/>
        <v>-3</v>
      </c>
      <c r="Q231">
        <f t="shared" si="15"/>
        <v>1.0134467484988099</v>
      </c>
      <c r="X231">
        <v>-3</v>
      </c>
      <c r="Y231">
        <v>-3</v>
      </c>
      <c r="Z231">
        <v>-3</v>
      </c>
      <c r="AA231">
        <v>-3</v>
      </c>
      <c r="AB231">
        <f t="shared" si="13"/>
        <v>-3</v>
      </c>
      <c r="AG231">
        <v>-3</v>
      </c>
      <c r="AH231">
        <v>-3</v>
      </c>
      <c r="AI231">
        <v>-3</v>
      </c>
      <c r="AK231">
        <v>-3</v>
      </c>
      <c r="AL231">
        <v>-3</v>
      </c>
    </row>
    <row r="232" spans="1:38" x14ac:dyDescent="0.3">
      <c r="A232">
        <f t="shared" si="12"/>
        <v>1</v>
      </c>
      <c r="B232" s="1">
        <v>39402</v>
      </c>
      <c r="C232" s="1">
        <v>39405</v>
      </c>
      <c r="D232">
        <v>252.65</v>
      </c>
      <c r="E232">
        <v>246.999996948242</v>
      </c>
      <c r="F232">
        <v>251.193507242202</v>
      </c>
      <c r="G232">
        <v>5.6500030517577997</v>
      </c>
      <c r="H232">
        <v>3.2173358543987902</v>
      </c>
      <c r="I232">
        <v>11</v>
      </c>
      <c r="J232">
        <v>2007</v>
      </c>
      <c r="K232" s="1">
        <v>39402</v>
      </c>
      <c r="L232">
        <v>250.95</v>
      </c>
      <c r="M232">
        <v>252.5</v>
      </c>
      <c r="N232">
        <v>247.9</v>
      </c>
      <c r="O232">
        <v>251.55</v>
      </c>
      <c r="P232">
        <f t="shared" si="14"/>
        <v>5.6500030517577997</v>
      </c>
      <c r="Q232">
        <f t="shared" si="15"/>
        <v>1.1834243030746747</v>
      </c>
      <c r="X232">
        <v>5.6500030517577997</v>
      </c>
      <c r="Y232">
        <v>5.6500030517577997</v>
      </c>
      <c r="Z232">
        <v>5.6500030517577997</v>
      </c>
      <c r="AA232">
        <v>5.6500030519999997</v>
      </c>
      <c r="AB232">
        <f t="shared" si="13"/>
        <v>5.6500030518183495</v>
      </c>
      <c r="AG232">
        <v>5.6500030519999997</v>
      </c>
      <c r="AH232">
        <v>5.6500030519999997</v>
      </c>
      <c r="AI232">
        <v>-3</v>
      </c>
      <c r="AK232">
        <v>5.6500030517577997</v>
      </c>
      <c r="AL232">
        <v>5.6500030519999997</v>
      </c>
    </row>
    <row r="233" spans="1:38" x14ac:dyDescent="0.3">
      <c r="A233">
        <f t="shared" si="12"/>
        <v>0</v>
      </c>
      <c r="B233" s="1">
        <v>39405</v>
      </c>
      <c r="C233" s="1">
        <v>39406</v>
      </c>
      <c r="D233">
        <v>242.85</v>
      </c>
      <c r="E233">
        <v>244.100006103515</v>
      </c>
      <c r="F233">
        <v>246.30269944667799</v>
      </c>
      <c r="G233">
        <v>1.25000610351563</v>
      </c>
      <c r="H233">
        <v>2.05060966544099</v>
      </c>
      <c r="I233">
        <v>11</v>
      </c>
      <c r="J233">
        <v>2007</v>
      </c>
      <c r="K233" s="1">
        <v>39405</v>
      </c>
      <c r="L233">
        <v>252.65</v>
      </c>
      <c r="M233">
        <v>253.1</v>
      </c>
      <c r="N233">
        <v>247</v>
      </c>
      <c r="O233">
        <v>247</v>
      </c>
      <c r="P233">
        <f t="shared" si="14"/>
        <v>-3</v>
      </c>
      <c r="Q233">
        <f t="shared" si="15"/>
        <v>1.0737802972308197</v>
      </c>
      <c r="X233">
        <v>-3</v>
      </c>
      <c r="Y233">
        <v>-3</v>
      </c>
      <c r="Z233">
        <v>-3</v>
      </c>
      <c r="AA233">
        <v>-3</v>
      </c>
      <c r="AB233">
        <f t="shared" si="13"/>
        <v>-3</v>
      </c>
      <c r="AG233">
        <v>-3</v>
      </c>
      <c r="AH233">
        <v>-3</v>
      </c>
      <c r="AI233">
        <v>-3</v>
      </c>
      <c r="AK233">
        <v>-3</v>
      </c>
      <c r="AL233">
        <v>-3</v>
      </c>
    </row>
    <row r="234" spans="1:38" x14ac:dyDescent="0.3">
      <c r="A234">
        <f t="shared" si="12"/>
        <v>2</v>
      </c>
      <c r="B234" s="1">
        <v>39406</v>
      </c>
      <c r="C234" s="1">
        <v>39407</v>
      </c>
      <c r="D234">
        <v>242.65</v>
      </c>
      <c r="E234">
        <v>235.6</v>
      </c>
      <c r="F234">
        <v>242.891091203689</v>
      </c>
      <c r="G234">
        <v>-7.0500000000000096</v>
      </c>
      <c r="H234">
        <v>6.0104076400856501</v>
      </c>
      <c r="I234">
        <v>11</v>
      </c>
      <c r="J234">
        <v>2007</v>
      </c>
      <c r="K234" s="1">
        <v>39406</v>
      </c>
      <c r="L234">
        <v>242.85</v>
      </c>
      <c r="M234">
        <v>245.5</v>
      </c>
      <c r="N234">
        <v>238.25</v>
      </c>
      <c r="O234">
        <v>244.1</v>
      </c>
      <c r="P234">
        <f t="shared" si="14"/>
        <v>-3</v>
      </c>
      <c r="Q234">
        <f t="shared" si="15"/>
        <v>0.97421278563925395</v>
      </c>
      <c r="X234">
        <v>-3</v>
      </c>
      <c r="Y234">
        <v>-3</v>
      </c>
      <c r="Z234">
        <v>-3</v>
      </c>
      <c r="AA234">
        <v>-3</v>
      </c>
      <c r="AB234">
        <f t="shared" si="13"/>
        <v>-3</v>
      </c>
      <c r="AG234">
        <v>-3</v>
      </c>
      <c r="AH234">
        <v>-3</v>
      </c>
      <c r="AI234">
        <v>-3</v>
      </c>
      <c r="AK234">
        <v>-3</v>
      </c>
      <c r="AL234">
        <v>-3</v>
      </c>
    </row>
    <row r="235" spans="1:38" x14ac:dyDescent="0.3">
      <c r="A235">
        <f t="shared" si="12"/>
        <v>0</v>
      </c>
      <c r="B235" s="1">
        <v>39407</v>
      </c>
      <c r="C235" s="1">
        <v>39408</v>
      </c>
      <c r="D235">
        <v>234.85</v>
      </c>
      <c r="E235">
        <v>236.249993896484</v>
      </c>
      <c r="F235">
        <v>236.123763418197</v>
      </c>
      <c r="G235">
        <v>1.3999938964843699</v>
      </c>
      <c r="H235">
        <v>0.45961940777125898</v>
      </c>
      <c r="I235">
        <v>11</v>
      </c>
      <c r="J235">
        <v>2007</v>
      </c>
      <c r="K235" s="1">
        <v>39407</v>
      </c>
      <c r="L235">
        <v>242.65</v>
      </c>
      <c r="M235">
        <v>245.1</v>
      </c>
      <c r="N235">
        <v>235.6</v>
      </c>
      <c r="O235">
        <v>235.6</v>
      </c>
      <c r="P235">
        <f t="shared" si="14"/>
        <v>1.3999938964843699</v>
      </c>
      <c r="Q235">
        <f t="shared" si="15"/>
        <v>1.0177690541224982</v>
      </c>
      <c r="X235">
        <v>-3</v>
      </c>
      <c r="Y235">
        <v>1.3999938964843699</v>
      </c>
      <c r="Z235">
        <v>1.3999938964843699</v>
      </c>
      <c r="AA235">
        <v>-3</v>
      </c>
      <c r="AB235">
        <f t="shared" si="13"/>
        <v>-0.80000305175781505</v>
      </c>
      <c r="AG235">
        <v>1.399993896</v>
      </c>
      <c r="AH235">
        <v>1.399993896</v>
      </c>
      <c r="AI235">
        <v>1.3999938964843699</v>
      </c>
      <c r="AK235">
        <v>-3</v>
      </c>
      <c r="AL235">
        <v>1.399993896</v>
      </c>
    </row>
    <row r="236" spans="1:38" x14ac:dyDescent="0.3">
      <c r="A236">
        <f t="shared" si="12"/>
        <v>1</v>
      </c>
      <c r="B236" s="1">
        <v>39408</v>
      </c>
      <c r="C236" s="1">
        <v>39409</v>
      </c>
      <c r="D236">
        <v>236.35</v>
      </c>
      <c r="E236">
        <v>231.25</v>
      </c>
      <c r="F236">
        <v>234.71775996685</v>
      </c>
      <c r="G236">
        <v>5.0999999999999899</v>
      </c>
      <c r="H236">
        <v>3.5355339059327302</v>
      </c>
      <c r="I236">
        <v>11</v>
      </c>
      <c r="J236">
        <v>2007</v>
      </c>
      <c r="K236" s="1">
        <v>39408</v>
      </c>
      <c r="L236">
        <v>234.85</v>
      </c>
      <c r="M236">
        <v>238.35</v>
      </c>
      <c r="N236">
        <v>232.4</v>
      </c>
      <c r="O236">
        <v>236.25</v>
      </c>
      <c r="P236">
        <f t="shared" si="14"/>
        <v>5.0999999999999899</v>
      </c>
      <c r="Q236">
        <f t="shared" si="15"/>
        <v>1.1824809911658047</v>
      </c>
      <c r="X236">
        <v>-3</v>
      </c>
      <c r="Y236">
        <v>5.0999999999999899</v>
      </c>
      <c r="Z236">
        <v>5.0999999999999899</v>
      </c>
      <c r="AA236">
        <v>-3</v>
      </c>
      <c r="AB236">
        <f t="shared" si="13"/>
        <v>1.0499999999999949</v>
      </c>
      <c r="AG236">
        <v>5.0999999999999996</v>
      </c>
      <c r="AH236">
        <v>5.0999999999999996</v>
      </c>
      <c r="AI236">
        <v>-3</v>
      </c>
      <c r="AK236">
        <v>-3</v>
      </c>
      <c r="AL236">
        <v>5.0999999999999996</v>
      </c>
    </row>
    <row r="237" spans="1:38" x14ac:dyDescent="0.3">
      <c r="A237">
        <f t="shared" si="12"/>
        <v>0</v>
      </c>
      <c r="B237" s="1">
        <v>39409</v>
      </c>
      <c r="C237" s="1">
        <v>39412</v>
      </c>
      <c r="D237">
        <v>236.35</v>
      </c>
      <c r="E237">
        <v>244.850006103515</v>
      </c>
      <c r="F237">
        <v>229.545335531234</v>
      </c>
      <c r="G237">
        <v>-8.50000610351562</v>
      </c>
      <c r="H237">
        <v>9.6166522241370398</v>
      </c>
      <c r="I237">
        <v>11</v>
      </c>
      <c r="J237">
        <v>2007</v>
      </c>
      <c r="K237" s="1">
        <v>39409</v>
      </c>
      <c r="L237">
        <v>236.35</v>
      </c>
      <c r="M237">
        <v>238.8</v>
      </c>
      <c r="N237">
        <v>230.4</v>
      </c>
      <c r="O237">
        <v>231.25</v>
      </c>
      <c r="P237">
        <f t="shared" si="14"/>
        <v>-3</v>
      </c>
      <c r="Q237">
        <f t="shared" si="15"/>
        <v>1.0699114024150935</v>
      </c>
      <c r="X237">
        <v>-3</v>
      </c>
      <c r="Y237">
        <v>-3</v>
      </c>
      <c r="Z237">
        <v>-3</v>
      </c>
      <c r="AA237">
        <v>-3</v>
      </c>
      <c r="AB237">
        <f t="shared" si="13"/>
        <v>-3</v>
      </c>
      <c r="AG237">
        <v>-3</v>
      </c>
      <c r="AH237">
        <v>-3</v>
      </c>
      <c r="AI237">
        <v>-3</v>
      </c>
      <c r="AK237">
        <v>-3</v>
      </c>
      <c r="AL237">
        <v>-3</v>
      </c>
    </row>
    <row r="238" spans="1:38" x14ac:dyDescent="0.3">
      <c r="A238">
        <f t="shared" si="12"/>
        <v>0</v>
      </c>
      <c r="B238" s="1">
        <v>39412</v>
      </c>
      <c r="C238" s="1">
        <v>39413</v>
      </c>
      <c r="D238">
        <v>238.15</v>
      </c>
      <c r="E238">
        <v>245.14998779296801</v>
      </c>
      <c r="F238">
        <v>244.968075206875</v>
      </c>
      <c r="G238">
        <v>6.9999877929687297</v>
      </c>
      <c r="H238">
        <v>0.212132034355972</v>
      </c>
      <c r="I238">
        <v>11</v>
      </c>
      <c r="J238">
        <v>2007</v>
      </c>
      <c r="K238" s="1">
        <v>39412</v>
      </c>
      <c r="L238">
        <v>236.35</v>
      </c>
      <c r="M238">
        <v>244.85</v>
      </c>
      <c r="N238">
        <v>235.6</v>
      </c>
      <c r="O238">
        <v>244.85</v>
      </c>
      <c r="P238">
        <f t="shared" si="14"/>
        <v>-3</v>
      </c>
      <c r="Q238">
        <f t="shared" si="15"/>
        <v>0.9688280240638879</v>
      </c>
      <c r="X238">
        <v>-3</v>
      </c>
      <c r="Y238">
        <v>-3</v>
      </c>
      <c r="Z238">
        <v>-3</v>
      </c>
      <c r="AA238">
        <v>-3</v>
      </c>
      <c r="AB238">
        <f t="shared" si="13"/>
        <v>-3</v>
      </c>
      <c r="AG238">
        <v>-3</v>
      </c>
      <c r="AH238">
        <v>-3</v>
      </c>
      <c r="AI238">
        <v>-3</v>
      </c>
      <c r="AK238">
        <v>-3</v>
      </c>
      <c r="AL238">
        <v>-3</v>
      </c>
    </row>
    <row r="239" spans="1:38" x14ac:dyDescent="0.3">
      <c r="A239">
        <f t="shared" si="12"/>
        <v>1</v>
      </c>
      <c r="B239" s="1">
        <v>39413</v>
      </c>
      <c r="C239" s="1">
        <v>39414</v>
      </c>
      <c r="D239">
        <v>246.05</v>
      </c>
      <c r="E239">
        <v>240.75000610351501</v>
      </c>
      <c r="F239">
        <v>244.80448290109601</v>
      </c>
      <c r="G239">
        <v>5.2999938964843798</v>
      </c>
      <c r="H239">
        <v>3.1112698372208101</v>
      </c>
      <c r="I239">
        <v>11</v>
      </c>
      <c r="J239">
        <v>2007</v>
      </c>
      <c r="K239" s="1">
        <v>39413</v>
      </c>
      <c r="L239">
        <v>238.15</v>
      </c>
      <c r="M239">
        <v>245.45</v>
      </c>
      <c r="N239">
        <v>234.5</v>
      </c>
      <c r="O239">
        <v>245.15</v>
      </c>
      <c r="P239">
        <f t="shared" si="14"/>
        <v>5.2999938964843798</v>
      </c>
      <c r="Q239">
        <f t="shared" si="15"/>
        <v>1.1253444622151263</v>
      </c>
      <c r="X239">
        <v>5.2999938964843798</v>
      </c>
      <c r="Y239">
        <v>5.2999938964843798</v>
      </c>
      <c r="Z239">
        <v>5.2999938964843798</v>
      </c>
      <c r="AA239">
        <v>5.2999938960000001</v>
      </c>
      <c r="AB239">
        <f t="shared" si="13"/>
        <v>5.2999938963632847</v>
      </c>
      <c r="AG239">
        <v>5.2999938960000001</v>
      </c>
      <c r="AH239">
        <v>5.2999938960000001</v>
      </c>
      <c r="AI239">
        <v>5.2999938964843798</v>
      </c>
      <c r="AK239">
        <v>-3</v>
      </c>
      <c r="AL239">
        <v>5.2999938960000001</v>
      </c>
    </row>
    <row r="240" spans="1:38" x14ac:dyDescent="0.3">
      <c r="A240">
        <f t="shared" si="12"/>
        <v>1</v>
      </c>
      <c r="B240" s="1">
        <v>39414</v>
      </c>
      <c r="C240" s="1">
        <v>39415</v>
      </c>
      <c r="D240">
        <v>247.8</v>
      </c>
      <c r="E240">
        <v>246.850006103515</v>
      </c>
      <c r="F240">
        <v>240.539341583848</v>
      </c>
      <c r="G240">
        <v>0.94999389648438604</v>
      </c>
      <c r="H240">
        <v>4.3133513652379296</v>
      </c>
      <c r="I240">
        <v>11</v>
      </c>
      <c r="J240">
        <v>2007</v>
      </c>
      <c r="K240" s="1">
        <v>39414</v>
      </c>
      <c r="L240">
        <v>246.05</v>
      </c>
      <c r="M240">
        <v>246.55</v>
      </c>
      <c r="N240">
        <v>239.55</v>
      </c>
      <c r="O240">
        <v>240.75</v>
      </c>
      <c r="P240">
        <f t="shared" si="14"/>
        <v>0.94999389648438604</v>
      </c>
      <c r="Q240">
        <f t="shared" si="15"/>
        <v>1.15770131362393</v>
      </c>
      <c r="X240">
        <v>0.94999389648438604</v>
      </c>
      <c r="Y240">
        <v>0.94999389648438604</v>
      </c>
      <c r="Z240">
        <v>0.94999389648438604</v>
      </c>
      <c r="AA240">
        <v>0.94999389599999995</v>
      </c>
      <c r="AB240">
        <f t="shared" si="13"/>
        <v>0.94999389636328957</v>
      </c>
      <c r="AG240">
        <v>0.94999389599999995</v>
      </c>
      <c r="AH240">
        <v>0.94999389599999995</v>
      </c>
      <c r="AI240">
        <v>0.94999389648438604</v>
      </c>
      <c r="AK240">
        <v>0.94999389648438604</v>
      </c>
      <c r="AL240">
        <v>0.94999389599999995</v>
      </c>
    </row>
    <row r="241" spans="1:38" x14ac:dyDescent="0.3">
      <c r="A241">
        <f t="shared" si="12"/>
        <v>0</v>
      </c>
      <c r="B241" s="1">
        <v>39415</v>
      </c>
      <c r="C241" s="1">
        <v>39416</v>
      </c>
      <c r="D241">
        <v>246.85</v>
      </c>
      <c r="E241">
        <v>250.1</v>
      </c>
      <c r="F241">
        <v>246.318306064605</v>
      </c>
      <c r="G241">
        <v>-3.25</v>
      </c>
      <c r="H241">
        <v>2.2980970388562798</v>
      </c>
      <c r="I241">
        <v>11</v>
      </c>
      <c r="J241">
        <v>2007</v>
      </c>
      <c r="K241" s="1">
        <v>39415</v>
      </c>
      <c r="L241">
        <v>247.8</v>
      </c>
      <c r="M241">
        <v>248.5</v>
      </c>
      <c r="N241">
        <v>245.6</v>
      </c>
      <c r="O241">
        <v>246.85</v>
      </c>
      <c r="P241">
        <f t="shared" si="14"/>
        <v>-3</v>
      </c>
      <c r="Q241">
        <f t="shared" si="15"/>
        <v>1.0521786093235921</v>
      </c>
      <c r="X241">
        <v>-3</v>
      </c>
      <c r="Y241">
        <v>3.25</v>
      </c>
      <c r="Z241">
        <v>-3</v>
      </c>
      <c r="AA241">
        <v>3.25</v>
      </c>
      <c r="AB241">
        <f t="shared" si="13"/>
        <v>0.125</v>
      </c>
      <c r="AG241">
        <v>3.25</v>
      </c>
      <c r="AH241">
        <v>3.25</v>
      </c>
      <c r="AI241">
        <v>-3</v>
      </c>
      <c r="AK241">
        <v>-3</v>
      </c>
      <c r="AL241">
        <v>-3</v>
      </c>
    </row>
    <row r="242" spans="1:38" x14ac:dyDescent="0.3">
      <c r="A242">
        <f t="shared" si="12"/>
        <v>0</v>
      </c>
      <c r="B242" s="1">
        <v>39416</v>
      </c>
      <c r="C242" s="1">
        <v>39419</v>
      </c>
      <c r="D242">
        <v>250.05</v>
      </c>
      <c r="E242">
        <v>250.35</v>
      </c>
      <c r="F242">
        <v>248.99671945571899</v>
      </c>
      <c r="G242">
        <v>-0.299999999999982</v>
      </c>
      <c r="H242">
        <v>0.17677669529663601</v>
      </c>
      <c r="I242">
        <v>12</v>
      </c>
      <c r="J242">
        <v>2007</v>
      </c>
      <c r="K242" s="1">
        <v>39416</v>
      </c>
      <c r="L242">
        <v>246.85</v>
      </c>
      <c r="M242">
        <v>252.3</v>
      </c>
      <c r="N242">
        <v>246.75</v>
      </c>
      <c r="O242">
        <v>250.1</v>
      </c>
      <c r="P242">
        <f t="shared" si="14"/>
        <v>-0.299999999999982</v>
      </c>
      <c r="Q242">
        <f t="shared" si="15"/>
        <v>1.0427108953824686</v>
      </c>
      <c r="X242">
        <v>-0.299999999999982</v>
      </c>
      <c r="Y242">
        <v>0.299999999999982</v>
      </c>
      <c r="Z242">
        <v>-0.299999999999982</v>
      </c>
      <c r="AA242">
        <v>0.3</v>
      </c>
      <c r="AB242">
        <f t="shared" si="13"/>
        <v>4.496403249731884E-15</v>
      </c>
      <c r="AG242">
        <v>-0.3</v>
      </c>
      <c r="AH242">
        <v>-0.3</v>
      </c>
      <c r="AI242">
        <v>0.299999999999982</v>
      </c>
      <c r="AK242">
        <v>-0.299999999999982</v>
      </c>
      <c r="AL242">
        <v>-0.3</v>
      </c>
    </row>
    <row r="243" spans="1:38" x14ac:dyDescent="0.3">
      <c r="A243">
        <f t="shared" si="12"/>
        <v>0</v>
      </c>
      <c r="B243" s="1">
        <v>39419</v>
      </c>
      <c r="C243" s="1">
        <v>39420</v>
      </c>
      <c r="D243">
        <v>250.5</v>
      </c>
      <c r="E243">
        <v>251.44999084472599</v>
      </c>
      <c r="F243">
        <v>249.80790743827799</v>
      </c>
      <c r="G243">
        <v>-0.94999084472655604</v>
      </c>
      <c r="H243">
        <v>0.77781745930519797</v>
      </c>
      <c r="I243">
        <v>12</v>
      </c>
      <c r="J243">
        <v>2007</v>
      </c>
      <c r="K243" s="1">
        <v>39419</v>
      </c>
      <c r="L243">
        <v>250.05</v>
      </c>
      <c r="M243">
        <v>250.4</v>
      </c>
      <c r="N243">
        <v>247.25</v>
      </c>
      <c r="O243">
        <v>250.35</v>
      </c>
      <c r="P243">
        <f t="shared" si="14"/>
        <v>-0.94999084472655604</v>
      </c>
      <c r="Q243">
        <f t="shared" si="15"/>
        <v>1.0130532365707927</v>
      </c>
      <c r="X243">
        <v>-0.94999084472655604</v>
      </c>
      <c r="Y243">
        <v>-0.94999084472655604</v>
      </c>
      <c r="Z243">
        <v>-0.94999084472655604</v>
      </c>
      <c r="AA243">
        <v>0.94999084499999997</v>
      </c>
      <c r="AB243">
        <f t="shared" si="13"/>
        <v>-0.47499542229491709</v>
      </c>
      <c r="AG243">
        <v>0.94999084499999997</v>
      </c>
      <c r="AH243">
        <v>0.94999084499999997</v>
      </c>
      <c r="AI243">
        <v>0.94999084472655604</v>
      </c>
      <c r="AK243">
        <v>0.94999084472655604</v>
      </c>
      <c r="AL243">
        <v>-0.94999084499999997</v>
      </c>
    </row>
    <row r="244" spans="1:38" x14ac:dyDescent="0.3">
      <c r="A244">
        <f t="shared" si="12"/>
        <v>0</v>
      </c>
      <c r="B244" s="1">
        <v>39420</v>
      </c>
      <c r="C244" s="1">
        <v>39421</v>
      </c>
      <c r="D244">
        <v>250.6</v>
      </c>
      <c r="E244">
        <v>255.350009155273</v>
      </c>
      <c r="F244">
        <v>251.07013101577701</v>
      </c>
      <c r="G244">
        <v>4.75000915527343</v>
      </c>
      <c r="H244">
        <v>2.7577164466275299</v>
      </c>
      <c r="I244">
        <v>12</v>
      </c>
      <c r="J244">
        <v>2007</v>
      </c>
      <c r="K244" s="1">
        <v>39420</v>
      </c>
      <c r="L244">
        <v>250.5</v>
      </c>
      <c r="M244">
        <v>252.65</v>
      </c>
      <c r="N244">
        <v>249.75</v>
      </c>
      <c r="O244">
        <v>251.45</v>
      </c>
      <c r="P244">
        <f t="shared" si="14"/>
        <v>4.75000915527343</v>
      </c>
      <c r="Q244">
        <f t="shared" si="15"/>
        <v>1.1570679656756604</v>
      </c>
      <c r="X244">
        <v>-3</v>
      </c>
      <c r="Y244">
        <v>4.75000915527343</v>
      </c>
      <c r="Z244">
        <v>4.75000915527343</v>
      </c>
      <c r="AA244">
        <v>4.7500091549999999</v>
      </c>
      <c r="AB244">
        <f t="shared" si="13"/>
        <v>2.8125068663867152</v>
      </c>
      <c r="AG244">
        <v>4.7500091549999999</v>
      </c>
      <c r="AH244">
        <v>4.7500091549999999</v>
      </c>
      <c r="AI244">
        <v>4.75000915527343</v>
      </c>
      <c r="AK244">
        <v>4.75000915527343</v>
      </c>
      <c r="AL244">
        <v>4.7500091549999999</v>
      </c>
    </row>
    <row r="245" spans="1:38" x14ac:dyDescent="0.3">
      <c r="A245">
        <f t="shared" si="12"/>
        <v>1</v>
      </c>
      <c r="B245" s="1">
        <v>39421</v>
      </c>
      <c r="C245" s="1">
        <v>39422</v>
      </c>
      <c r="D245">
        <v>258.35000000000002</v>
      </c>
      <c r="E245">
        <v>258.20000610351502</v>
      </c>
      <c r="F245">
        <v>254.772161400318</v>
      </c>
      <c r="G245">
        <v>0.149993896484375</v>
      </c>
      <c r="H245">
        <v>2.0152543263816498</v>
      </c>
      <c r="I245">
        <v>12</v>
      </c>
      <c r="J245">
        <v>2007</v>
      </c>
      <c r="K245" s="1">
        <v>39421</v>
      </c>
      <c r="L245">
        <v>250.6</v>
      </c>
      <c r="M245">
        <v>256.3</v>
      </c>
      <c r="N245">
        <v>250.2</v>
      </c>
      <c r="O245">
        <v>255.35</v>
      </c>
      <c r="P245">
        <f t="shared" si="14"/>
        <v>0.149993896484375</v>
      </c>
      <c r="Q245">
        <f t="shared" si="15"/>
        <v>1.1621062799586759</v>
      </c>
      <c r="X245">
        <v>0.149993896484375</v>
      </c>
      <c r="Y245">
        <v>0.149993896484375</v>
      </c>
      <c r="Z245">
        <v>0.149993896484375</v>
      </c>
      <c r="AA245">
        <v>0.14999389599999999</v>
      </c>
      <c r="AB245">
        <f t="shared" si="13"/>
        <v>0.14999389636328125</v>
      </c>
      <c r="AG245">
        <v>0.14999389599999999</v>
      </c>
      <c r="AH245">
        <v>0.14999389599999999</v>
      </c>
      <c r="AI245">
        <v>0.149993896484375</v>
      </c>
      <c r="AK245">
        <v>0.149993896484375</v>
      </c>
      <c r="AL245">
        <v>0.14999389599999999</v>
      </c>
    </row>
    <row r="246" spans="1:38" x14ac:dyDescent="0.3">
      <c r="A246">
        <f t="shared" si="12"/>
        <v>1</v>
      </c>
      <c r="B246" s="1">
        <v>39422</v>
      </c>
      <c r="C246" s="1">
        <v>39423</v>
      </c>
      <c r="D246">
        <v>258.89999999999998</v>
      </c>
      <c r="E246">
        <v>255.54999084472601</v>
      </c>
      <c r="F246">
        <v>257.66083676814998</v>
      </c>
      <c r="G246">
        <v>3.3500091552734199</v>
      </c>
      <c r="H246">
        <v>1.8738329701443299</v>
      </c>
      <c r="I246">
        <v>12</v>
      </c>
      <c r="J246">
        <v>2007</v>
      </c>
      <c r="K246" s="1">
        <v>39422</v>
      </c>
      <c r="L246">
        <v>258.35000000000002</v>
      </c>
      <c r="M246">
        <v>259.8</v>
      </c>
      <c r="N246">
        <v>256.89999999999998</v>
      </c>
      <c r="O246">
        <v>258.2</v>
      </c>
      <c r="P246">
        <f t="shared" si="14"/>
        <v>3.3500091552734199</v>
      </c>
      <c r="Q246">
        <f t="shared" si="15"/>
        <v>1.2748834142942</v>
      </c>
      <c r="X246">
        <v>3.3500091552734199</v>
      </c>
      <c r="Y246">
        <v>3.3500091552734199</v>
      </c>
      <c r="Z246">
        <v>3.3500091552734199</v>
      </c>
      <c r="AA246">
        <v>3.350009155</v>
      </c>
      <c r="AB246">
        <f t="shared" si="13"/>
        <v>3.3500091552050653</v>
      </c>
      <c r="AG246">
        <v>-3</v>
      </c>
      <c r="AH246">
        <v>-3</v>
      </c>
      <c r="AI246">
        <v>3.3500091552734199</v>
      </c>
      <c r="AK246">
        <v>3.3500091552734199</v>
      </c>
      <c r="AL246">
        <v>3.350009155</v>
      </c>
    </row>
    <row r="247" spans="1:38" x14ac:dyDescent="0.3">
      <c r="A247">
        <f t="shared" si="12"/>
        <v>1</v>
      </c>
      <c r="B247" s="1">
        <v>39423</v>
      </c>
      <c r="C247" s="1">
        <v>39426</v>
      </c>
      <c r="D247">
        <v>255.05</v>
      </c>
      <c r="E247">
        <v>252.14999084472601</v>
      </c>
      <c r="F247">
        <v>255.02793525457301</v>
      </c>
      <c r="G247">
        <v>2.90000915527343</v>
      </c>
      <c r="H247">
        <v>2.4041630560342599</v>
      </c>
      <c r="I247">
        <v>12</v>
      </c>
      <c r="J247">
        <v>2007</v>
      </c>
      <c r="K247" s="1">
        <v>39423</v>
      </c>
      <c r="L247">
        <v>258.89999999999998</v>
      </c>
      <c r="M247">
        <v>259.35000000000002</v>
      </c>
      <c r="N247">
        <v>254.7</v>
      </c>
      <c r="O247">
        <v>255.55</v>
      </c>
      <c r="P247">
        <f t="shared" si="14"/>
        <v>2.90000915527343</v>
      </c>
      <c r="Q247">
        <f t="shared" si="15"/>
        <v>1.3836024960436442</v>
      </c>
      <c r="X247">
        <v>2.90000915527343</v>
      </c>
      <c r="Y247">
        <v>-3</v>
      </c>
      <c r="Z247">
        <v>2.90000915527343</v>
      </c>
      <c r="AA247">
        <v>-3</v>
      </c>
      <c r="AB247">
        <f t="shared" si="13"/>
        <v>-4.9995422363285025E-2</v>
      </c>
      <c r="AG247">
        <v>2.9000091549999998</v>
      </c>
      <c r="AH247">
        <v>2.9000091549999998</v>
      </c>
      <c r="AI247">
        <v>-3</v>
      </c>
      <c r="AK247">
        <v>-3</v>
      </c>
      <c r="AL247">
        <v>2.9000091549999998</v>
      </c>
    </row>
    <row r="248" spans="1:38" x14ac:dyDescent="0.3">
      <c r="A248">
        <f t="shared" si="12"/>
        <v>0</v>
      </c>
      <c r="B248" s="1">
        <v>39426</v>
      </c>
      <c r="C248" s="1">
        <v>39427</v>
      </c>
      <c r="D248">
        <v>254.35</v>
      </c>
      <c r="E248">
        <v>255.600012207031</v>
      </c>
      <c r="F248">
        <v>251.88337239027001</v>
      </c>
      <c r="G248">
        <v>-1.25001220703126</v>
      </c>
      <c r="H248">
        <v>2.4395183950935801</v>
      </c>
      <c r="I248">
        <v>12</v>
      </c>
      <c r="J248">
        <v>2007</v>
      </c>
      <c r="K248" s="1">
        <v>39426</v>
      </c>
      <c r="L248">
        <v>255.05</v>
      </c>
      <c r="M248">
        <v>256.5</v>
      </c>
      <c r="N248">
        <v>251.65</v>
      </c>
      <c r="O248">
        <v>252.15</v>
      </c>
      <c r="P248">
        <f t="shared" si="14"/>
        <v>-1.25001220703126</v>
      </c>
      <c r="Q248">
        <f t="shared" si="15"/>
        <v>1.3326042649722816</v>
      </c>
      <c r="X248">
        <v>-1.25001220703126</v>
      </c>
      <c r="Y248">
        <v>-1.25001220703126</v>
      </c>
      <c r="Z248">
        <v>-1.25001220703126</v>
      </c>
      <c r="AA248">
        <v>-1.2500122069999999</v>
      </c>
      <c r="AB248">
        <f t="shared" si="13"/>
        <v>-1.250012207023445</v>
      </c>
      <c r="AG248">
        <v>-1.2500122069999999</v>
      </c>
      <c r="AH248">
        <v>-1.2500122069999999</v>
      </c>
      <c r="AI248">
        <v>-1.25001220703126</v>
      </c>
      <c r="AK248">
        <v>-1.25001220703126</v>
      </c>
      <c r="AL248">
        <v>-1.2500122069999999</v>
      </c>
    </row>
    <row r="249" spans="1:38" x14ac:dyDescent="0.3">
      <c r="A249">
        <f t="shared" si="12"/>
        <v>0</v>
      </c>
      <c r="B249" s="1">
        <v>39427</v>
      </c>
      <c r="C249" s="1">
        <v>39428</v>
      </c>
      <c r="D249">
        <v>249.55</v>
      </c>
      <c r="E249">
        <v>254.85</v>
      </c>
      <c r="F249">
        <v>255.29155061244899</v>
      </c>
      <c r="G249">
        <v>5.2999999999999803</v>
      </c>
      <c r="H249">
        <v>0.53033008588991004</v>
      </c>
      <c r="I249">
        <v>12</v>
      </c>
      <c r="J249">
        <v>2007</v>
      </c>
      <c r="K249" s="1">
        <v>39427</v>
      </c>
      <c r="L249">
        <v>254.35</v>
      </c>
      <c r="M249">
        <v>256.45</v>
      </c>
      <c r="N249">
        <v>252.15</v>
      </c>
      <c r="O249">
        <v>255.6</v>
      </c>
      <c r="P249">
        <f t="shared" si="14"/>
        <v>5.2999999999999803</v>
      </c>
      <c r="Q249">
        <f t="shared" si="15"/>
        <v>1.544870422185858</v>
      </c>
      <c r="X249">
        <v>5.2999999999999803</v>
      </c>
      <c r="Y249">
        <v>5.2999999999999803</v>
      </c>
      <c r="Z249">
        <v>5.2999999999999803</v>
      </c>
      <c r="AA249">
        <v>5.3</v>
      </c>
      <c r="AB249">
        <f t="shared" si="13"/>
        <v>5.2999999999999856</v>
      </c>
      <c r="AG249">
        <v>5.3</v>
      </c>
      <c r="AH249">
        <v>5.3</v>
      </c>
      <c r="AI249">
        <v>5.2999999999999803</v>
      </c>
      <c r="AK249">
        <v>5.2999999999999803</v>
      </c>
      <c r="AL249">
        <v>5.3</v>
      </c>
    </row>
    <row r="250" spans="1:38" x14ac:dyDescent="0.3">
      <c r="A250">
        <f t="shared" si="12"/>
        <v>2</v>
      </c>
      <c r="B250" s="1">
        <v>39428</v>
      </c>
      <c r="C250" s="1">
        <v>39429</v>
      </c>
      <c r="D250">
        <v>253.85</v>
      </c>
      <c r="E250">
        <v>251.14998779296801</v>
      </c>
      <c r="F250">
        <v>255.15861991643899</v>
      </c>
      <c r="G250">
        <v>-2.70001220703125</v>
      </c>
      <c r="H250">
        <v>2.61629509039021</v>
      </c>
      <c r="I250">
        <v>12</v>
      </c>
      <c r="J250">
        <v>2007</v>
      </c>
      <c r="K250" s="1">
        <v>39428</v>
      </c>
      <c r="L250">
        <v>249.55</v>
      </c>
      <c r="M250">
        <v>255.7</v>
      </c>
      <c r="N250">
        <v>249.45</v>
      </c>
      <c r="O250">
        <v>254.85</v>
      </c>
      <c r="P250">
        <f t="shared" si="14"/>
        <v>-3</v>
      </c>
      <c r="Q250">
        <f t="shared" si="15"/>
        <v>1.4079408003651694</v>
      </c>
      <c r="X250">
        <v>-3</v>
      </c>
      <c r="Y250">
        <v>-3</v>
      </c>
      <c r="Z250">
        <v>-3</v>
      </c>
      <c r="AA250">
        <v>2.7000122069999999</v>
      </c>
      <c r="AB250">
        <f t="shared" si="13"/>
        <v>-1.5749969482499999</v>
      </c>
      <c r="AG250">
        <v>-3</v>
      </c>
      <c r="AH250">
        <v>-3</v>
      </c>
      <c r="AI250">
        <v>-3</v>
      </c>
      <c r="AK250">
        <v>-3</v>
      </c>
      <c r="AL250">
        <v>-3</v>
      </c>
    </row>
    <row r="251" spans="1:38" x14ac:dyDescent="0.3">
      <c r="A251">
        <f t="shared" si="12"/>
        <v>1</v>
      </c>
      <c r="B251" s="1">
        <v>39429</v>
      </c>
      <c r="C251" s="1">
        <v>39430</v>
      </c>
      <c r="D251">
        <v>252.8</v>
      </c>
      <c r="E251">
        <v>249.70000305175699</v>
      </c>
      <c r="F251">
        <v>251.864189708232</v>
      </c>
      <c r="G251">
        <v>3.0999969482421901</v>
      </c>
      <c r="H251">
        <v>1.0253048327205001</v>
      </c>
      <c r="I251">
        <v>12</v>
      </c>
      <c r="J251">
        <v>2007</v>
      </c>
      <c r="K251" s="1">
        <v>39429</v>
      </c>
      <c r="L251">
        <v>253.85</v>
      </c>
      <c r="M251">
        <v>255.55</v>
      </c>
      <c r="N251">
        <v>249.4</v>
      </c>
      <c r="O251">
        <v>251.15</v>
      </c>
      <c r="P251">
        <f t="shared" si="14"/>
        <v>3.0999969482421901</v>
      </c>
      <c r="Q251">
        <f t="shared" si="15"/>
        <v>1.537428899191446</v>
      </c>
      <c r="X251">
        <v>3.0999969482421901</v>
      </c>
      <c r="Y251">
        <v>3.0999969482421901</v>
      </c>
      <c r="Z251">
        <v>3.0999969482421901</v>
      </c>
      <c r="AA251">
        <v>3.0999969479999998</v>
      </c>
      <c r="AB251">
        <f t="shared" si="13"/>
        <v>3.0999969481816425</v>
      </c>
      <c r="AG251">
        <v>3.0999969479999998</v>
      </c>
      <c r="AH251">
        <v>3.0999969479999998</v>
      </c>
      <c r="AI251">
        <v>3.0999969482421901</v>
      </c>
      <c r="AK251">
        <v>3.0999969482421901</v>
      </c>
      <c r="AL251">
        <v>3.0999969479999998</v>
      </c>
    </row>
    <row r="252" spans="1:38" x14ac:dyDescent="0.3">
      <c r="A252">
        <f t="shared" si="12"/>
        <v>2</v>
      </c>
      <c r="B252" s="1">
        <v>39430</v>
      </c>
      <c r="C252" s="1">
        <v>39433</v>
      </c>
      <c r="D252">
        <v>247.5</v>
      </c>
      <c r="E252">
        <v>242.7</v>
      </c>
      <c r="F252">
        <v>249.063670349121</v>
      </c>
      <c r="G252">
        <v>-4.8000000000000096</v>
      </c>
      <c r="H252">
        <v>4.94974746830583</v>
      </c>
      <c r="I252">
        <v>12</v>
      </c>
      <c r="J252">
        <v>2007</v>
      </c>
      <c r="K252" s="1">
        <v>39430</v>
      </c>
      <c r="L252">
        <v>252.8</v>
      </c>
      <c r="M252">
        <v>254.45</v>
      </c>
      <c r="N252">
        <v>247.7</v>
      </c>
      <c r="O252">
        <v>249.7</v>
      </c>
      <c r="P252">
        <f t="shared" si="14"/>
        <v>-3</v>
      </c>
      <c r="Q252">
        <f t="shared" si="15"/>
        <v>1.3976626356285873</v>
      </c>
      <c r="X252">
        <v>-3</v>
      </c>
      <c r="Y252">
        <v>-3</v>
      </c>
      <c r="Z252">
        <v>-3</v>
      </c>
      <c r="AA252">
        <v>-3</v>
      </c>
      <c r="AB252">
        <f t="shared" si="13"/>
        <v>-3</v>
      </c>
      <c r="AG252">
        <v>-3</v>
      </c>
      <c r="AH252">
        <v>-3</v>
      </c>
      <c r="AI252">
        <v>-3</v>
      </c>
      <c r="AK252">
        <v>-3</v>
      </c>
      <c r="AL252">
        <v>-3</v>
      </c>
    </row>
    <row r="253" spans="1:38" x14ac:dyDescent="0.3">
      <c r="A253">
        <f t="shared" si="12"/>
        <v>0</v>
      </c>
      <c r="B253" s="1">
        <v>39433</v>
      </c>
      <c r="C253" s="1">
        <v>39434</v>
      </c>
      <c r="D253">
        <v>241.4</v>
      </c>
      <c r="E253">
        <v>245.39999694824201</v>
      </c>
      <c r="F253">
        <v>241.89211888313201</v>
      </c>
      <c r="G253">
        <v>3.9999969482421598</v>
      </c>
      <c r="H253">
        <v>1.9091883092036901</v>
      </c>
      <c r="I253">
        <v>12</v>
      </c>
      <c r="J253">
        <v>2007</v>
      </c>
      <c r="K253" s="1">
        <v>39433</v>
      </c>
      <c r="L253">
        <v>247.5</v>
      </c>
      <c r="M253">
        <v>249.55</v>
      </c>
      <c r="N253">
        <v>242.35</v>
      </c>
      <c r="O253">
        <v>242.7</v>
      </c>
      <c r="P253">
        <f t="shared" si="14"/>
        <v>3.9999969482421598</v>
      </c>
      <c r="Q253">
        <f t="shared" si="15"/>
        <v>1.5713571140001628</v>
      </c>
      <c r="X253">
        <v>3.9999969482421598</v>
      </c>
      <c r="Y253">
        <v>3.9999969482421598</v>
      </c>
      <c r="Z253">
        <v>3.9999969482421598</v>
      </c>
      <c r="AA253">
        <v>3.9999969480000002</v>
      </c>
      <c r="AB253">
        <f t="shared" si="13"/>
        <v>3.9999969481816198</v>
      </c>
      <c r="AG253">
        <v>3.9999969480000002</v>
      </c>
      <c r="AH253">
        <v>3.9999969480000002</v>
      </c>
      <c r="AI253">
        <v>3.9999969482421598</v>
      </c>
      <c r="AK253">
        <v>3.9999969482421598</v>
      </c>
      <c r="AL253">
        <v>3.9999969480000002</v>
      </c>
    </row>
    <row r="254" spans="1:38" x14ac:dyDescent="0.3">
      <c r="A254">
        <f t="shared" si="12"/>
        <v>0</v>
      </c>
      <c r="B254" s="1">
        <v>39434</v>
      </c>
      <c r="C254" s="1">
        <v>39435</v>
      </c>
      <c r="D254">
        <v>241.4</v>
      </c>
      <c r="E254">
        <v>245.4</v>
      </c>
      <c r="F254">
        <v>244.64747771024699</v>
      </c>
      <c r="G254">
        <v>4</v>
      </c>
      <c r="H254">
        <v>0</v>
      </c>
      <c r="I254">
        <v>12</v>
      </c>
      <c r="J254">
        <v>2007</v>
      </c>
      <c r="K254" s="1">
        <v>39434</v>
      </c>
      <c r="L254">
        <v>241.4</v>
      </c>
      <c r="M254">
        <v>246.95</v>
      </c>
      <c r="N254">
        <v>239</v>
      </c>
      <c r="O254">
        <v>245.4</v>
      </c>
      <c r="P254">
        <f t="shared" si="14"/>
        <v>4</v>
      </c>
      <c r="Q254">
        <f t="shared" si="15"/>
        <v>1.7666376169827844</v>
      </c>
      <c r="X254">
        <v>4</v>
      </c>
      <c r="Y254">
        <v>4</v>
      </c>
      <c r="Z254">
        <v>4</v>
      </c>
      <c r="AA254">
        <v>4</v>
      </c>
      <c r="AB254">
        <f t="shared" si="13"/>
        <v>4</v>
      </c>
      <c r="AG254">
        <v>4</v>
      </c>
      <c r="AH254">
        <v>4</v>
      </c>
      <c r="AI254">
        <v>4</v>
      </c>
      <c r="AK254">
        <v>4</v>
      </c>
      <c r="AL254">
        <v>4</v>
      </c>
    </row>
    <row r="255" spans="1:38" x14ac:dyDescent="0.3">
      <c r="A255">
        <f t="shared" si="12"/>
        <v>1</v>
      </c>
      <c r="B255" s="1">
        <v>39435</v>
      </c>
      <c r="C255" s="1">
        <v>39436</v>
      </c>
      <c r="D255">
        <v>247.55</v>
      </c>
      <c r="E255">
        <v>242.55000915527299</v>
      </c>
      <c r="F255">
        <v>244.66329511404001</v>
      </c>
      <c r="G255">
        <v>4.9999908447265602</v>
      </c>
      <c r="H255">
        <v>2.0152543263816498</v>
      </c>
      <c r="I255">
        <v>12</v>
      </c>
      <c r="J255">
        <v>2007</v>
      </c>
      <c r="K255" s="1">
        <v>39435</v>
      </c>
      <c r="L255">
        <v>241.4</v>
      </c>
      <c r="M255">
        <v>246.95</v>
      </c>
      <c r="N255">
        <v>239</v>
      </c>
      <c r="O255">
        <v>245.4</v>
      </c>
      <c r="P255">
        <f t="shared" si="14"/>
        <v>4.9999908447265602</v>
      </c>
      <c r="Q255">
        <f t="shared" si="15"/>
        <v>2.0342554288651353</v>
      </c>
      <c r="X255">
        <v>4.9999908447265602</v>
      </c>
      <c r="Y255">
        <v>4.9999908447265602</v>
      </c>
      <c r="Z255">
        <v>4.9999908447265602</v>
      </c>
      <c r="AA255">
        <v>4.9999908450000001</v>
      </c>
      <c r="AB255">
        <f t="shared" si="13"/>
        <v>4.9999908447949197</v>
      </c>
      <c r="AG255">
        <v>4.9999908450000001</v>
      </c>
      <c r="AH255">
        <v>4.9999908450000001</v>
      </c>
      <c r="AI255">
        <v>4.9999908447265602</v>
      </c>
      <c r="AK255">
        <v>4.9999908447265602</v>
      </c>
      <c r="AL255">
        <v>4.9999908450000001</v>
      </c>
    </row>
    <row r="256" spans="1:38" x14ac:dyDescent="0.3">
      <c r="A256">
        <f t="shared" si="12"/>
        <v>0</v>
      </c>
      <c r="B256" s="1">
        <v>39436</v>
      </c>
      <c r="C256" s="1">
        <v>39437</v>
      </c>
      <c r="D256">
        <v>243.75</v>
      </c>
      <c r="E256">
        <v>249.19999389648399</v>
      </c>
      <c r="F256">
        <v>242.14369695186599</v>
      </c>
      <c r="G256">
        <v>-5.4499938964843802</v>
      </c>
      <c r="H256">
        <v>4.7022600948905202</v>
      </c>
      <c r="I256">
        <v>12</v>
      </c>
      <c r="J256">
        <v>2007</v>
      </c>
      <c r="K256" s="1">
        <v>39436</v>
      </c>
      <c r="L256">
        <v>247.55</v>
      </c>
      <c r="M256">
        <v>248.45</v>
      </c>
      <c r="N256">
        <v>241.8</v>
      </c>
      <c r="O256">
        <v>242.55</v>
      </c>
      <c r="P256">
        <f t="shared" si="14"/>
        <v>-3</v>
      </c>
      <c r="Q256">
        <f t="shared" si="15"/>
        <v>1.8464780046621998</v>
      </c>
      <c r="X256">
        <v>-3</v>
      </c>
      <c r="Y256">
        <v>5.4499938964843802</v>
      </c>
      <c r="Z256">
        <v>-3</v>
      </c>
      <c r="AA256">
        <v>5.4499938959999996</v>
      </c>
      <c r="AB256">
        <f t="shared" si="13"/>
        <v>1.2249969481210949</v>
      </c>
      <c r="AG256">
        <v>-3</v>
      </c>
      <c r="AH256">
        <v>-3</v>
      </c>
      <c r="AI256">
        <v>-3</v>
      </c>
      <c r="AK256">
        <v>-3</v>
      </c>
      <c r="AL256">
        <v>-3</v>
      </c>
    </row>
    <row r="257" spans="1:38" x14ac:dyDescent="0.3">
      <c r="A257">
        <f t="shared" si="12"/>
        <v>0</v>
      </c>
      <c r="B257" s="1">
        <v>39437</v>
      </c>
      <c r="C257" s="1">
        <v>39440</v>
      </c>
      <c r="D257">
        <v>251.15</v>
      </c>
      <c r="E257">
        <v>254.30000610351499</v>
      </c>
      <c r="F257">
        <v>248.726944220066</v>
      </c>
      <c r="G257">
        <v>-3.1500061035156</v>
      </c>
      <c r="H257">
        <v>3.6062445840513999</v>
      </c>
      <c r="I257">
        <v>12</v>
      </c>
      <c r="J257">
        <v>2007</v>
      </c>
      <c r="K257" s="1">
        <v>39437</v>
      </c>
      <c r="L257">
        <v>243.75</v>
      </c>
      <c r="M257">
        <v>249.2</v>
      </c>
      <c r="N257">
        <v>241.35</v>
      </c>
      <c r="O257">
        <v>249.2</v>
      </c>
      <c r="P257">
        <f t="shared" si="14"/>
        <v>-3</v>
      </c>
      <c r="Q257">
        <f t="shared" si="15"/>
        <v>1.6810559258053435</v>
      </c>
      <c r="X257">
        <v>-3</v>
      </c>
      <c r="Y257">
        <v>3.1500061035156</v>
      </c>
      <c r="Z257">
        <v>-3</v>
      </c>
      <c r="AA257">
        <v>-3</v>
      </c>
      <c r="AB257">
        <f t="shared" si="13"/>
        <v>-1.4624984741211</v>
      </c>
      <c r="AG257">
        <v>-3</v>
      </c>
      <c r="AH257">
        <v>-3</v>
      </c>
      <c r="AI257">
        <v>-3</v>
      </c>
      <c r="AK257">
        <v>-3</v>
      </c>
      <c r="AL257">
        <v>-3</v>
      </c>
    </row>
    <row r="258" spans="1:38" x14ac:dyDescent="0.3">
      <c r="A258">
        <f t="shared" si="12"/>
        <v>0</v>
      </c>
      <c r="B258" s="1">
        <v>39440</v>
      </c>
      <c r="C258" s="1">
        <v>39441</v>
      </c>
      <c r="D258">
        <v>251.15</v>
      </c>
      <c r="E258">
        <v>254.3</v>
      </c>
      <c r="F258">
        <v>254.29787721410401</v>
      </c>
      <c r="G258">
        <v>3.15</v>
      </c>
      <c r="H258">
        <v>0</v>
      </c>
      <c r="I258">
        <v>12</v>
      </c>
      <c r="J258">
        <v>2007</v>
      </c>
      <c r="K258" s="1">
        <v>39440</v>
      </c>
      <c r="L258">
        <v>251.15</v>
      </c>
      <c r="M258">
        <v>254.95</v>
      </c>
      <c r="N258">
        <v>251.05</v>
      </c>
      <c r="O258">
        <v>254.3</v>
      </c>
      <c r="P258">
        <f t="shared" si="14"/>
        <v>3.15</v>
      </c>
      <c r="Q258">
        <f t="shared" si="15"/>
        <v>1.8391883018640782</v>
      </c>
      <c r="X258">
        <v>3.15</v>
      </c>
      <c r="Y258">
        <v>3.15</v>
      </c>
      <c r="Z258">
        <v>3.15</v>
      </c>
      <c r="AA258">
        <v>3.15</v>
      </c>
      <c r="AB258">
        <f t="shared" si="13"/>
        <v>3.15</v>
      </c>
      <c r="AG258">
        <v>3.15</v>
      </c>
      <c r="AH258">
        <v>3.15</v>
      </c>
      <c r="AI258">
        <v>3.15</v>
      </c>
      <c r="AK258">
        <v>3.15</v>
      </c>
      <c r="AL258">
        <v>3.15</v>
      </c>
    </row>
    <row r="259" spans="1:38" x14ac:dyDescent="0.3">
      <c r="A259">
        <f t="shared" ref="A259:A322" si="16">IF(E259-D259&gt;0,0,IF(G259&gt;0,1,2))</f>
        <v>1</v>
      </c>
      <c r="B259" s="1">
        <v>39441</v>
      </c>
      <c r="C259" s="1">
        <v>39442</v>
      </c>
      <c r="D259">
        <v>255.25</v>
      </c>
      <c r="E259">
        <v>254.05</v>
      </c>
      <c r="F259">
        <v>254.29531532824001</v>
      </c>
      <c r="G259">
        <v>1.19999999999998</v>
      </c>
      <c r="H259">
        <v>0.17677669529663601</v>
      </c>
      <c r="I259">
        <v>12</v>
      </c>
      <c r="J259">
        <v>2007</v>
      </c>
      <c r="K259" s="1">
        <v>39441</v>
      </c>
      <c r="L259">
        <v>251.15</v>
      </c>
      <c r="M259">
        <v>254.95</v>
      </c>
      <c r="N259">
        <v>251.05</v>
      </c>
      <c r="O259">
        <v>254.3</v>
      </c>
      <c r="P259">
        <f t="shared" si="14"/>
        <v>1.19999999999998</v>
      </c>
      <c r="Q259">
        <f t="shared" si="15"/>
        <v>1.9040372527623211</v>
      </c>
      <c r="X259">
        <v>1.19999999999998</v>
      </c>
      <c r="Y259">
        <v>1.19999999999998</v>
      </c>
      <c r="Z259">
        <v>1.19999999999998</v>
      </c>
      <c r="AA259">
        <v>1.2</v>
      </c>
      <c r="AB259">
        <f t="shared" ref="AB259:AB322" si="17">AVERAGE(T259:AA259)</f>
        <v>1.1999999999999851</v>
      </c>
      <c r="AG259">
        <v>1.2</v>
      </c>
      <c r="AH259">
        <v>1.2</v>
      </c>
      <c r="AI259">
        <v>-1.19999999999998</v>
      </c>
      <c r="AK259">
        <v>1.19999999999998</v>
      </c>
      <c r="AL259">
        <v>1.2</v>
      </c>
    </row>
    <row r="260" spans="1:38" x14ac:dyDescent="0.3">
      <c r="A260">
        <f t="shared" si="16"/>
        <v>1</v>
      </c>
      <c r="B260" s="1">
        <v>39442</v>
      </c>
      <c r="C260" s="1">
        <v>39443</v>
      </c>
      <c r="D260">
        <v>254.7</v>
      </c>
      <c r="E260">
        <v>254.19999389648399</v>
      </c>
      <c r="F260">
        <v>254.30636541843401</v>
      </c>
      <c r="G260">
        <v>0.50000610351560204</v>
      </c>
      <c r="H260">
        <v>0.106066017177966</v>
      </c>
      <c r="I260">
        <v>12</v>
      </c>
      <c r="J260">
        <v>2007</v>
      </c>
      <c r="K260" s="1">
        <v>39442</v>
      </c>
      <c r="L260">
        <v>255.25</v>
      </c>
      <c r="M260">
        <v>255.25</v>
      </c>
      <c r="N260">
        <v>252.5</v>
      </c>
      <c r="O260">
        <v>254.05</v>
      </c>
      <c r="P260">
        <f t="shared" ref="P260:P323" si="18">IF(AND(F260-D260&gt;0, ABS(D260-MIN(N261)) &gt; 3), -3, IF(AND(F260 - D260 &lt;0, ABS(D260-MAX(M261)) &gt; 3), -3, G260))</f>
        <v>0.50000610351560204</v>
      </c>
      <c r="Q260">
        <f t="shared" si="15"/>
        <v>1.9320711234249313</v>
      </c>
      <c r="X260">
        <v>-0.50000610351560204</v>
      </c>
      <c r="Y260">
        <v>0.50000610351560204</v>
      </c>
      <c r="Z260">
        <v>0.50000610351560204</v>
      </c>
      <c r="AA260">
        <v>-0.50000610400000001</v>
      </c>
      <c r="AB260">
        <f t="shared" si="17"/>
        <v>-1.2109949154570643E-10</v>
      </c>
      <c r="AG260">
        <v>0.50000610400000001</v>
      </c>
      <c r="AH260">
        <v>0.50000610400000001</v>
      </c>
      <c r="AI260">
        <v>-0.50000610351560204</v>
      </c>
      <c r="AK260">
        <v>0.50000610351560204</v>
      </c>
      <c r="AL260">
        <v>0.50000610400000001</v>
      </c>
    </row>
    <row r="261" spans="1:38" x14ac:dyDescent="0.3">
      <c r="A261">
        <f t="shared" si="16"/>
        <v>2</v>
      </c>
      <c r="B261" s="1">
        <v>39443</v>
      </c>
      <c r="C261" s="1">
        <v>39444</v>
      </c>
      <c r="D261">
        <v>253.1</v>
      </c>
      <c r="E261">
        <v>251.64999694824201</v>
      </c>
      <c r="F261">
        <v>254.31092950403601</v>
      </c>
      <c r="G261">
        <v>-1.45000305175781</v>
      </c>
      <c r="H261">
        <v>1.80312229202568</v>
      </c>
      <c r="I261">
        <v>12</v>
      </c>
      <c r="J261">
        <v>2007</v>
      </c>
      <c r="K261" s="1">
        <v>39443</v>
      </c>
      <c r="L261">
        <v>254.7</v>
      </c>
      <c r="M261">
        <v>256.89999999999998</v>
      </c>
      <c r="N261">
        <v>253</v>
      </c>
      <c r="O261">
        <v>254.2</v>
      </c>
      <c r="P261">
        <f t="shared" si="18"/>
        <v>-1.45000305175781</v>
      </c>
      <c r="Q261">
        <f t="shared" ref="Q261:Q324" si="19">(P261/$D261*$R$2+1)*Q260*$S$2 + Q260*(1-$S$2)</f>
        <v>1.8490552495061454</v>
      </c>
      <c r="X261">
        <v>-1.45000305175781</v>
      </c>
      <c r="Y261">
        <v>-1.45000305175781</v>
      </c>
      <c r="Z261">
        <v>-1.45000305175781</v>
      </c>
      <c r="AA261">
        <v>-1.450003052</v>
      </c>
      <c r="AB261">
        <f t="shared" si="17"/>
        <v>-1.4500030518183573</v>
      </c>
      <c r="AG261">
        <v>-1.450003052</v>
      </c>
      <c r="AH261">
        <v>-1.450003052</v>
      </c>
      <c r="AI261">
        <v>-1.45000305175781</v>
      </c>
      <c r="AK261">
        <v>-1.45000305175781</v>
      </c>
      <c r="AL261">
        <v>-1.450003052</v>
      </c>
    </row>
    <row r="262" spans="1:38" x14ac:dyDescent="0.3">
      <c r="A262">
        <f t="shared" si="16"/>
        <v>1</v>
      </c>
      <c r="B262" s="1">
        <v>39444</v>
      </c>
      <c r="C262" s="1">
        <v>39447</v>
      </c>
      <c r="D262">
        <v>253.1</v>
      </c>
      <c r="E262">
        <v>251.65</v>
      </c>
      <c r="F262">
        <v>252.38761528730399</v>
      </c>
      <c r="G262">
        <v>1.44999999999998</v>
      </c>
      <c r="H262">
        <v>0</v>
      </c>
      <c r="I262">
        <v>12</v>
      </c>
      <c r="J262">
        <v>2007</v>
      </c>
      <c r="K262" s="1">
        <v>39444</v>
      </c>
      <c r="L262">
        <v>253.1</v>
      </c>
      <c r="M262">
        <v>255.5</v>
      </c>
      <c r="N262">
        <v>251.55</v>
      </c>
      <c r="O262">
        <v>251.65</v>
      </c>
      <c r="P262">
        <f t="shared" si="18"/>
        <v>1.44999999999998</v>
      </c>
      <c r="Q262">
        <f t="shared" si="19"/>
        <v>1.9285039884961852</v>
      </c>
      <c r="X262">
        <v>-1.44999999999998</v>
      </c>
      <c r="Y262">
        <v>1.44999999999998</v>
      </c>
      <c r="Z262">
        <v>1.44999999999998</v>
      </c>
      <c r="AA262">
        <v>1.45</v>
      </c>
      <c r="AB262">
        <f t="shared" si="17"/>
        <v>0.72499999999999498</v>
      </c>
      <c r="AG262">
        <v>1.45</v>
      </c>
      <c r="AH262">
        <v>1.45</v>
      </c>
      <c r="AI262">
        <v>1.44999999999998</v>
      </c>
      <c r="AK262">
        <v>1.44999999999998</v>
      </c>
      <c r="AL262">
        <v>1.45</v>
      </c>
    </row>
    <row r="263" spans="1:38" x14ac:dyDescent="0.3">
      <c r="A263">
        <f t="shared" si="16"/>
        <v>1</v>
      </c>
      <c r="B263" s="1">
        <v>39447</v>
      </c>
      <c r="C263" s="1">
        <v>39448</v>
      </c>
      <c r="D263">
        <v>253.1</v>
      </c>
      <c r="E263">
        <v>251.65</v>
      </c>
      <c r="F263">
        <v>251.820870199799</v>
      </c>
      <c r="G263">
        <v>1.44999999999998</v>
      </c>
      <c r="H263">
        <v>0</v>
      </c>
      <c r="I263">
        <v>1</v>
      </c>
      <c r="J263">
        <v>2008</v>
      </c>
      <c r="K263" s="1">
        <v>39447</v>
      </c>
      <c r="L263">
        <v>253.1</v>
      </c>
      <c r="M263">
        <v>255.5</v>
      </c>
      <c r="N263">
        <v>251.55</v>
      </c>
      <c r="O263">
        <v>251.65</v>
      </c>
      <c r="P263">
        <f t="shared" si="18"/>
        <v>1.44999999999998</v>
      </c>
      <c r="Q263">
        <f t="shared" si="19"/>
        <v>2.011366417871514</v>
      </c>
      <c r="X263">
        <v>1.44999999999998</v>
      </c>
      <c r="Y263">
        <v>1.44999999999998</v>
      </c>
      <c r="Z263">
        <v>1.44999999999998</v>
      </c>
      <c r="AA263">
        <v>1.45</v>
      </c>
      <c r="AB263">
        <f t="shared" si="17"/>
        <v>1.4499999999999851</v>
      </c>
      <c r="AD263">
        <v>0</v>
      </c>
      <c r="AF263">
        <v>-1.44999999999998</v>
      </c>
      <c r="AG263">
        <v>1.45</v>
      </c>
      <c r="AH263">
        <v>1.45</v>
      </c>
      <c r="AI263">
        <v>-1.44999999999998</v>
      </c>
      <c r="AJ263" t="s">
        <v>64</v>
      </c>
      <c r="AK263">
        <v>-1.44999999999998</v>
      </c>
      <c r="AL263">
        <v>1.45</v>
      </c>
    </row>
    <row r="264" spans="1:38" x14ac:dyDescent="0.3">
      <c r="A264">
        <f t="shared" si="16"/>
        <v>1</v>
      </c>
      <c r="B264" s="1">
        <v>39448</v>
      </c>
      <c r="C264" s="1">
        <v>39449</v>
      </c>
      <c r="D264">
        <v>251.7</v>
      </c>
      <c r="E264">
        <v>246.20000305175699</v>
      </c>
      <c r="F264">
        <v>251.606909529864</v>
      </c>
      <c r="G264">
        <v>5.4999969482421696</v>
      </c>
      <c r="H264">
        <v>3.8537319574666902</v>
      </c>
      <c r="I264">
        <v>1</v>
      </c>
      <c r="J264">
        <v>2008</v>
      </c>
      <c r="K264" s="1">
        <v>39448</v>
      </c>
      <c r="L264">
        <v>253.1</v>
      </c>
      <c r="M264">
        <v>255.5</v>
      </c>
      <c r="N264">
        <v>251.55</v>
      </c>
      <c r="O264">
        <v>251.65</v>
      </c>
      <c r="P264">
        <f t="shared" si="18"/>
        <v>5.4999969482421696</v>
      </c>
      <c r="Q264">
        <f t="shared" si="19"/>
        <v>2.3410001830708618</v>
      </c>
      <c r="X264">
        <v>-3</v>
      </c>
      <c r="Y264">
        <v>-3</v>
      </c>
      <c r="Z264">
        <v>5.4999969482421696</v>
      </c>
      <c r="AA264">
        <v>5.4999969479999997</v>
      </c>
      <c r="AB264">
        <f t="shared" si="17"/>
        <v>1.2499984740605423</v>
      </c>
      <c r="AD264">
        <v>-0.1666676839192768</v>
      </c>
      <c r="AE264">
        <v>-0.87500076293945761</v>
      </c>
      <c r="AF264">
        <v>-5.4999969482421696</v>
      </c>
      <c r="AG264">
        <v>5.4999969479999997</v>
      </c>
      <c r="AH264">
        <v>5.4999969479999997</v>
      </c>
      <c r="AI264">
        <v>-3</v>
      </c>
      <c r="AJ264" t="s">
        <v>64</v>
      </c>
      <c r="AK264">
        <v>-3</v>
      </c>
      <c r="AL264">
        <v>5.4999969479999997</v>
      </c>
    </row>
    <row r="265" spans="1:38" x14ac:dyDescent="0.3">
      <c r="A265">
        <f t="shared" si="16"/>
        <v>0</v>
      </c>
      <c r="B265" s="1">
        <v>39449</v>
      </c>
      <c r="C265" s="1">
        <v>39450</v>
      </c>
      <c r="D265">
        <v>244.3</v>
      </c>
      <c r="E265">
        <v>245.75000305175701</v>
      </c>
      <c r="F265">
        <v>246.249352217465</v>
      </c>
      <c r="G265">
        <v>1.45000305175778</v>
      </c>
      <c r="H265">
        <v>0.31819805153393799</v>
      </c>
      <c r="I265">
        <v>1</v>
      </c>
      <c r="J265">
        <v>2008</v>
      </c>
      <c r="K265" s="1">
        <v>39449</v>
      </c>
      <c r="L265">
        <v>251.7</v>
      </c>
      <c r="M265">
        <v>252.25</v>
      </c>
      <c r="N265">
        <v>245.85</v>
      </c>
      <c r="O265">
        <v>246.2</v>
      </c>
      <c r="P265">
        <f t="shared" si="18"/>
        <v>1.45000305175778</v>
      </c>
      <c r="Q265">
        <f t="shared" si="19"/>
        <v>2.445209886599871</v>
      </c>
      <c r="X265">
        <v>1.45000305175778</v>
      </c>
      <c r="Y265">
        <v>1.45000305175778</v>
      </c>
      <c r="Z265">
        <v>1.45000305175778</v>
      </c>
      <c r="AA265">
        <v>1.450003052</v>
      </c>
      <c r="AB265">
        <f t="shared" si="17"/>
        <v>1.4500030518183351</v>
      </c>
      <c r="AD265">
        <v>1.45000305175778</v>
      </c>
      <c r="AE265">
        <v>1.45000305175778</v>
      </c>
      <c r="AF265">
        <v>1.45000305175778</v>
      </c>
      <c r="AG265">
        <v>1.450003052</v>
      </c>
      <c r="AH265">
        <v>1.450003052</v>
      </c>
      <c r="AI265">
        <v>1.45000305175778</v>
      </c>
      <c r="AJ265">
        <v>1.450003051756994</v>
      </c>
      <c r="AK265">
        <v>1.45000305175778</v>
      </c>
      <c r="AL265">
        <v>1.450003052</v>
      </c>
    </row>
    <row r="266" spans="1:38" x14ac:dyDescent="0.3">
      <c r="A266">
        <f t="shared" si="16"/>
        <v>0</v>
      </c>
      <c r="B266" s="1">
        <v>39450</v>
      </c>
      <c r="C266" s="1">
        <v>39451</v>
      </c>
      <c r="D266">
        <v>245.55</v>
      </c>
      <c r="E266">
        <v>246.69999694824199</v>
      </c>
      <c r="F266">
        <v>245.25653207302</v>
      </c>
      <c r="G266">
        <v>-1.1499969482421699</v>
      </c>
      <c r="H266">
        <v>0.67175144212721205</v>
      </c>
      <c r="I266">
        <v>1</v>
      </c>
      <c r="J266">
        <v>2008</v>
      </c>
      <c r="K266" s="1">
        <v>39450</v>
      </c>
      <c r="L266">
        <v>244.3</v>
      </c>
      <c r="M266">
        <v>246.55</v>
      </c>
      <c r="N266">
        <v>241.8</v>
      </c>
      <c r="O266">
        <v>245.75</v>
      </c>
      <c r="P266">
        <f t="shared" si="18"/>
        <v>-1.1499969482421699</v>
      </c>
      <c r="Q266">
        <f t="shared" si="19"/>
        <v>2.3593215571129611</v>
      </c>
      <c r="X266">
        <v>-1.1499969482421699</v>
      </c>
      <c r="Y266">
        <v>-3</v>
      </c>
      <c r="Z266">
        <v>-1.1499969482421699</v>
      </c>
      <c r="AA266">
        <v>-3</v>
      </c>
      <c r="AB266">
        <f t="shared" si="17"/>
        <v>-2.074998474121085</v>
      </c>
      <c r="AD266">
        <v>-2.074998474121085</v>
      </c>
      <c r="AE266">
        <v>-2.5374992370605423</v>
      </c>
      <c r="AF266">
        <v>1.1499969482421699</v>
      </c>
      <c r="AG266">
        <v>-3</v>
      </c>
      <c r="AH266">
        <v>-3</v>
      </c>
      <c r="AI266">
        <v>-3</v>
      </c>
      <c r="AJ266" t="s">
        <v>64</v>
      </c>
      <c r="AK266">
        <v>-3</v>
      </c>
      <c r="AL266">
        <v>-1.1499969480000001</v>
      </c>
    </row>
    <row r="267" spans="1:38" x14ac:dyDescent="0.3">
      <c r="A267">
        <f t="shared" si="16"/>
        <v>0</v>
      </c>
      <c r="B267" s="1">
        <v>39451</v>
      </c>
      <c r="C267" s="1">
        <v>39454</v>
      </c>
      <c r="D267">
        <v>240.1</v>
      </c>
      <c r="E267">
        <v>241.55000610351499</v>
      </c>
      <c r="F267">
        <v>245.64089782238</v>
      </c>
      <c r="G267">
        <v>1.45000610351561</v>
      </c>
      <c r="H267">
        <v>3.6415999231107001</v>
      </c>
      <c r="I267">
        <v>1</v>
      </c>
      <c r="J267">
        <v>2008</v>
      </c>
      <c r="K267" s="1">
        <v>39451</v>
      </c>
      <c r="L267">
        <v>245.55</v>
      </c>
      <c r="M267">
        <v>248.05</v>
      </c>
      <c r="N267">
        <v>241.2</v>
      </c>
      <c r="O267">
        <v>246.7</v>
      </c>
      <c r="P267">
        <f t="shared" si="18"/>
        <v>1.45000610351561</v>
      </c>
      <c r="Q267">
        <f t="shared" si="19"/>
        <v>2.4661842390570388</v>
      </c>
      <c r="X267">
        <v>1.45000610351561</v>
      </c>
      <c r="Y267">
        <v>1.45000610351561</v>
      </c>
      <c r="Z267">
        <v>1.45000610351561</v>
      </c>
      <c r="AA267">
        <v>1.4500061040000001</v>
      </c>
      <c r="AB267">
        <f t="shared" si="17"/>
        <v>1.4500061036367073</v>
      </c>
      <c r="AD267">
        <v>1.45000610351561</v>
      </c>
      <c r="AE267">
        <v>1.45000610351561</v>
      </c>
      <c r="AF267">
        <v>1.45000610351561</v>
      </c>
      <c r="AG267">
        <v>1.4500061040000001</v>
      </c>
      <c r="AH267">
        <v>1.4500061040000001</v>
      </c>
      <c r="AI267">
        <v>1.45000610351561</v>
      </c>
      <c r="AJ267" t="s">
        <v>64</v>
      </c>
      <c r="AK267">
        <v>1.45000610351561</v>
      </c>
      <c r="AL267">
        <v>1.4500061040000001</v>
      </c>
    </row>
    <row r="268" spans="1:38" x14ac:dyDescent="0.3">
      <c r="A268">
        <f t="shared" si="16"/>
        <v>1</v>
      </c>
      <c r="B268" s="1">
        <v>39454</v>
      </c>
      <c r="C268" s="1">
        <v>39455</v>
      </c>
      <c r="D268">
        <v>242.45</v>
      </c>
      <c r="E268">
        <v>241.3</v>
      </c>
      <c r="F268">
        <v>241.003557610511</v>
      </c>
      <c r="G268">
        <v>1.1499999999999699</v>
      </c>
      <c r="H268">
        <v>0.17677669529663601</v>
      </c>
      <c r="I268">
        <v>1</v>
      </c>
      <c r="J268">
        <v>2008</v>
      </c>
      <c r="K268" s="1">
        <v>39454</v>
      </c>
      <c r="L268">
        <v>240.1</v>
      </c>
      <c r="M268">
        <v>243.4</v>
      </c>
      <c r="N268">
        <v>239.9</v>
      </c>
      <c r="O268">
        <v>241.55</v>
      </c>
      <c r="P268">
        <f t="shared" si="18"/>
        <v>1.1499999999999699</v>
      </c>
      <c r="Q268">
        <f t="shared" si="19"/>
        <v>2.5539171285677273</v>
      </c>
      <c r="X268">
        <v>1.1499999999999699</v>
      </c>
      <c r="Y268">
        <v>1.1499999999999699</v>
      </c>
      <c r="Z268">
        <v>1.1499999999999699</v>
      </c>
      <c r="AA268">
        <v>1.1499999999999999</v>
      </c>
      <c r="AB268">
        <f t="shared" si="17"/>
        <v>1.1499999999999773</v>
      </c>
      <c r="AD268">
        <v>1.1499999999999699</v>
      </c>
      <c r="AE268">
        <v>1.1499999999999699</v>
      </c>
      <c r="AF268">
        <v>0.38333333333332331</v>
      </c>
      <c r="AG268">
        <v>1.1499999999999999</v>
      </c>
      <c r="AH268">
        <v>1.1499999999999999</v>
      </c>
      <c r="AI268">
        <v>1.1499999999999699</v>
      </c>
      <c r="AJ268" t="s">
        <v>64</v>
      </c>
      <c r="AK268">
        <v>1.1499999999999699</v>
      </c>
      <c r="AL268">
        <v>1.1499999999999999</v>
      </c>
    </row>
    <row r="269" spans="1:38" x14ac:dyDescent="0.3">
      <c r="A269">
        <f t="shared" si="16"/>
        <v>0</v>
      </c>
      <c r="B269" s="1">
        <v>39455</v>
      </c>
      <c r="C269" s="1">
        <v>39456</v>
      </c>
      <c r="D269">
        <v>237.7</v>
      </c>
      <c r="E269">
        <v>243.600003051757</v>
      </c>
      <c r="F269">
        <v>240.68646537065499</v>
      </c>
      <c r="G269">
        <v>5.9000030517578299</v>
      </c>
      <c r="H269">
        <v>1.6263455967290401</v>
      </c>
      <c r="I269">
        <v>1</v>
      </c>
      <c r="J269">
        <v>2008</v>
      </c>
      <c r="K269" s="1">
        <v>39455</v>
      </c>
      <c r="L269">
        <v>242.45</v>
      </c>
      <c r="M269">
        <v>243.75</v>
      </c>
      <c r="N269">
        <v>239.95</v>
      </c>
      <c r="O269">
        <v>241.3</v>
      </c>
      <c r="P269">
        <f t="shared" si="18"/>
        <v>5.9000030517578299</v>
      </c>
      <c r="Q269">
        <f t="shared" si="19"/>
        <v>3.0293520944644308</v>
      </c>
      <c r="X269">
        <v>5.9000030517578299</v>
      </c>
      <c r="Y269">
        <v>5.9000030517578299</v>
      </c>
      <c r="Z269">
        <v>5.9000030517578299</v>
      </c>
      <c r="AA269">
        <v>5.9000030519999997</v>
      </c>
      <c r="AB269">
        <f t="shared" si="17"/>
        <v>5.9000030518183726</v>
      </c>
      <c r="AD269">
        <v>5.9000030517578308</v>
      </c>
      <c r="AE269">
        <v>5.9000030517578299</v>
      </c>
      <c r="AF269">
        <v>5.9000030517578299</v>
      </c>
      <c r="AG269">
        <v>5.9000030519999997</v>
      </c>
      <c r="AH269">
        <v>5.9000030519999997</v>
      </c>
      <c r="AI269">
        <v>5.9000030517578299</v>
      </c>
      <c r="AJ269">
        <v>5.900003051757011</v>
      </c>
      <c r="AK269">
        <v>5.9000030517578299</v>
      </c>
      <c r="AL269">
        <v>5.9000030519999997</v>
      </c>
    </row>
    <row r="270" spans="1:38" x14ac:dyDescent="0.3">
      <c r="A270">
        <f t="shared" si="16"/>
        <v>2</v>
      </c>
      <c r="B270" s="1">
        <v>39456</v>
      </c>
      <c r="C270" s="1">
        <v>39457</v>
      </c>
      <c r="D270">
        <v>243.2</v>
      </c>
      <c r="E270">
        <v>240.6</v>
      </c>
      <c r="F270">
        <v>243.29802719354601</v>
      </c>
      <c r="G270">
        <v>-2.5999999999999899</v>
      </c>
      <c r="H270">
        <v>2.1213203435596402</v>
      </c>
      <c r="I270">
        <v>1</v>
      </c>
      <c r="J270">
        <v>2008</v>
      </c>
      <c r="K270" s="1">
        <v>39456</v>
      </c>
      <c r="L270">
        <v>237.7</v>
      </c>
      <c r="M270">
        <v>243.6</v>
      </c>
      <c r="N270">
        <v>236.85</v>
      </c>
      <c r="O270">
        <v>243.6</v>
      </c>
      <c r="P270">
        <f t="shared" si="18"/>
        <v>-2.5999999999999899</v>
      </c>
      <c r="Q270">
        <f t="shared" si="19"/>
        <v>2.786455853337555</v>
      </c>
      <c r="X270">
        <v>-2.5999999999999899</v>
      </c>
      <c r="Y270">
        <v>-2.5999999999999899</v>
      </c>
      <c r="Z270">
        <v>-2.5999999999999899</v>
      </c>
      <c r="AA270">
        <v>-2.6</v>
      </c>
      <c r="AB270">
        <f t="shared" si="17"/>
        <v>-2.5999999999999925</v>
      </c>
      <c r="AD270">
        <v>-1.2999999999999949</v>
      </c>
      <c r="AE270">
        <v>1.2999999999999949</v>
      </c>
      <c r="AF270">
        <v>-2.5999999999999899</v>
      </c>
      <c r="AG270">
        <v>-2.6</v>
      </c>
      <c r="AH270">
        <v>-2.6</v>
      </c>
      <c r="AI270">
        <v>-2.5999999999999899</v>
      </c>
      <c r="AJ270">
        <v>-2.5999999999999943</v>
      </c>
      <c r="AK270">
        <v>-2.5999999999999899</v>
      </c>
      <c r="AL270">
        <v>-2.6</v>
      </c>
    </row>
    <row r="271" spans="1:38" x14ac:dyDescent="0.3">
      <c r="A271">
        <f t="shared" si="16"/>
        <v>1</v>
      </c>
      <c r="B271" s="1">
        <v>39457</v>
      </c>
      <c r="C271" s="1">
        <v>39458</v>
      </c>
      <c r="D271">
        <v>242.7</v>
      </c>
      <c r="E271">
        <v>235.1</v>
      </c>
      <c r="F271">
        <v>240.52706608772201</v>
      </c>
      <c r="G271">
        <v>7.5999999999999899</v>
      </c>
      <c r="H271">
        <v>3.8890872965260099</v>
      </c>
      <c r="I271">
        <v>1</v>
      </c>
      <c r="J271">
        <v>2008</v>
      </c>
      <c r="K271" s="1">
        <v>39457</v>
      </c>
      <c r="L271">
        <v>243.2</v>
      </c>
      <c r="M271">
        <v>244.5</v>
      </c>
      <c r="N271">
        <v>240.25</v>
      </c>
      <c r="O271">
        <v>240.6</v>
      </c>
      <c r="P271">
        <f t="shared" si="18"/>
        <v>7.5999999999999899</v>
      </c>
      <c r="Q271">
        <f t="shared" si="19"/>
        <v>3.4408768819335189</v>
      </c>
      <c r="X271">
        <v>7.5999999999999899</v>
      </c>
      <c r="Y271">
        <v>7.5999999999999899</v>
      </c>
      <c r="Z271">
        <v>7.5999999999999899</v>
      </c>
      <c r="AA271">
        <v>7.6</v>
      </c>
      <c r="AB271">
        <f t="shared" si="17"/>
        <v>7.5999999999999925</v>
      </c>
      <c r="AD271">
        <v>7.5999999999999899</v>
      </c>
      <c r="AE271">
        <v>4.9499999999999922</v>
      </c>
      <c r="AF271">
        <v>3.7999999999999949</v>
      </c>
      <c r="AG271">
        <v>7.6</v>
      </c>
      <c r="AH271">
        <v>7.6</v>
      </c>
      <c r="AI271">
        <v>7.5999999999999899</v>
      </c>
      <c r="AJ271" t="s">
        <v>64</v>
      </c>
      <c r="AK271">
        <v>7.5999999999999899</v>
      </c>
      <c r="AL271">
        <v>7.6</v>
      </c>
    </row>
    <row r="272" spans="1:38" x14ac:dyDescent="0.3">
      <c r="A272">
        <f t="shared" si="16"/>
        <v>1</v>
      </c>
      <c r="B272" s="1">
        <v>39458</v>
      </c>
      <c r="C272" s="1">
        <v>39461</v>
      </c>
      <c r="D272">
        <v>235.1</v>
      </c>
      <c r="E272">
        <v>232.39998779296801</v>
      </c>
      <c r="F272">
        <v>234.38822094202001</v>
      </c>
      <c r="G272">
        <v>2.70001220703125</v>
      </c>
      <c r="H272">
        <v>1.9091883092036701</v>
      </c>
      <c r="I272">
        <v>1</v>
      </c>
      <c r="J272">
        <v>2008</v>
      </c>
      <c r="K272" s="1">
        <v>39458</v>
      </c>
      <c r="L272">
        <v>242.7</v>
      </c>
      <c r="M272">
        <v>243.15</v>
      </c>
      <c r="N272">
        <v>234</v>
      </c>
      <c r="O272">
        <v>235.1</v>
      </c>
      <c r="P272">
        <f t="shared" si="18"/>
        <v>2.70001220703125</v>
      </c>
      <c r="Q272">
        <f t="shared" si="19"/>
        <v>3.737253197887755</v>
      </c>
      <c r="X272">
        <v>2.70001220703125</v>
      </c>
      <c r="Y272">
        <v>-2.70001220703125</v>
      </c>
      <c r="Z272">
        <v>2.70001220703125</v>
      </c>
      <c r="AA272">
        <v>2.7000122069999999</v>
      </c>
      <c r="AB272">
        <f t="shared" si="17"/>
        <v>1.3500061035078126</v>
      </c>
      <c r="AD272">
        <v>0.90000406901041663</v>
      </c>
      <c r="AE272">
        <v>1.350006103515625</v>
      </c>
      <c r="AF272">
        <v>-0.54000244140624998</v>
      </c>
      <c r="AG272">
        <v>-2.7000122069999999</v>
      </c>
      <c r="AH272">
        <v>-2.7000122069999999</v>
      </c>
      <c r="AI272">
        <v>2.70001220703125</v>
      </c>
      <c r="AJ272">
        <v>2.700012207031989</v>
      </c>
      <c r="AK272">
        <v>2.70001220703125</v>
      </c>
      <c r="AL272">
        <v>2.7000122069999999</v>
      </c>
    </row>
    <row r="273" spans="1:38" x14ac:dyDescent="0.3">
      <c r="A273">
        <f t="shared" si="16"/>
        <v>1</v>
      </c>
      <c r="B273" s="1">
        <v>39461</v>
      </c>
      <c r="C273" s="1">
        <v>39462</v>
      </c>
      <c r="D273">
        <v>234.6</v>
      </c>
      <c r="E273">
        <v>232.600012207031</v>
      </c>
      <c r="F273">
        <v>231.96524851918201</v>
      </c>
      <c r="G273">
        <v>1.99998779296873</v>
      </c>
      <c r="H273">
        <v>0.14142135623730101</v>
      </c>
      <c r="I273">
        <v>1</v>
      </c>
      <c r="J273">
        <v>2008</v>
      </c>
      <c r="K273" s="1">
        <v>39461</v>
      </c>
      <c r="L273">
        <v>235.1</v>
      </c>
      <c r="M273">
        <v>237.1</v>
      </c>
      <c r="N273">
        <v>232.4</v>
      </c>
      <c r="O273">
        <v>232.4</v>
      </c>
      <c r="P273">
        <f t="shared" si="18"/>
        <v>1.99998779296873</v>
      </c>
      <c r="Q273">
        <f t="shared" si="19"/>
        <v>3.9762065474724371</v>
      </c>
      <c r="X273">
        <v>1.99998779296873</v>
      </c>
      <c r="Y273">
        <v>1.99998779296873</v>
      </c>
      <c r="Z273">
        <v>1.99998779296873</v>
      </c>
      <c r="AA273">
        <v>1.9999877930000001</v>
      </c>
      <c r="AB273">
        <f t="shared" si="17"/>
        <v>1.9999877929765475</v>
      </c>
      <c r="AD273">
        <v>-0.50000610351563501</v>
      </c>
      <c r="AE273">
        <v>1.99998779296873</v>
      </c>
      <c r="AF273">
        <v>-1.99998779296873</v>
      </c>
      <c r="AG273">
        <v>1.9999877930000001</v>
      </c>
      <c r="AH273">
        <v>1.9999877930000001</v>
      </c>
      <c r="AI273">
        <v>1.99998779296873</v>
      </c>
      <c r="AJ273">
        <v>1.9999877929689944</v>
      </c>
      <c r="AK273">
        <v>1.99998779296873</v>
      </c>
      <c r="AL273">
        <v>1.9999877930000001</v>
      </c>
    </row>
    <row r="274" spans="1:38" x14ac:dyDescent="0.3">
      <c r="A274">
        <f t="shared" si="16"/>
        <v>2</v>
      </c>
      <c r="B274" s="1">
        <v>39462</v>
      </c>
      <c r="C274" s="1">
        <v>39463</v>
      </c>
      <c r="D274">
        <v>228.4</v>
      </c>
      <c r="E274">
        <v>228.29999694824201</v>
      </c>
      <c r="F274">
        <v>232.741067802906</v>
      </c>
      <c r="G274">
        <v>-0.10000305175782299</v>
      </c>
      <c r="H274">
        <v>3.0405591591021399</v>
      </c>
      <c r="I274">
        <v>1</v>
      </c>
      <c r="J274">
        <v>2008</v>
      </c>
      <c r="K274" s="1">
        <v>39462</v>
      </c>
      <c r="L274">
        <v>234.6</v>
      </c>
      <c r="M274">
        <v>235.8</v>
      </c>
      <c r="N274">
        <v>229</v>
      </c>
      <c r="O274">
        <v>232.6</v>
      </c>
      <c r="P274">
        <f t="shared" si="18"/>
        <v>-0.10000305175782299</v>
      </c>
      <c r="Q274">
        <f t="shared" si="19"/>
        <v>3.9631494287388551</v>
      </c>
      <c r="X274">
        <v>-0.10000305175782299</v>
      </c>
      <c r="Y274">
        <v>-0.10000305175782299</v>
      </c>
      <c r="Z274">
        <v>-0.10000305175782299</v>
      </c>
      <c r="AA274">
        <v>-0.100003052</v>
      </c>
      <c r="AB274">
        <f t="shared" si="17"/>
        <v>-0.10000305181836724</v>
      </c>
      <c r="AD274">
        <v>-0.10000305175782299</v>
      </c>
      <c r="AE274">
        <v>-0.10000305175782299</v>
      </c>
      <c r="AF274">
        <v>-0.10000305175782299</v>
      </c>
      <c r="AG274">
        <v>-0.100003052</v>
      </c>
      <c r="AH274">
        <v>-0.100003052</v>
      </c>
      <c r="AI274">
        <v>-0.10000305175782299</v>
      </c>
      <c r="AJ274">
        <v>-0.1000030517579944</v>
      </c>
      <c r="AK274">
        <v>-0.10000305175782299</v>
      </c>
      <c r="AL274">
        <v>-0.100003052</v>
      </c>
    </row>
    <row r="275" spans="1:38" x14ac:dyDescent="0.3">
      <c r="A275">
        <f t="shared" si="16"/>
        <v>1</v>
      </c>
      <c r="B275" s="1">
        <v>39463</v>
      </c>
      <c r="C275" s="1">
        <v>39464</v>
      </c>
      <c r="D275">
        <v>229.7</v>
      </c>
      <c r="E275">
        <v>228.69999389648399</v>
      </c>
      <c r="F275">
        <v>228.468991595506</v>
      </c>
      <c r="G275">
        <v>1.0000061035156</v>
      </c>
      <c r="H275">
        <v>0.28284271247460202</v>
      </c>
      <c r="I275">
        <v>1</v>
      </c>
      <c r="J275">
        <v>2008</v>
      </c>
      <c r="K275" s="1">
        <v>39463</v>
      </c>
      <c r="L275">
        <v>228.4</v>
      </c>
      <c r="M275">
        <v>230.7</v>
      </c>
      <c r="N275">
        <v>226.15</v>
      </c>
      <c r="O275">
        <v>228.3</v>
      </c>
      <c r="P275">
        <f t="shared" si="18"/>
        <v>1.0000061035156</v>
      </c>
      <c r="Q275">
        <f t="shared" si="19"/>
        <v>4.0925521372026088</v>
      </c>
      <c r="X275">
        <v>1.0000061035156</v>
      </c>
      <c r="Y275">
        <v>1.0000061035156</v>
      </c>
      <c r="Z275">
        <v>1.0000061035156</v>
      </c>
      <c r="AA275">
        <v>1.0000061039999999</v>
      </c>
      <c r="AB275">
        <f t="shared" si="17"/>
        <v>1.0000061036367001</v>
      </c>
      <c r="AD275">
        <v>1.0000061035156</v>
      </c>
      <c r="AE275">
        <v>1.0000061035156</v>
      </c>
      <c r="AF275">
        <v>1.0000061035156</v>
      </c>
      <c r="AG275">
        <v>1.0000061039999999</v>
      </c>
      <c r="AH275">
        <v>1.0000061039999999</v>
      </c>
      <c r="AI275">
        <v>1.0000061035156</v>
      </c>
      <c r="AJ275" t="s">
        <v>64</v>
      </c>
      <c r="AK275">
        <v>1.0000061035156</v>
      </c>
      <c r="AL275">
        <v>1.0000061039999999</v>
      </c>
    </row>
    <row r="276" spans="1:38" x14ac:dyDescent="0.3">
      <c r="A276">
        <f t="shared" si="16"/>
        <v>0</v>
      </c>
      <c r="B276" s="1">
        <v>39464</v>
      </c>
      <c r="C276" s="1">
        <v>39465</v>
      </c>
      <c r="D276">
        <v>224.85</v>
      </c>
      <c r="E276">
        <v>231.00000305175701</v>
      </c>
      <c r="F276">
        <v>227.891494882106</v>
      </c>
      <c r="G276">
        <v>6.1500030517577997</v>
      </c>
      <c r="H276">
        <v>1.6263455967290601</v>
      </c>
      <c r="I276">
        <v>1</v>
      </c>
      <c r="J276">
        <v>2008</v>
      </c>
      <c r="K276" s="1">
        <v>39464</v>
      </c>
      <c r="L276">
        <v>229.7</v>
      </c>
      <c r="M276">
        <v>230.45</v>
      </c>
      <c r="N276">
        <v>225.4</v>
      </c>
      <c r="O276">
        <v>228.7</v>
      </c>
      <c r="P276">
        <f t="shared" si="18"/>
        <v>6.1500030517577997</v>
      </c>
      <c r="Q276">
        <f t="shared" si="19"/>
        <v>4.9320854305072768</v>
      </c>
      <c r="X276">
        <v>6.1500030517577997</v>
      </c>
      <c r="Y276">
        <v>6.1500030517577997</v>
      </c>
      <c r="Z276">
        <v>6.1500030517577997</v>
      </c>
      <c r="AA276">
        <v>6.1500030519999997</v>
      </c>
      <c r="AB276">
        <f t="shared" si="17"/>
        <v>6.1500030518183495</v>
      </c>
      <c r="AD276">
        <v>6.1500030517577997</v>
      </c>
      <c r="AE276">
        <v>6.1500030517577997</v>
      </c>
      <c r="AF276">
        <v>6.1500030517577997</v>
      </c>
      <c r="AG276">
        <v>6.1500030519999997</v>
      </c>
      <c r="AH276">
        <v>6.1500030519999997</v>
      </c>
      <c r="AI276">
        <v>6.1500030517577997</v>
      </c>
      <c r="AJ276">
        <v>6.150003051757011</v>
      </c>
      <c r="AK276">
        <v>6.1500030517577997</v>
      </c>
      <c r="AL276">
        <v>6.1500030519999997</v>
      </c>
    </row>
    <row r="277" spans="1:38" x14ac:dyDescent="0.3">
      <c r="A277">
        <f t="shared" si="16"/>
        <v>2</v>
      </c>
      <c r="B277" s="1">
        <v>39465</v>
      </c>
      <c r="C277" s="1">
        <v>39468</v>
      </c>
      <c r="D277">
        <v>229.2</v>
      </c>
      <c r="E277">
        <v>224.64999389648401</v>
      </c>
      <c r="F277">
        <v>230.70167902111999</v>
      </c>
      <c r="G277">
        <v>-4.5500061035156101</v>
      </c>
      <c r="H277">
        <v>4.4901280605345697</v>
      </c>
      <c r="I277">
        <v>1</v>
      </c>
      <c r="J277">
        <v>2008</v>
      </c>
      <c r="K277" s="1">
        <v>39465</v>
      </c>
      <c r="L277">
        <v>224.85</v>
      </c>
      <c r="M277">
        <v>231.65</v>
      </c>
      <c r="N277">
        <v>224.45</v>
      </c>
      <c r="O277">
        <v>231</v>
      </c>
      <c r="P277">
        <f t="shared" si="18"/>
        <v>-3</v>
      </c>
      <c r="Q277">
        <f t="shared" si="19"/>
        <v>4.4479147403396775</v>
      </c>
      <c r="X277">
        <v>-3</v>
      </c>
      <c r="Y277">
        <v>-3</v>
      </c>
      <c r="Z277">
        <v>-3</v>
      </c>
      <c r="AA277">
        <v>-3</v>
      </c>
      <c r="AB277">
        <f t="shared" si="17"/>
        <v>-3</v>
      </c>
      <c r="AD277">
        <v>-3</v>
      </c>
      <c r="AE277">
        <v>-1.1124984741210975</v>
      </c>
      <c r="AF277">
        <v>-4.5500061035156101</v>
      </c>
      <c r="AG277">
        <v>-3</v>
      </c>
      <c r="AH277">
        <v>-3</v>
      </c>
      <c r="AI277">
        <v>-3</v>
      </c>
      <c r="AJ277">
        <v>-4.5500061035159831</v>
      </c>
      <c r="AK277">
        <v>-3</v>
      </c>
      <c r="AL277">
        <v>-3</v>
      </c>
    </row>
    <row r="278" spans="1:38" x14ac:dyDescent="0.3">
      <c r="A278">
        <f t="shared" si="16"/>
        <v>2</v>
      </c>
      <c r="B278" s="1">
        <v>39468</v>
      </c>
      <c r="C278" s="1">
        <v>39469</v>
      </c>
      <c r="D278">
        <v>215.25</v>
      </c>
      <c r="E278">
        <v>214.600012207031</v>
      </c>
      <c r="F278">
        <v>224.049007737636</v>
      </c>
      <c r="G278">
        <v>-0.64998779296874398</v>
      </c>
      <c r="H278">
        <v>7.1064231509248099</v>
      </c>
      <c r="I278">
        <v>1</v>
      </c>
      <c r="J278">
        <v>2008</v>
      </c>
      <c r="K278" s="1">
        <v>39468</v>
      </c>
      <c r="L278">
        <v>229.2</v>
      </c>
      <c r="M278">
        <v>229.3</v>
      </c>
      <c r="N278">
        <v>223</v>
      </c>
      <c r="O278">
        <v>224.65</v>
      </c>
      <c r="P278">
        <f t="shared" si="18"/>
        <v>-3</v>
      </c>
      <c r="Q278">
        <f t="shared" si="19"/>
        <v>3.9829759173076553</v>
      </c>
      <c r="X278">
        <v>-3</v>
      </c>
      <c r="Y278">
        <v>-3</v>
      </c>
      <c r="Z278">
        <v>-3</v>
      </c>
      <c r="AA278">
        <v>-3</v>
      </c>
      <c r="AB278">
        <f t="shared" si="17"/>
        <v>-3</v>
      </c>
      <c r="AD278">
        <v>-3</v>
      </c>
      <c r="AE278">
        <v>-3</v>
      </c>
      <c r="AF278">
        <v>-0.64998779296874398</v>
      </c>
      <c r="AG278">
        <v>-3</v>
      </c>
      <c r="AH278">
        <v>-3</v>
      </c>
      <c r="AI278">
        <v>-3</v>
      </c>
      <c r="AJ278">
        <v>-0.64998779296900011</v>
      </c>
      <c r="AK278">
        <v>-3</v>
      </c>
      <c r="AL278">
        <v>-3</v>
      </c>
    </row>
    <row r="279" spans="1:38" x14ac:dyDescent="0.3">
      <c r="A279">
        <f t="shared" si="16"/>
        <v>1</v>
      </c>
      <c r="B279" s="1">
        <v>39469</v>
      </c>
      <c r="C279" s="1">
        <v>39470</v>
      </c>
      <c r="D279">
        <v>219.75</v>
      </c>
      <c r="E279">
        <v>218.54999694824201</v>
      </c>
      <c r="F279">
        <v>213.55040106773299</v>
      </c>
      <c r="G279">
        <v>1.20000305175781</v>
      </c>
      <c r="H279">
        <v>2.7930717856868701</v>
      </c>
      <c r="I279">
        <v>1</v>
      </c>
      <c r="J279">
        <v>2008</v>
      </c>
      <c r="K279" s="1">
        <v>39469</v>
      </c>
      <c r="L279">
        <v>215.25</v>
      </c>
      <c r="M279">
        <v>218.9</v>
      </c>
      <c r="N279">
        <v>212.1</v>
      </c>
      <c r="O279">
        <v>214.6</v>
      </c>
      <c r="P279">
        <f t="shared" si="18"/>
        <v>1.20000305175781</v>
      </c>
      <c r="Q279">
        <f t="shared" si="19"/>
        <v>4.1461016256983392</v>
      </c>
      <c r="X279">
        <v>1.20000305175781</v>
      </c>
      <c r="Y279">
        <v>1.20000305175781</v>
      </c>
      <c r="Z279">
        <v>1.20000305175781</v>
      </c>
      <c r="AA279">
        <v>1.200003052</v>
      </c>
      <c r="AB279">
        <f t="shared" si="17"/>
        <v>1.2000030518183573</v>
      </c>
      <c r="AD279">
        <v>1.20000305175781</v>
      </c>
      <c r="AE279">
        <v>1.20000305175781</v>
      </c>
      <c r="AF279">
        <v>1.20000305175781</v>
      </c>
      <c r="AG279">
        <v>1.200003052</v>
      </c>
      <c r="AH279">
        <v>1.200003052</v>
      </c>
      <c r="AI279">
        <v>1.20000305175781</v>
      </c>
      <c r="AJ279" t="s">
        <v>64</v>
      </c>
      <c r="AK279">
        <v>1.20000305175781</v>
      </c>
      <c r="AL279">
        <v>1.200003052</v>
      </c>
    </row>
    <row r="280" spans="1:38" x14ac:dyDescent="0.3">
      <c r="A280">
        <f t="shared" si="16"/>
        <v>1</v>
      </c>
      <c r="B280" s="1">
        <v>39470</v>
      </c>
      <c r="C280" s="1">
        <v>39471</v>
      </c>
      <c r="D280">
        <v>222.15</v>
      </c>
      <c r="E280">
        <v>222.14999084472601</v>
      </c>
      <c r="F280">
        <v>218.27375094890499</v>
      </c>
      <c r="G280" s="2">
        <v>9.1552734318156496E-6</v>
      </c>
      <c r="H280">
        <v>2.5455844122715598</v>
      </c>
      <c r="I280">
        <v>1</v>
      </c>
      <c r="J280">
        <v>2008</v>
      </c>
      <c r="K280" s="1">
        <v>39470</v>
      </c>
      <c r="L280">
        <v>219.75</v>
      </c>
      <c r="M280">
        <v>221.6</v>
      </c>
      <c r="N280">
        <v>214.85</v>
      </c>
      <c r="O280">
        <v>218.55</v>
      </c>
      <c r="P280">
        <f t="shared" si="18"/>
        <v>9.1552734318156496E-6</v>
      </c>
      <c r="Q280">
        <f t="shared" si="19"/>
        <v>4.146102907220758</v>
      </c>
      <c r="X280">
        <v>9.1552734318156496E-6</v>
      </c>
      <c r="Y280">
        <v>9.1552734318156496E-6</v>
      </c>
      <c r="Z280">
        <v>9.1552734318156496E-6</v>
      </c>
      <c r="AA280">
        <v>9.1600000000000004E-6</v>
      </c>
      <c r="AB280">
        <f t="shared" si="17"/>
        <v>9.1564550738617369E-6</v>
      </c>
      <c r="AD280">
        <v>9.1552734318156496E-6</v>
      </c>
      <c r="AE280">
        <v>9.1552734318156496E-6</v>
      </c>
      <c r="AF280">
        <v>3.0517578106052167E-6</v>
      </c>
      <c r="AG280">
        <v>9.1600000000000004E-6</v>
      </c>
      <c r="AH280">
        <v>9.1600000000000004E-6</v>
      </c>
      <c r="AI280">
        <v>9.1552734318156496E-6</v>
      </c>
      <c r="AJ280" t="s">
        <v>64</v>
      </c>
      <c r="AK280">
        <v>9.1552734318156496E-6</v>
      </c>
      <c r="AL280">
        <v>9.1600000000000004E-6</v>
      </c>
    </row>
    <row r="281" spans="1:38" x14ac:dyDescent="0.3">
      <c r="A281">
        <f t="shared" si="16"/>
        <v>1</v>
      </c>
      <c r="B281" s="1">
        <v>39471</v>
      </c>
      <c r="C281" s="1">
        <v>39472</v>
      </c>
      <c r="D281">
        <v>225.7</v>
      </c>
      <c r="E281">
        <v>224.55000915527299</v>
      </c>
      <c r="F281">
        <v>223.03949269056301</v>
      </c>
      <c r="G281">
        <v>1.1499908447265399</v>
      </c>
      <c r="H281">
        <v>1.69705627484771</v>
      </c>
      <c r="I281">
        <v>1</v>
      </c>
      <c r="J281">
        <v>2008</v>
      </c>
      <c r="K281" s="1">
        <v>39471</v>
      </c>
      <c r="L281">
        <v>222.15</v>
      </c>
      <c r="M281">
        <v>224.5</v>
      </c>
      <c r="N281">
        <v>220.65</v>
      </c>
      <c r="O281">
        <v>222.15</v>
      </c>
      <c r="P281">
        <f t="shared" si="18"/>
        <v>1.1499908447265399</v>
      </c>
      <c r="Q281">
        <f t="shared" si="19"/>
        <v>4.3045426630226391</v>
      </c>
      <c r="X281">
        <v>1.1499908447265399</v>
      </c>
      <c r="Y281">
        <v>1.1499908447265399</v>
      </c>
      <c r="Z281">
        <v>1.1499908447265399</v>
      </c>
      <c r="AA281">
        <v>1.149990845</v>
      </c>
      <c r="AB281">
        <f t="shared" si="17"/>
        <v>1.149990844794905</v>
      </c>
      <c r="AD281">
        <v>1.1499908447265399</v>
      </c>
      <c r="AE281">
        <v>1.1499908447265399</v>
      </c>
      <c r="AF281">
        <v>1.1499908447265399</v>
      </c>
      <c r="AG281">
        <v>1.149990845</v>
      </c>
      <c r="AH281">
        <v>1.149990845</v>
      </c>
      <c r="AI281">
        <v>1.1499908447265399</v>
      </c>
      <c r="AJ281" t="s">
        <v>64</v>
      </c>
      <c r="AK281">
        <v>1.1499908447265399</v>
      </c>
      <c r="AL281">
        <v>1.149990845</v>
      </c>
    </row>
    <row r="282" spans="1:38" x14ac:dyDescent="0.3">
      <c r="A282">
        <f t="shared" si="16"/>
        <v>2</v>
      </c>
      <c r="B282" s="1">
        <v>39472</v>
      </c>
      <c r="C282" s="1">
        <v>39475</v>
      </c>
      <c r="D282">
        <v>222.45</v>
      </c>
      <c r="E282">
        <v>217.55</v>
      </c>
      <c r="F282">
        <v>224.76387268602801</v>
      </c>
      <c r="G282">
        <v>-4.8999999999999702</v>
      </c>
      <c r="H282">
        <v>4.94974746830583</v>
      </c>
      <c r="I282">
        <v>1</v>
      </c>
      <c r="J282">
        <v>2008</v>
      </c>
      <c r="K282" s="1">
        <v>39472</v>
      </c>
      <c r="L282">
        <v>225.7</v>
      </c>
      <c r="M282">
        <v>226.5</v>
      </c>
      <c r="N282">
        <v>223.75</v>
      </c>
      <c r="O282">
        <v>224.55</v>
      </c>
      <c r="P282">
        <f t="shared" si="18"/>
        <v>-3</v>
      </c>
      <c r="Q282">
        <f t="shared" si="19"/>
        <v>3.8691539917796209</v>
      </c>
      <c r="X282">
        <v>-3</v>
      </c>
      <c r="Y282">
        <v>-3</v>
      </c>
      <c r="Z282">
        <v>-3</v>
      </c>
      <c r="AA282">
        <v>-3</v>
      </c>
      <c r="AB282">
        <f t="shared" si="17"/>
        <v>-3</v>
      </c>
      <c r="AD282">
        <v>-3</v>
      </c>
      <c r="AE282">
        <v>-3</v>
      </c>
      <c r="AF282">
        <v>-4.8999999999999702</v>
      </c>
      <c r="AG282">
        <v>-3</v>
      </c>
      <c r="AH282">
        <v>-3</v>
      </c>
      <c r="AI282">
        <v>-3</v>
      </c>
      <c r="AJ282">
        <v>-4.8999999999999773</v>
      </c>
      <c r="AK282">
        <v>-3</v>
      </c>
      <c r="AL282">
        <v>-3</v>
      </c>
    </row>
    <row r="283" spans="1:38" x14ac:dyDescent="0.3">
      <c r="A283">
        <f t="shared" si="16"/>
        <v>1</v>
      </c>
      <c r="B283" s="1">
        <v>39475</v>
      </c>
      <c r="C283" s="1">
        <v>39476</v>
      </c>
      <c r="D283">
        <v>220.7</v>
      </c>
      <c r="E283">
        <v>220.44999389648399</v>
      </c>
      <c r="F283">
        <v>218.937780904769</v>
      </c>
      <c r="G283">
        <v>0.25000610351560199</v>
      </c>
      <c r="H283">
        <v>2.05060966544097</v>
      </c>
      <c r="I283">
        <v>1</v>
      </c>
      <c r="J283">
        <v>2008</v>
      </c>
      <c r="K283" s="1">
        <v>39475</v>
      </c>
      <c r="L283">
        <v>222.45</v>
      </c>
      <c r="M283">
        <v>223.6</v>
      </c>
      <c r="N283">
        <v>216.6</v>
      </c>
      <c r="O283">
        <v>217.55</v>
      </c>
      <c r="P283">
        <f t="shared" si="18"/>
        <v>0.25000610351560199</v>
      </c>
      <c r="Q283">
        <f t="shared" si="19"/>
        <v>3.9020259485100239</v>
      </c>
      <c r="X283">
        <v>0.25000610351560199</v>
      </c>
      <c r="Y283">
        <v>0.25000610351560199</v>
      </c>
      <c r="Z283">
        <v>0.25000610351560199</v>
      </c>
      <c r="AA283">
        <v>0.25000610400000001</v>
      </c>
      <c r="AB283">
        <f t="shared" si="17"/>
        <v>0.2500061036367015</v>
      </c>
      <c r="AD283">
        <v>0.25000610351560199</v>
      </c>
      <c r="AE283">
        <v>0.25000610351560199</v>
      </c>
      <c r="AF283">
        <v>0.25000610351560199</v>
      </c>
      <c r="AG283">
        <v>0.25000610400000001</v>
      </c>
      <c r="AH283">
        <v>0.25000610400000001</v>
      </c>
      <c r="AI283">
        <v>0.25000610351560199</v>
      </c>
      <c r="AJ283" t="s">
        <v>64</v>
      </c>
      <c r="AK283">
        <v>0.25000610351560199</v>
      </c>
      <c r="AL283">
        <v>0.25000610400000001</v>
      </c>
    </row>
    <row r="284" spans="1:38" x14ac:dyDescent="0.3">
      <c r="A284">
        <f t="shared" si="16"/>
        <v>1</v>
      </c>
      <c r="B284" s="1">
        <v>39476</v>
      </c>
      <c r="C284" s="1">
        <v>39477</v>
      </c>
      <c r="D284">
        <v>221.75</v>
      </c>
      <c r="E284">
        <v>216.2</v>
      </c>
      <c r="F284">
        <v>220.07744048237799</v>
      </c>
      <c r="G284">
        <v>5.5500000000000096</v>
      </c>
      <c r="H284">
        <v>3.0052038200428202</v>
      </c>
      <c r="I284">
        <v>1</v>
      </c>
      <c r="J284">
        <v>2008</v>
      </c>
      <c r="K284" s="1">
        <v>39476</v>
      </c>
      <c r="L284">
        <v>220.7</v>
      </c>
      <c r="M284">
        <v>222.4</v>
      </c>
      <c r="N284">
        <v>217.6</v>
      </c>
      <c r="O284">
        <v>220.45</v>
      </c>
      <c r="P284">
        <f t="shared" si="18"/>
        <v>5.5500000000000096</v>
      </c>
      <c r="Q284">
        <f t="shared" si="19"/>
        <v>4.6344806502314668</v>
      </c>
      <c r="X284">
        <v>5.5500000000000096</v>
      </c>
      <c r="Y284">
        <v>5.5500000000000096</v>
      </c>
      <c r="Z284">
        <v>5.5500000000000096</v>
      </c>
      <c r="AA284">
        <v>5.55</v>
      </c>
      <c r="AB284">
        <f t="shared" si="17"/>
        <v>5.5500000000000069</v>
      </c>
      <c r="AD284">
        <v>1.2750000000000048</v>
      </c>
      <c r="AE284">
        <v>1.2750000000000048</v>
      </c>
      <c r="AF284">
        <v>5.5500000000000096</v>
      </c>
      <c r="AG284">
        <v>5.55</v>
      </c>
      <c r="AH284">
        <v>5.55</v>
      </c>
      <c r="AI284">
        <v>-3</v>
      </c>
      <c r="AJ284" t="s">
        <v>64</v>
      </c>
      <c r="AK284">
        <v>5.5500000000000096</v>
      </c>
      <c r="AL284">
        <v>5.55</v>
      </c>
    </row>
    <row r="285" spans="1:38" x14ac:dyDescent="0.3">
      <c r="A285">
        <f t="shared" si="16"/>
        <v>0</v>
      </c>
      <c r="B285" s="1">
        <v>39477</v>
      </c>
      <c r="C285" s="1">
        <v>39478</v>
      </c>
      <c r="D285">
        <v>213.25</v>
      </c>
      <c r="E285">
        <v>217.600009155273</v>
      </c>
      <c r="F285">
        <v>216.50009895563099</v>
      </c>
      <c r="G285">
        <v>4.3500091552734199</v>
      </c>
      <c r="H285">
        <v>0.98994949366117002</v>
      </c>
      <c r="I285">
        <v>1</v>
      </c>
      <c r="J285">
        <v>2008</v>
      </c>
      <c r="K285" s="1">
        <v>39477</v>
      </c>
      <c r="L285">
        <v>221.75</v>
      </c>
      <c r="M285">
        <v>222.35</v>
      </c>
      <c r="N285">
        <v>213.1</v>
      </c>
      <c r="O285">
        <v>216.2</v>
      </c>
      <c r="P285">
        <f t="shared" si="18"/>
        <v>4.3500091552734199</v>
      </c>
      <c r="Q285">
        <f t="shared" si="19"/>
        <v>5.343508783588244</v>
      </c>
      <c r="X285">
        <v>4.3500091552734199</v>
      </c>
      <c r="Y285">
        <v>4.3500091552734199</v>
      </c>
      <c r="Z285">
        <v>4.3500091552734199</v>
      </c>
      <c r="AA285">
        <v>4.3500091550000004</v>
      </c>
      <c r="AB285">
        <f t="shared" si="17"/>
        <v>4.3500091552050648</v>
      </c>
      <c r="AD285">
        <v>4.3500091552734199</v>
      </c>
      <c r="AE285">
        <v>4.3500091552734199</v>
      </c>
      <c r="AF285">
        <v>4.3500091552734199</v>
      </c>
      <c r="AG285">
        <v>4.3500091550000004</v>
      </c>
      <c r="AH285">
        <v>4.3500091550000004</v>
      </c>
      <c r="AI285">
        <v>4.3500091552734199</v>
      </c>
      <c r="AJ285">
        <v>4.3500091552729998</v>
      </c>
      <c r="AK285">
        <v>4.3500091552734199</v>
      </c>
      <c r="AL285">
        <v>4.3500091550000004</v>
      </c>
    </row>
    <row r="286" spans="1:38" x14ac:dyDescent="0.3">
      <c r="A286">
        <f t="shared" si="16"/>
        <v>1</v>
      </c>
      <c r="B286" s="1">
        <v>39478</v>
      </c>
      <c r="C286" s="1">
        <v>39479</v>
      </c>
      <c r="D286">
        <v>220.65</v>
      </c>
      <c r="E286">
        <v>219.85</v>
      </c>
      <c r="F286">
        <v>218.56352434158299</v>
      </c>
      <c r="G286">
        <v>0.80000000000001104</v>
      </c>
      <c r="H286">
        <v>1.5909902576697299</v>
      </c>
      <c r="I286">
        <v>2</v>
      </c>
      <c r="J286">
        <v>2008</v>
      </c>
      <c r="K286" s="1">
        <v>39478</v>
      </c>
      <c r="L286">
        <v>213.25</v>
      </c>
      <c r="M286">
        <v>219.95</v>
      </c>
      <c r="N286">
        <v>212.3</v>
      </c>
      <c r="O286">
        <v>217.6</v>
      </c>
      <c r="P286">
        <f t="shared" si="18"/>
        <v>0.80000000000001104</v>
      </c>
      <c r="Q286">
        <f t="shared" si="19"/>
        <v>5.4888115377306868</v>
      </c>
      <c r="X286">
        <v>0.80000000000001104</v>
      </c>
      <c r="Y286">
        <v>0.80000000000001104</v>
      </c>
      <c r="Z286">
        <v>0.80000000000001104</v>
      </c>
      <c r="AA286">
        <v>0.8</v>
      </c>
      <c r="AB286">
        <f t="shared" si="17"/>
        <v>0.80000000000000826</v>
      </c>
      <c r="AD286">
        <v>0.80000000000001104</v>
      </c>
      <c r="AE286">
        <v>0.80000000000001104</v>
      </c>
      <c r="AF286">
        <v>0.80000000000001104</v>
      </c>
      <c r="AG286">
        <v>0.8</v>
      </c>
      <c r="AH286">
        <v>0.8</v>
      </c>
      <c r="AI286">
        <v>0.80000000000001104</v>
      </c>
      <c r="AJ286">
        <v>0.80000000000001137</v>
      </c>
      <c r="AK286">
        <v>0.80000000000001104</v>
      </c>
      <c r="AL286">
        <v>0.8</v>
      </c>
    </row>
    <row r="287" spans="1:38" x14ac:dyDescent="0.3">
      <c r="A287">
        <f t="shared" si="16"/>
        <v>0</v>
      </c>
      <c r="B287" s="1">
        <v>39479</v>
      </c>
      <c r="C287" s="1">
        <v>39482</v>
      </c>
      <c r="D287">
        <v>223</v>
      </c>
      <c r="E287">
        <v>227.69999084472599</v>
      </c>
      <c r="F287">
        <v>220.40402773618601</v>
      </c>
      <c r="G287">
        <v>-4.6999908447265497</v>
      </c>
      <c r="H287">
        <v>5.5507882323143898</v>
      </c>
      <c r="I287">
        <v>2</v>
      </c>
      <c r="J287">
        <v>2008</v>
      </c>
      <c r="K287" s="1">
        <v>39479</v>
      </c>
      <c r="L287">
        <v>220.65</v>
      </c>
      <c r="M287">
        <v>221.05</v>
      </c>
      <c r="N287">
        <v>217.5</v>
      </c>
      <c r="O287">
        <v>219.85</v>
      </c>
      <c r="P287">
        <f t="shared" si="18"/>
        <v>-3</v>
      </c>
      <c r="Q287">
        <f t="shared" si="19"/>
        <v>4.9350076830269183</v>
      </c>
      <c r="X287">
        <v>-3</v>
      </c>
      <c r="Y287">
        <v>-3</v>
      </c>
      <c r="Z287">
        <v>-3</v>
      </c>
      <c r="AA287">
        <v>-3</v>
      </c>
      <c r="AB287">
        <f t="shared" si="17"/>
        <v>-3</v>
      </c>
      <c r="AD287">
        <v>-3</v>
      </c>
      <c r="AE287">
        <v>-3</v>
      </c>
      <c r="AF287">
        <v>-4.6999908447265497</v>
      </c>
      <c r="AG287">
        <v>-3</v>
      </c>
      <c r="AH287">
        <v>-3</v>
      </c>
      <c r="AI287">
        <v>-3</v>
      </c>
      <c r="AJ287">
        <v>-4.6999908447259884</v>
      </c>
      <c r="AK287">
        <v>-3</v>
      </c>
      <c r="AL287">
        <v>-3</v>
      </c>
    </row>
    <row r="288" spans="1:38" x14ac:dyDescent="0.3">
      <c r="A288">
        <f t="shared" si="16"/>
        <v>0</v>
      </c>
      <c r="B288" s="1">
        <v>39482</v>
      </c>
      <c r="C288" s="1">
        <v>39483</v>
      </c>
      <c r="D288">
        <v>226.7</v>
      </c>
      <c r="E288">
        <v>227.50000305175701</v>
      </c>
      <c r="F288">
        <v>227.783652153611</v>
      </c>
      <c r="G288">
        <v>0.80000305175781194</v>
      </c>
      <c r="H288">
        <v>0.14142135623730101</v>
      </c>
      <c r="I288">
        <v>2</v>
      </c>
      <c r="J288">
        <v>2008</v>
      </c>
      <c r="K288" s="1">
        <v>39482</v>
      </c>
      <c r="L288">
        <v>223</v>
      </c>
      <c r="M288">
        <v>228.05</v>
      </c>
      <c r="N288">
        <v>222.5</v>
      </c>
      <c r="O288">
        <v>227.7</v>
      </c>
      <c r="P288">
        <f t="shared" si="18"/>
        <v>0.80000305175781194</v>
      </c>
      <c r="Q288">
        <f t="shared" si="19"/>
        <v>5.0656215297473572</v>
      </c>
      <c r="X288">
        <v>0.80000305175781194</v>
      </c>
      <c r="Y288">
        <v>0.80000305175781194</v>
      </c>
      <c r="Z288">
        <v>0.80000305175781194</v>
      </c>
      <c r="AA288">
        <v>0.80000305199999999</v>
      </c>
      <c r="AB288">
        <f t="shared" si="17"/>
        <v>0.80000305181835896</v>
      </c>
      <c r="AD288">
        <v>0.80000305175781194</v>
      </c>
      <c r="AE288">
        <v>0.40000152587890592</v>
      </c>
      <c r="AF288">
        <v>0.80000305175781194</v>
      </c>
      <c r="AG288">
        <v>0.80000305199999999</v>
      </c>
      <c r="AH288">
        <v>0.80000305199999999</v>
      </c>
      <c r="AI288">
        <v>0.80000305175781194</v>
      </c>
      <c r="AJ288" t="s">
        <v>64</v>
      </c>
      <c r="AK288">
        <v>0.80000305175781194</v>
      </c>
      <c r="AL288">
        <v>0.80000305199999999</v>
      </c>
    </row>
    <row r="289" spans="1:38" x14ac:dyDescent="0.3">
      <c r="A289">
        <f t="shared" si="16"/>
        <v>0</v>
      </c>
      <c r="B289" s="1">
        <v>39483</v>
      </c>
      <c r="C289" s="1">
        <v>39484</v>
      </c>
      <c r="D289">
        <v>226.7</v>
      </c>
      <c r="E289">
        <v>227.5</v>
      </c>
      <c r="F289">
        <v>227.55601619556501</v>
      </c>
      <c r="G289">
        <v>0.80000000000001104</v>
      </c>
      <c r="H289">
        <v>0</v>
      </c>
      <c r="I289">
        <v>2</v>
      </c>
      <c r="J289">
        <v>2008</v>
      </c>
      <c r="K289" s="1">
        <v>39483</v>
      </c>
      <c r="L289">
        <v>226.7</v>
      </c>
      <c r="M289">
        <v>228.1</v>
      </c>
      <c r="N289">
        <v>225.85</v>
      </c>
      <c r="O289">
        <v>227.5</v>
      </c>
      <c r="P289">
        <f t="shared" si="18"/>
        <v>0.80000000000001104</v>
      </c>
      <c r="Q289">
        <f t="shared" si="19"/>
        <v>5.1996917952016339</v>
      </c>
      <c r="X289">
        <v>-0.80000000000001104</v>
      </c>
      <c r="Y289">
        <v>0.80000000000001104</v>
      </c>
      <c r="Z289">
        <v>0.80000000000001104</v>
      </c>
      <c r="AA289">
        <v>0.8</v>
      </c>
      <c r="AB289">
        <f t="shared" si="17"/>
        <v>0.4000000000000028</v>
      </c>
      <c r="AD289">
        <v>0.80000000000001104</v>
      </c>
      <c r="AE289">
        <v>0.40000000000000552</v>
      </c>
      <c r="AF289">
        <v>0.1600000000000022</v>
      </c>
      <c r="AG289">
        <v>-0.8</v>
      </c>
      <c r="AH289">
        <v>-0.8</v>
      </c>
      <c r="AI289">
        <v>0.80000000000001104</v>
      </c>
      <c r="AJ289" t="s">
        <v>64</v>
      </c>
      <c r="AK289">
        <v>0.80000000000001104</v>
      </c>
      <c r="AL289">
        <v>0.8</v>
      </c>
    </row>
    <row r="290" spans="1:38" x14ac:dyDescent="0.3">
      <c r="A290">
        <f t="shared" si="16"/>
        <v>0</v>
      </c>
      <c r="B290" s="1">
        <v>39484</v>
      </c>
      <c r="C290" s="1">
        <v>39485</v>
      </c>
      <c r="D290">
        <v>226.7</v>
      </c>
      <c r="E290">
        <v>227.5</v>
      </c>
      <c r="F290">
        <v>227.77869084477399</v>
      </c>
      <c r="G290">
        <v>0.80000000000001104</v>
      </c>
      <c r="H290">
        <v>0</v>
      </c>
      <c r="I290">
        <v>2</v>
      </c>
      <c r="J290">
        <v>2008</v>
      </c>
      <c r="K290" s="1">
        <v>39484</v>
      </c>
      <c r="L290">
        <v>226.7</v>
      </c>
      <c r="M290">
        <v>228.1</v>
      </c>
      <c r="N290">
        <v>225.85</v>
      </c>
      <c r="O290">
        <v>227.5</v>
      </c>
      <c r="P290">
        <f t="shared" si="18"/>
        <v>0.80000000000001104</v>
      </c>
      <c r="Q290">
        <f t="shared" si="19"/>
        <v>5.3373104576242643</v>
      </c>
      <c r="X290">
        <v>-0.80000000000001104</v>
      </c>
      <c r="Y290">
        <v>0.80000000000001104</v>
      </c>
      <c r="Z290">
        <v>0.80000000000001104</v>
      </c>
      <c r="AA290">
        <v>0.8</v>
      </c>
      <c r="AB290">
        <f t="shared" si="17"/>
        <v>0.4000000000000028</v>
      </c>
      <c r="AD290">
        <v>0.80000000000001104</v>
      </c>
      <c r="AE290">
        <v>0.40000000000000557</v>
      </c>
      <c r="AF290">
        <v>0.40000000000000552</v>
      </c>
      <c r="AG290">
        <v>0.8</v>
      </c>
      <c r="AH290">
        <v>0.8</v>
      </c>
      <c r="AI290">
        <v>0.80000000000001104</v>
      </c>
      <c r="AJ290">
        <v>0.80000000000001137</v>
      </c>
      <c r="AK290">
        <v>0.80000000000001104</v>
      </c>
      <c r="AL290">
        <v>0.8</v>
      </c>
    </row>
    <row r="291" spans="1:38" x14ac:dyDescent="0.3">
      <c r="A291">
        <f t="shared" si="16"/>
        <v>0</v>
      </c>
      <c r="B291" s="1">
        <v>39485</v>
      </c>
      <c r="C291" s="1">
        <v>39486</v>
      </c>
      <c r="D291">
        <v>226.7</v>
      </c>
      <c r="E291">
        <v>227.5</v>
      </c>
      <c r="F291">
        <v>227.510039810091</v>
      </c>
      <c r="G291">
        <v>0.80000000000001104</v>
      </c>
      <c r="H291">
        <v>0</v>
      </c>
      <c r="I291">
        <v>2</v>
      </c>
      <c r="J291">
        <v>2008</v>
      </c>
      <c r="K291" s="1">
        <v>39485</v>
      </c>
      <c r="L291">
        <v>226.7</v>
      </c>
      <c r="M291">
        <v>228.1</v>
      </c>
      <c r="N291">
        <v>225.85</v>
      </c>
      <c r="O291">
        <v>227.5</v>
      </c>
      <c r="P291">
        <f t="shared" si="18"/>
        <v>0.80000000000001104</v>
      </c>
      <c r="Q291">
        <f t="shared" si="19"/>
        <v>5.4785714313593594</v>
      </c>
      <c r="X291">
        <v>-0.80000000000001104</v>
      </c>
      <c r="Y291">
        <v>0.80000000000001104</v>
      </c>
      <c r="Z291">
        <v>0.80000000000001104</v>
      </c>
      <c r="AA291">
        <v>0.8</v>
      </c>
      <c r="AB291">
        <f t="shared" si="17"/>
        <v>0.4000000000000028</v>
      </c>
      <c r="AD291">
        <v>0.80000000000001104</v>
      </c>
      <c r="AE291">
        <v>0.40000000000000557</v>
      </c>
      <c r="AF291">
        <v>0.40000000000000552</v>
      </c>
      <c r="AG291">
        <v>0.8</v>
      </c>
      <c r="AH291">
        <v>0.8</v>
      </c>
      <c r="AI291">
        <v>0.80000000000001104</v>
      </c>
      <c r="AJ291">
        <v>0.80000000000001137</v>
      </c>
      <c r="AK291">
        <v>0.80000000000001104</v>
      </c>
      <c r="AL291">
        <v>0.8</v>
      </c>
    </row>
    <row r="292" spans="1:38" x14ac:dyDescent="0.3">
      <c r="A292">
        <f t="shared" si="16"/>
        <v>2</v>
      </c>
      <c r="B292" s="1">
        <v>39486</v>
      </c>
      <c r="C292" s="1">
        <v>39489</v>
      </c>
      <c r="D292">
        <v>220.8</v>
      </c>
      <c r="E292">
        <v>219.69999694824199</v>
      </c>
      <c r="F292">
        <v>227.47983075491999</v>
      </c>
      <c r="G292">
        <v>-1.1000030517578201</v>
      </c>
      <c r="H292">
        <v>5.5154328932550696</v>
      </c>
      <c r="I292">
        <v>2</v>
      </c>
      <c r="J292">
        <v>2008</v>
      </c>
      <c r="K292" s="1">
        <v>39486</v>
      </c>
      <c r="L292">
        <v>226.7</v>
      </c>
      <c r="M292">
        <v>228.1</v>
      </c>
      <c r="N292">
        <v>225.85</v>
      </c>
      <c r="O292">
        <v>227.5</v>
      </c>
      <c r="P292">
        <f t="shared" si="18"/>
        <v>-1.1000030517578201</v>
      </c>
      <c r="Q292">
        <f t="shared" si="19"/>
        <v>5.2738688058916789</v>
      </c>
      <c r="X292">
        <v>-1.1000030517578201</v>
      </c>
      <c r="Y292">
        <v>-1.1000030517578201</v>
      </c>
      <c r="Z292">
        <v>-1.1000030517578201</v>
      </c>
      <c r="AA292">
        <v>-1.1000030519999999</v>
      </c>
      <c r="AB292">
        <f t="shared" si="17"/>
        <v>-1.100003051818365</v>
      </c>
      <c r="AD292">
        <v>-1.1000030517578201</v>
      </c>
      <c r="AE292">
        <v>-1.1000030517578201</v>
      </c>
      <c r="AF292">
        <v>-1.1000030517578201</v>
      </c>
      <c r="AG292">
        <v>-1.1000030519999999</v>
      </c>
      <c r="AH292">
        <v>-1.1000030519999999</v>
      </c>
      <c r="AI292">
        <v>-1.1000030517578201</v>
      </c>
      <c r="AJ292">
        <v>-1.1000030517580228</v>
      </c>
      <c r="AK292">
        <v>-1.1000030517578201</v>
      </c>
      <c r="AL292">
        <v>-1.1000030519999999</v>
      </c>
    </row>
    <row r="293" spans="1:38" x14ac:dyDescent="0.3">
      <c r="A293">
        <f t="shared" si="16"/>
        <v>1</v>
      </c>
      <c r="B293" s="1">
        <v>39489</v>
      </c>
      <c r="C293" s="1">
        <v>39490</v>
      </c>
      <c r="D293">
        <v>220.35</v>
      </c>
      <c r="E293">
        <v>218.89999694824201</v>
      </c>
      <c r="F293">
        <v>219.292724382877</v>
      </c>
      <c r="G293">
        <v>1.45000305175781</v>
      </c>
      <c r="H293">
        <v>0.56568542494922602</v>
      </c>
      <c r="I293">
        <v>2</v>
      </c>
      <c r="J293">
        <v>2008</v>
      </c>
      <c r="K293" s="1">
        <v>39489</v>
      </c>
      <c r="L293">
        <v>220.8</v>
      </c>
      <c r="M293">
        <v>221.7</v>
      </c>
      <c r="N293">
        <v>218.25</v>
      </c>
      <c r="O293">
        <v>219.7</v>
      </c>
      <c r="P293">
        <f t="shared" si="18"/>
        <v>1.45000305175781</v>
      </c>
      <c r="Q293">
        <f t="shared" si="19"/>
        <v>5.5341521912937637</v>
      </c>
      <c r="X293">
        <v>1.45000305175781</v>
      </c>
      <c r="Y293">
        <v>1.45000305175781</v>
      </c>
      <c r="Z293">
        <v>1.45000305175781</v>
      </c>
      <c r="AA293">
        <v>1.450003052</v>
      </c>
      <c r="AB293">
        <f t="shared" si="17"/>
        <v>1.4500030518183573</v>
      </c>
      <c r="AD293">
        <v>0</v>
      </c>
      <c r="AE293">
        <v>0</v>
      </c>
      <c r="AF293">
        <v>-0.72500152587890498</v>
      </c>
      <c r="AG293">
        <v>-1.450003052</v>
      </c>
      <c r="AH293">
        <v>-1.450003052</v>
      </c>
      <c r="AI293">
        <v>-1.45000305175781</v>
      </c>
      <c r="AJ293" t="s">
        <v>64</v>
      </c>
      <c r="AK293">
        <v>-1.45000305175781</v>
      </c>
      <c r="AL293">
        <v>1.450003052</v>
      </c>
    </row>
    <row r="294" spans="1:38" x14ac:dyDescent="0.3">
      <c r="A294">
        <f t="shared" si="16"/>
        <v>1</v>
      </c>
      <c r="B294" s="1">
        <v>39490</v>
      </c>
      <c r="C294" s="1">
        <v>39491</v>
      </c>
      <c r="D294">
        <v>221.7</v>
      </c>
      <c r="E294">
        <v>217.50000610351501</v>
      </c>
      <c r="F294">
        <v>218.23127468824299</v>
      </c>
      <c r="G294">
        <v>4.19999389648435</v>
      </c>
      <c r="H294">
        <v>0.98994949366117002</v>
      </c>
      <c r="I294">
        <v>2</v>
      </c>
      <c r="J294">
        <v>2008</v>
      </c>
      <c r="K294" s="1">
        <v>39490</v>
      </c>
      <c r="L294">
        <v>220.35</v>
      </c>
      <c r="M294">
        <v>221.3</v>
      </c>
      <c r="N294">
        <v>218.9</v>
      </c>
      <c r="O294">
        <v>218.9</v>
      </c>
      <c r="P294">
        <f t="shared" si="18"/>
        <v>4.19999389648435</v>
      </c>
      <c r="Q294">
        <f t="shared" si="19"/>
        <v>6.3204649594145117</v>
      </c>
      <c r="X294">
        <v>4.19999389648435</v>
      </c>
      <c r="Y294">
        <v>4.19999389648435</v>
      </c>
      <c r="Z294">
        <v>4.19999389648435</v>
      </c>
      <c r="AA294">
        <v>4.1999938959999996</v>
      </c>
      <c r="AB294">
        <f t="shared" si="17"/>
        <v>4.1999938963632619</v>
      </c>
      <c r="AD294">
        <v>4.19999389648435</v>
      </c>
      <c r="AE294">
        <v>4.19999389648435</v>
      </c>
      <c r="AF294">
        <v>4.19999389648435</v>
      </c>
      <c r="AG294">
        <v>4.1999938959999996</v>
      </c>
      <c r="AH294">
        <v>4.1999938959999996</v>
      </c>
      <c r="AI294">
        <v>4.19999389648435</v>
      </c>
      <c r="AJ294" t="s">
        <v>64</v>
      </c>
      <c r="AK294">
        <v>4.19999389648435</v>
      </c>
      <c r="AL294">
        <v>4.1999938959999996</v>
      </c>
    </row>
    <row r="295" spans="1:38" x14ac:dyDescent="0.3">
      <c r="A295">
        <f t="shared" si="16"/>
        <v>0</v>
      </c>
      <c r="B295" s="1">
        <v>39491</v>
      </c>
      <c r="C295" s="1">
        <v>39492</v>
      </c>
      <c r="D295">
        <v>221.7</v>
      </c>
      <c r="E295">
        <v>225.69999694824199</v>
      </c>
      <c r="F295">
        <v>217.106465369462</v>
      </c>
      <c r="G295">
        <v>-3.99999694824219</v>
      </c>
      <c r="H295">
        <v>5.79827560572968</v>
      </c>
      <c r="I295">
        <v>2</v>
      </c>
      <c r="J295">
        <v>2008</v>
      </c>
      <c r="K295" s="1">
        <v>39491</v>
      </c>
      <c r="L295">
        <v>221.7</v>
      </c>
      <c r="M295">
        <v>221.75</v>
      </c>
      <c r="N295">
        <v>217.4</v>
      </c>
      <c r="O295">
        <v>217.5</v>
      </c>
      <c r="P295">
        <f t="shared" si="18"/>
        <v>-3</v>
      </c>
      <c r="Q295">
        <f t="shared" si="19"/>
        <v>5.6790104642100614</v>
      </c>
      <c r="X295">
        <v>-3</v>
      </c>
      <c r="Y295">
        <v>-3</v>
      </c>
      <c r="Z295">
        <v>-3</v>
      </c>
      <c r="AA295">
        <v>-3</v>
      </c>
      <c r="AB295">
        <f t="shared" si="17"/>
        <v>-3</v>
      </c>
      <c r="AD295">
        <v>-3</v>
      </c>
      <c r="AE295">
        <v>-3</v>
      </c>
      <c r="AF295">
        <v>-3.99999694824219</v>
      </c>
      <c r="AG295">
        <v>-3</v>
      </c>
      <c r="AH295">
        <v>-3</v>
      </c>
      <c r="AI295">
        <v>-3</v>
      </c>
      <c r="AJ295">
        <v>-3.9999969482419999</v>
      </c>
      <c r="AK295">
        <v>-3</v>
      </c>
      <c r="AL295">
        <v>-3</v>
      </c>
    </row>
    <row r="296" spans="1:38" x14ac:dyDescent="0.3">
      <c r="A296">
        <f t="shared" si="16"/>
        <v>0</v>
      </c>
      <c r="B296" s="1">
        <v>39492</v>
      </c>
      <c r="C296" s="1">
        <v>39493</v>
      </c>
      <c r="D296">
        <v>223.75</v>
      </c>
      <c r="E296">
        <v>226.2</v>
      </c>
      <c r="F296">
        <v>226.18709687590501</v>
      </c>
      <c r="G296">
        <v>2.4499999999999802</v>
      </c>
      <c r="H296">
        <v>0.35355339059327301</v>
      </c>
      <c r="I296">
        <v>2</v>
      </c>
      <c r="J296">
        <v>2008</v>
      </c>
      <c r="K296" s="1">
        <v>39492</v>
      </c>
      <c r="L296">
        <v>221.7</v>
      </c>
      <c r="M296">
        <v>226.6</v>
      </c>
      <c r="N296">
        <v>221.35</v>
      </c>
      <c r="O296">
        <v>225.7</v>
      </c>
      <c r="P296">
        <f t="shared" si="18"/>
        <v>2.4499999999999802</v>
      </c>
      <c r="Q296">
        <f t="shared" si="19"/>
        <v>6.1453873012150186</v>
      </c>
      <c r="X296">
        <v>2.4499999999999802</v>
      </c>
      <c r="Y296">
        <v>2.4499999999999802</v>
      </c>
      <c r="Z296">
        <v>2.4499999999999802</v>
      </c>
      <c r="AA296">
        <v>2.4500000000000002</v>
      </c>
      <c r="AB296">
        <f t="shared" si="17"/>
        <v>2.4499999999999851</v>
      </c>
      <c r="AD296">
        <v>2.4499999999999802</v>
      </c>
      <c r="AE296">
        <v>2.4499999999999802</v>
      </c>
      <c r="AF296">
        <v>0.8166666666666601</v>
      </c>
      <c r="AG296">
        <v>2.4500000000000002</v>
      </c>
      <c r="AH296">
        <v>2.4500000000000002</v>
      </c>
      <c r="AI296">
        <v>2.4499999999999802</v>
      </c>
      <c r="AJ296" t="s">
        <v>64</v>
      </c>
      <c r="AK296">
        <v>2.4499999999999802</v>
      </c>
      <c r="AL296">
        <v>2.4500000000000002</v>
      </c>
    </row>
    <row r="297" spans="1:38" x14ac:dyDescent="0.3">
      <c r="A297">
        <f t="shared" si="16"/>
        <v>2</v>
      </c>
      <c r="B297" s="1">
        <v>39493</v>
      </c>
      <c r="C297" s="1">
        <v>39496</v>
      </c>
      <c r="D297">
        <v>226.25</v>
      </c>
      <c r="E297">
        <v>225.80000610351499</v>
      </c>
      <c r="F297">
        <v>226.288943138718</v>
      </c>
      <c r="G297">
        <v>-0.44999389648438598</v>
      </c>
      <c r="H297">
        <v>0.28284271247460202</v>
      </c>
      <c r="I297">
        <v>2</v>
      </c>
      <c r="J297">
        <v>2008</v>
      </c>
      <c r="K297" s="1">
        <v>39493</v>
      </c>
      <c r="L297">
        <v>223.75</v>
      </c>
      <c r="M297">
        <v>226.2</v>
      </c>
      <c r="N297">
        <v>222.25</v>
      </c>
      <c r="O297">
        <v>226.2</v>
      </c>
      <c r="P297">
        <f t="shared" si="18"/>
        <v>-0.44999389648438598</v>
      </c>
      <c r="Q297">
        <f t="shared" si="19"/>
        <v>6.0537170213118339</v>
      </c>
      <c r="X297">
        <v>0.44999389648438598</v>
      </c>
      <c r="Y297">
        <v>-0.44999389648438598</v>
      </c>
      <c r="Z297">
        <v>-0.44999389648438598</v>
      </c>
      <c r="AA297">
        <v>0.449993896</v>
      </c>
      <c r="AB297">
        <f t="shared" si="17"/>
        <v>-1.2109649394353994E-10</v>
      </c>
      <c r="AD297">
        <v>0.2699963378906316</v>
      </c>
      <c r="AE297">
        <v>0.44999389648438598</v>
      </c>
      <c r="AF297">
        <v>-0.22499694824219299</v>
      </c>
      <c r="AG297">
        <v>-0.449993896</v>
      </c>
      <c r="AH297">
        <v>-0.449993896</v>
      </c>
      <c r="AI297">
        <v>0.44999389648438598</v>
      </c>
      <c r="AJ297">
        <v>-0.44999389648501165</v>
      </c>
      <c r="AK297">
        <v>-0.44999389648438598</v>
      </c>
      <c r="AL297">
        <v>-0.449993896</v>
      </c>
    </row>
    <row r="298" spans="1:38" x14ac:dyDescent="0.3">
      <c r="A298">
        <f t="shared" si="16"/>
        <v>1</v>
      </c>
      <c r="B298" s="1">
        <v>39496</v>
      </c>
      <c r="C298" s="1">
        <v>39497</v>
      </c>
      <c r="D298">
        <v>228.8</v>
      </c>
      <c r="E298">
        <v>228.19999389648399</v>
      </c>
      <c r="F298">
        <v>225.240827429294</v>
      </c>
      <c r="G298">
        <v>0.600006103515625</v>
      </c>
      <c r="H298">
        <v>1.6970562748476901</v>
      </c>
      <c r="I298">
        <v>2</v>
      </c>
      <c r="J298">
        <v>2008</v>
      </c>
      <c r="K298" s="1">
        <v>39496</v>
      </c>
      <c r="L298">
        <v>226.25</v>
      </c>
      <c r="M298">
        <v>228.35</v>
      </c>
      <c r="N298">
        <v>223.35</v>
      </c>
      <c r="O298">
        <v>225.8</v>
      </c>
      <c r="P298">
        <f t="shared" si="18"/>
        <v>0.600006103515625</v>
      </c>
      <c r="Q298">
        <f t="shared" si="19"/>
        <v>6.1727817228549995</v>
      </c>
      <c r="X298">
        <v>0.600006103515625</v>
      </c>
      <c r="Y298">
        <v>0.600006103515625</v>
      </c>
      <c r="Z298">
        <v>0.600006103515625</v>
      </c>
      <c r="AA298">
        <v>0.60000610399999998</v>
      </c>
      <c r="AB298">
        <f t="shared" si="17"/>
        <v>0.6000061036367188</v>
      </c>
      <c r="AD298">
        <v>0.600006103515625</v>
      </c>
      <c r="AE298">
        <v>0.600006103515625</v>
      </c>
      <c r="AF298">
        <v>0.600006103515625</v>
      </c>
      <c r="AG298">
        <v>0.60000610399999998</v>
      </c>
      <c r="AH298">
        <v>0.60000610399999998</v>
      </c>
      <c r="AI298">
        <v>0.600006103515625</v>
      </c>
      <c r="AJ298" t="s">
        <v>64</v>
      </c>
      <c r="AK298">
        <v>0.600006103515625</v>
      </c>
      <c r="AL298">
        <v>0.60000610399999998</v>
      </c>
    </row>
    <row r="299" spans="1:38" x14ac:dyDescent="0.3">
      <c r="A299">
        <f t="shared" si="16"/>
        <v>2</v>
      </c>
      <c r="B299" s="1">
        <v>39497</v>
      </c>
      <c r="C299" s="1">
        <v>39498</v>
      </c>
      <c r="D299">
        <v>226.2</v>
      </c>
      <c r="E299">
        <v>224.2</v>
      </c>
      <c r="F299">
        <v>228.02356157898899</v>
      </c>
      <c r="G299">
        <v>-2</v>
      </c>
      <c r="H299">
        <v>2.8284271247461898</v>
      </c>
      <c r="I299">
        <v>2</v>
      </c>
      <c r="J299">
        <v>2008</v>
      </c>
      <c r="K299" s="1">
        <v>39497</v>
      </c>
      <c r="L299">
        <v>228.8</v>
      </c>
      <c r="M299">
        <v>229.55</v>
      </c>
      <c r="N299">
        <v>227.2</v>
      </c>
      <c r="O299">
        <v>228.2</v>
      </c>
      <c r="P299">
        <f t="shared" si="18"/>
        <v>-2</v>
      </c>
      <c r="Q299">
        <f t="shared" si="19"/>
        <v>5.7634460648407426</v>
      </c>
      <c r="X299">
        <v>-2</v>
      </c>
      <c r="Y299">
        <v>-2</v>
      </c>
      <c r="Z299">
        <v>-2</v>
      </c>
      <c r="AA299">
        <v>-2</v>
      </c>
      <c r="AB299">
        <f t="shared" si="17"/>
        <v>-2</v>
      </c>
      <c r="AD299">
        <v>-2</v>
      </c>
      <c r="AE299">
        <v>-1</v>
      </c>
      <c r="AF299">
        <v>-0.66666666666666663</v>
      </c>
      <c r="AG299">
        <v>-2</v>
      </c>
      <c r="AH299">
        <v>-2</v>
      </c>
      <c r="AI299">
        <v>-2</v>
      </c>
      <c r="AJ299" t="s">
        <v>64</v>
      </c>
      <c r="AK299">
        <v>-2</v>
      </c>
      <c r="AL299">
        <v>-2</v>
      </c>
    </row>
    <row r="300" spans="1:38" x14ac:dyDescent="0.3">
      <c r="A300">
        <f t="shared" si="16"/>
        <v>0</v>
      </c>
      <c r="B300" s="1">
        <v>39498</v>
      </c>
      <c r="C300" s="1">
        <v>39499</v>
      </c>
      <c r="D300">
        <v>225.95</v>
      </c>
      <c r="E300">
        <v>226.7</v>
      </c>
      <c r="F300">
        <v>224.407836166024</v>
      </c>
      <c r="G300">
        <v>-0.75</v>
      </c>
      <c r="H300">
        <v>1.76776695296636</v>
      </c>
      <c r="I300">
        <v>2</v>
      </c>
      <c r="J300">
        <v>2008</v>
      </c>
      <c r="K300" s="1">
        <v>39498</v>
      </c>
      <c r="L300">
        <v>226.2</v>
      </c>
      <c r="M300">
        <v>228.3</v>
      </c>
      <c r="N300">
        <v>223.25</v>
      </c>
      <c r="O300">
        <v>224.2</v>
      </c>
      <c r="P300">
        <f t="shared" si="18"/>
        <v>-0.75</v>
      </c>
      <c r="Q300">
        <f t="shared" si="19"/>
        <v>5.6199657191238623</v>
      </c>
      <c r="X300">
        <v>-0.75</v>
      </c>
      <c r="Y300">
        <v>-0.75</v>
      </c>
      <c r="Z300">
        <v>-0.75</v>
      </c>
      <c r="AA300">
        <v>-0.75</v>
      </c>
      <c r="AB300">
        <f t="shared" si="17"/>
        <v>-0.75</v>
      </c>
      <c r="AD300">
        <v>-0.75</v>
      </c>
      <c r="AE300">
        <v>-0.375</v>
      </c>
      <c r="AF300">
        <v>-0.75</v>
      </c>
      <c r="AG300">
        <v>-0.75</v>
      </c>
      <c r="AH300">
        <v>-0.75</v>
      </c>
      <c r="AI300">
        <v>-0.75</v>
      </c>
      <c r="AJ300">
        <v>-0.75</v>
      </c>
      <c r="AK300">
        <v>-0.75</v>
      </c>
      <c r="AL300">
        <v>-0.75</v>
      </c>
    </row>
    <row r="301" spans="1:38" x14ac:dyDescent="0.3">
      <c r="A301">
        <f t="shared" si="16"/>
        <v>2</v>
      </c>
      <c r="B301" s="1">
        <v>39499</v>
      </c>
      <c r="C301" s="1">
        <v>39500</v>
      </c>
      <c r="D301">
        <v>224.4</v>
      </c>
      <c r="E301">
        <v>223.80000610351499</v>
      </c>
      <c r="F301">
        <v>225.97555400133101</v>
      </c>
      <c r="G301">
        <v>-0.59999389648439205</v>
      </c>
      <c r="H301">
        <v>2.05060966544097</v>
      </c>
      <c r="I301">
        <v>2</v>
      </c>
      <c r="J301">
        <v>2008</v>
      </c>
      <c r="K301" s="1">
        <v>39499</v>
      </c>
      <c r="L301">
        <v>225.95</v>
      </c>
      <c r="M301">
        <v>227.75</v>
      </c>
      <c r="N301">
        <v>225</v>
      </c>
      <c r="O301">
        <v>226.7</v>
      </c>
      <c r="P301">
        <f t="shared" si="18"/>
        <v>-0.59999389648439205</v>
      </c>
      <c r="Q301">
        <f t="shared" si="19"/>
        <v>5.5072670182573571</v>
      </c>
      <c r="X301">
        <v>-0.59999389648439205</v>
      </c>
      <c r="Y301">
        <v>-0.59999389648439205</v>
      </c>
      <c r="Z301">
        <v>-0.59999389648439205</v>
      </c>
      <c r="AA301">
        <v>-0.59999389599999997</v>
      </c>
      <c r="AB301">
        <f t="shared" si="17"/>
        <v>-0.59999389636329403</v>
      </c>
      <c r="AD301">
        <v>-0.59999389648439205</v>
      </c>
      <c r="AE301">
        <v>-0.29999694824219603</v>
      </c>
      <c r="AF301">
        <v>-0.59999389648439205</v>
      </c>
      <c r="AG301">
        <v>-0.59999389599999997</v>
      </c>
      <c r="AH301">
        <v>-0.59999389599999997</v>
      </c>
      <c r="AI301">
        <v>-0.59999389648439205</v>
      </c>
      <c r="AJ301">
        <v>-0.59999389648501733</v>
      </c>
      <c r="AK301">
        <v>-0.59999389648439205</v>
      </c>
      <c r="AL301">
        <v>-0.59999389599999997</v>
      </c>
    </row>
    <row r="302" spans="1:38" x14ac:dyDescent="0.3">
      <c r="A302">
        <f t="shared" si="16"/>
        <v>0</v>
      </c>
      <c r="B302" s="1">
        <v>39500</v>
      </c>
      <c r="C302" s="1">
        <v>39503</v>
      </c>
      <c r="D302">
        <v>225.55</v>
      </c>
      <c r="E302">
        <v>226.749996948242</v>
      </c>
      <c r="F302">
        <v>223.70860688686301</v>
      </c>
      <c r="G302">
        <v>-1.19999694824218</v>
      </c>
      <c r="H302">
        <v>2.0859650045003</v>
      </c>
      <c r="I302">
        <v>2</v>
      </c>
      <c r="J302">
        <v>2008</v>
      </c>
      <c r="K302" s="1">
        <v>39500</v>
      </c>
      <c r="L302">
        <v>224.4</v>
      </c>
      <c r="M302">
        <v>224.4</v>
      </c>
      <c r="N302">
        <v>221.65</v>
      </c>
      <c r="O302">
        <v>223.8</v>
      </c>
      <c r="P302">
        <f t="shared" si="18"/>
        <v>-1.19999694824218</v>
      </c>
      <c r="Q302">
        <f t="shared" si="19"/>
        <v>5.2875140716247824</v>
      </c>
      <c r="X302">
        <v>-1.19999694824218</v>
      </c>
      <c r="Y302">
        <v>-1.19999694824218</v>
      </c>
      <c r="Z302">
        <v>-1.19999694824218</v>
      </c>
      <c r="AA302">
        <v>-1.1999969479999999</v>
      </c>
      <c r="AB302">
        <f t="shared" si="17"/>
        <v>-1.199996948181635</v>
      </c>
      <c r="AD302">
        <v>-1.19999694824218</v>
      </c>
      <c r="AE302">
        <v>-1.19999694824218</v>
      </c>
      <c r="AF302">
        <v>-1.19999694824218</v>
      </c>
      <c r="AG302">
        <v>-1.1999969479999999</v>
      </c>
      <c r="AH302">
        <v>-1.1999969479999999</v>
      </c>
      <c r="AI302">
        <v>-1.19999694824218</v>
      </c>
      <c r="AJ302">
        <v>-1.1999969482419885</v>
      </c>
      <c r="AK302">
        <v>-1.19999694824218</v>
      </c>
      <c r="AL302">
        <v>-1.1999969479999999</v>
      </c>
    </row>
    <row r="303" spans="1:38" x14ac:dyDescent="0.3">
      <c r="A303">
        <f t="shared" si="16"/>
        <v>1</v>
      </c>
      <c r="B303" s="1">
        <v>39503</v>
      </c>
      <c r="C303" s="1">
        <v>39504</v>
      </c>
      <c r="D303">
        <v>228.65</v>
      </c>
      <c r="E303">
        <v>227.30000305175699</v>
      </c>
      <c r="F303">
        <v>226.65103226900101</v>
      </c>
      <c r="G303">
        <v>1.3499969482421901</v>
      </c>
      <c r="H303">
        <v>0.38890872965260898</v>
      </c>
      <c r="I303">
        <v>2</v>
      </c>
      <c r="J303">
        <v>2008</v>
      </c>
      <c r="K303" s="1">
        <v>39503</v>
      </c>
      <c r="L303">
        <v>225.55</v>
      </c>
      <c r="M303">
        <v>227.7</v>
      </c>
      <c r="N303">
        <v>225.5</v>
      </c>
      <c r="O303">
        <v>226.75</v>
      </c>
      <c r="P303">
        <f t="shared" si="18"/>
        <v>1.3499969482421901</v>
      </c>
      <c r="Q303">
        <f t="shared" si="19"/>
        <v>5.5216534066504037</v>
      </c>
      <c r="X303">
        <v>1.3499969482421901</v>
      </c>
      <c r="Y303">
        <v>1.3499969482421901</v>
      </c>
      <c r="Z303">
        <v>1.3499969482421901</v>
      </c>
      <c r="AA303">
        <v>1.349996948</v>
      </c>
      <c r="AB303">
        <f t="shared" si="17"/>
        <v>1.3499969481816427</v>
      </c>
      <c r="AD303">
        <v>1.3499969482421901</v>
      </c>
      <c r="AE303">
        <v>1.3499969482421901</v>
      </c>
      <c r="AF303">
        <v>0</v>
      </c>
      <c r="AG303">
        <v>1.349996948</v>
      </c>
      <c r="AH303">
        <v>1.349996948</v>
      </c>
      <c r="AI303">
        <v>1.3499969482421901</v>
      </c>
      <c r="AJ303" t="s">
        <v>64</v>
      </c>
      <c r="AK303">
        <v>1.3499969482421901</v>
      </c>
      <c r="AL303">
        <v>1.349996948</v>
      </c>
    </row>
    <row r="304" spans="1:38" x14ac:dyDescent="0.3">
      <c r="A304">
        <f t="shared" si="16"/>
        <v>1</v>
      </c>
      <c r="B304" s="1">
        <v>39504</v>
      </c>
      <c r="C304" s="1">
        <v>39505</v>
      </c>
      <c r="D304">
        <v>229.5</v>
      </c>
      <c r="E304">
        <v>228.89999084472601</v>
      </c>
      <c r="F304">
        <v>226.910962539911</v>
      </c>
      <c r="G304">
        <v>0.60000915527342602</v>
      </c>
      <c r="H304">
        <v>1.13137084989847</v>
      </c>
      <c r="I304">
        <v>2</v>
      </c>
      <c r="J304">
        <v>2008</v>
      </c>
      <c r="K304" s="1">
        <v>39504</v>
      </c>
      <c r="L304">
        <v>228.65</v>
      </c>
      <c r="M304">
        <v>229.4</v>
      </c>
      <c r="N304">
        <v>226.65</v>
      </c>
      <c r="O304">
        <v>227.3</v>
      </c>
      <c r="P304">
        <f t="shared" si="18"/>
        <v>0.60000915527342602</v>
      </c>
      <c r="Q304">
        <f t="shared" si="19"/>
        <v>5.6299227725404997</v>
      </c>
      <c r="X304">
        <v>0.60000915527342602</v>
      </c>
      <c r="Y304">
        <v>0.60000915527342602</v>
      </c>
      <c r="Z304">
        <v>0.60000915527342602</v>
      </c>
      <c r="AA304">
        <v>0.60000915499999996</v>
      </c>
      <c r="AB304">
        <f t="shared" si="17"/>
        <v>0.60000915520506948</v>
      </c>
      <c r="AD304">
        <v>0.60000915527342602</v>
      </c>
      <c r="AE304">
        <v>0.60000915527342602</v>
      </c>
      <c r="AF304">
        <v>0.60000915527342602</v>
      </c>
      <c r="AG304">
        <v>0.60000915499999996</v>
      </c>
      <c r="AH304">
        <v>0.60000915499999996</v>
      </c>
      <c r="AI304">
        <v>0.60000915527342602</v>
      </c>
      <c r="AJ304" t="s">
        <v>64</v>
      </c>
      <c r="AK304">
        <v>0.60000915527342602</v>
      </c>
      <c r="AL304">
        <v>0.60000915499999996</v>
      </c>
    </row>
    <row r="305" spans="1:38" x14ac:dyDescent="0.3">
      <c r="A305">
        <f t="shared" si="16"/>
        <v>1</v>
      </c>
      <c r="B305" s="1">
        <v>39505</v>
      </c>
      <c r="C305" s="1">
        <v>39506</v>
      </c>
      <c r="D305">
        <v>229.6</v>
      </c>
      <c r="E305">
        <v>229.4</v>
      </c>
      <c r="F305">
        <v>228.740620994567</v>
      </c>
      <c r="G305">
        <v>0.19999999999998799</v>
      </c>
      <c r="H305">
        <v>0.35355339059327301</v>
      </c>
      <c r="I305">
        <v>2</v>
      </c>
      <c r="J305">
        <v>2008</v>
      </c>
      <c r="K305" s="1">
        <v>39505</v>
      </c>
      <c r="L305">
        <v>229.5</v>
      </c>
      <c r="M305">
        <v>230.6</v>
      </c>
      <c r="N305">
        <v>227.95</v>
      </c>
      <c r="O305">
        <v>228.9</v>
      </c>
      <c r="P305">
        <f t="shared" si="18"/>
        <v>0.19999999999998799</v>
      </c>
      <c r="Q305">
        <f t="shared" si="19"/>
        <v>5.6667036268907189</v>
      </c>
      <c r="X305">
        <v>0.19999999999998799</v>
      </c>
      <c r="Y305">
        <v>-0.19999999999998799</v>
      </c>
      <c r="Z305">
        <v>0.19999999999998799</v>
      </c>
      <c r="AA305">
        <v>0.2</v>
      </c>
      <c r="AB305">
        <f t="shared" si="17"/>
        <v>9.9999999999997008E-2</v>
      </c>
      <c r="AD305">
        <v>0</v>
      </c>
      <c r="AE305">
        <v>9.9999999999993996E-2</v>
      </c>
      <c r="AF305">
        <v>-6.6666666666662669E-2</v>
      </c>
      <c r="AG305">
        <v>-0.2</v>
      </c>
      <c r="AH305">
        <v>-0.2</v>
      </c>
      <c r="AI305">
        <v>0.19999999999998799</v>
      </c>
      <c r="AJ305">
        <v>0.19999999999998863</v>
      </c>
      <c r="AK305">
        <v>0.19999999999998799</v>
      </c>
      <c r="AL305">
        <v>0.2</v>
      </c>
    </row>
    <row r="306" spans="1:38" x14ac:dyDescent="0.3">
      <c r="A306">
        <f t="shared" si="16"/>
        <v>2</v>
      </c>
      <c r="B306" s="1">
        <v>39506</v>
      </c>
      <c r="C306" s="1">
        <v>39507</v>
      </c>
      <c r="D306">
        <v>228.2</v>
      </c>
      <c r="E306">
        <v>226.600012207031</v>
      </c>
      <c r="F306">
        <v>229.24135492145999</v>
      </c>
      <c r="G306">
        <v>-1.5999877929687301</v>
      </c>
      <c r="H306">
        <v>1.97989898732234</v>
      </c>
      <c r="I306">
        <v>2</v>
      </c>
      <c r="J306">
        <v>2008</v>
      </c>
      <c r="K306" s="1">
        <v>39506</v>
      </c>
      <c r="L306">
        <v>229.6</v>
      </c>
      <c r="M306">
        <v>231.15</v>
      </c>
      <c r="N306">
        <v>227.8</v>
      </c>
      <c r="O306">
        <v>229.4</v>
      </c>
      <c r="P306">
        <f t="shared" si="18"/>
        <v>-1.5999877929687301</v>
      </c>
      <c r="Q306">
        <f t="shared" si="19"/>
        <v>5.3687197324101064</v>
      </c>
      <c r="X306">
        <v>-1.5999877929687301</v>
      </c>
      <c r="Y306">
        <v>-1.5999877929687301</v>
      </c>
      <c r="Z306">
        <v>-1.5999877929687301</v>
      </c>
      <c r="AA306">
        <v>-1.5999877929999999</v>
      </c>
      <c r="AB306">
        <f t="shared" si="17"/>
        <v>-1.5999877929765476</v>
      </c>
      <c r="AD306">
        <v>-1.5999877929687301</v>
      </c>
      <c r="AE306">
        <v>-0.79999389648436503</v>
      </c>
      <c r="AF306">
        <v>-1.5999877929687301</v>
      </c>
      <c r="AG306">
        <v>-1.5999877929999999</v>
      </c>
      <c r="AH306">
        <v>-1.5999877929999999</v>
      </c>
      <c r="AI306">
        <v>-1.5999877929687301</v>
      </c>
      <c r="AJ306" t="s">
        <v>64</v>
      </c>
      <c r="AK306">
        <v>-1.5999877929687301</v>
      </c>
      <c r="AL306">
        <v>-1.5999877929999999</v>
      </c>
    </row>
    <row r="307" spans="1:38" x14ac:dyDescent="0.3">
      <c r="A307">
        <f t="shared" si="16"/>
        <v>2</v>
      </c>
      <c r="B307" s="1">
        <v>39507</v>
      </c>
      <c r="C307" s="1">
        <v>39510</v>
      </c>
      <c r="D307">
        <v>221.2</v>
      </c>
      <c r="E307">
        <v>221.19999084472599</v>
      </c>
      <c r="F307">
        <v>227.26294294595701</v>
      </c>
      <c r="G307" s="2">
        <v>-9.1552734318156496E-6</v>
      </c>
      <c r="H307">
        <v>3.8183766184073602</v>
      </c>
      <c r="I307">
        <v>3</v>
      </c>
      <c r="J307">
        <v>2008</v>
      </c>
      <c r="K307" s="1">
        <v>39507</v>
      </c>
      <c r="L307">
        <v>228.2</v>
      </c>
      <c r="M307">
        <v>228.35</v>
      </c>
      <c r="N307">
        <v>226.05</v>
      </c>
      <c r="O307">
        <v>226.6</v>
      </c>
      <c r="P307">
        <f t="shared" si="18"/>
        <v>-9.1552734318156496E-6</v>
      </c>
      <c r="Q307">
        <f t="shared" si="19"/>
        <v>5.3687180658607012</v>
      </c>
      <c r="X307">
        <v>-9.1552734318156496E-6</v>
      </c>
      <c r="Y307">
        <v>-9.1552734318156496E-6</v>
      </c>
      <c r="Z307">
        <v>-9.1552734318156496E-6</v>
      </c>
      <c r="AA307">
        <v>-9.1600000000000004E-6</v>
      </c>
      <c r="AB307">
        <f t="shared" si="17"/>
        <v>-9.1564550738617369E-6</v>
      </c>
      <c r="AD307">
        <v>-9.1552734318156496E-6</v>
      </c>
      <c r="AE307">
        <v>-9.1552734318156496E-6</v>
      </c>
      <c r="AF307">
        <v>-9.1552734318156496E-6</v>
      </c>
      <c r="AG307">
        <v>-9.1600000000000004E-6</v>
      </c>
      <c r="AH307">
        <v>-9.1600000000000004E-6</v>
      </c>
      <c r="AI307">
        <v>-9.1552734318156496E-6</v>
      </c>
      <c r="AJ307">
        <v>-9.1552740002498467E-6</v>
      </c>
      <c r="AK307">
        <v>-9.1552734318156496E-6</v>
      </c>
      <c r="AL307">
        <v>-9.1600000000000004E-6</v>
      </c>
    </row>
    <row r="308" spans="1:38" x14ac:dyDescent="0.3">
      <c r="A308">
        <f t="shared" si="16"/>
        <v>1</v>
      </c>
      <c r="B308" s="1">
        <v>39510</v>
      </c>
      <c r="C308" s="1">
        <v>39511</v>
      </c>
      <c r="D308">
        <v>222.85</v>
      </c>
      <c r="E308">
        <v>221.50000305175701</v>
      </c>
      <c r="F308">
        <v>220.68569333553299</v>
      </c>
      <c r="G308">
        <v>1.3499969482421901</v>
      </c>
      <c r="H308">
        <v>0.212132034355972</v>
      </c>
      <c r="I308">
        <v>3</v>
      </c>
      <c r="J308">
        <v>2008</v>
      </c>
      <c r="K308" s="1">
        <v>39510</v>
      </c>
      <c r="L308">
        <v>221.2</v>
      </c>
      <c r="M308">
        <v>221.7</v>
      </c>
      <c r="N308">
        <v>219.25</v>
      </c>
      <c r="O308">
        <v>221.2</v>
      </c>
      <c r="P308">
        <f t="shared" si="18"/>
        <v>1.3499969482421901</v>
      </c>
      <c r="Q308">
        <f t="shared" si="19"/>
        <v>5.61264064847966</v>
      </c>
      <c r="X308">
        <v>1.3499969482421901</v>
      </c>
      <c r="Y308">
        <v>1.3499969482421901</v>
      </c>
      <c r="Z308">
        <v>1.3499969482421901</v>
      </c>
      <c r="AA308">
        <v>1.349996948</v>
      </c>
      <c r="AB308">
        <f t="shared" si="17"/>
        <v>1.3499969481816427</v>
      </c>
      <c r="AD308">
        <v>1.3499969482421901</v>
      </c>
      <c r="AE308">
        <v>1.3499969482421901</v>
      </c>
      <c r="AF308">
        <v>1.3499969482421903</v>
      </c>
      <c r="AG308">
        <v>1.349996948</v>
      </c>
      <c r="AH308">
        <v>1.349996948</v>
      </c>
      <c r="AI308">
        <v>1.3499969482421901</v>
      </c>
      <c r="AJ308" t="s">
        <v>64</v>
      </c>
      <c r="AK308">
        <v>1.3499969482421901</v>
      </c>
      <c r="AL308">
        <v>1.349996948</v>
      </c>
    </row>
    <row r="309" spans="1:38" x14ac:dyDescent="0.3">
      <c r="A309">
        <f t="shared" si="16"/>
        <v>1</v>
      </c>
      <c r="B309" s="1">
        <v>39511</v>
      </c>
      <c r="C309" s="1">
        <v>39512</v>
      </c>
      <c r="D309">
        <v>222.5</v>
      </c>
      <c r="E309">
        <v>221.80000305175699</v>
      </c>
      <c r="F309">
        <v>220.989640474319</v>
      </c>
      <c r="G309">
        <v>0.69999694824218694</v>
      </c>
      <c r="H309">
        <v>0.212132034355972</v>
      </c>
      <c r="I309">
        <v>3</v>
      </c>
      <c r="J309">
        <v>2008</v>
      </c>
      <c r="K309" s="1">
        <v>39511</v>
      </c>
      <c r="L309">
        <v>222.85</v>
      </c>
      <c r="M309">
        <v>223.2</v>
      </c>
      <c r="N309">
        <v>220.2</v>
      </c>
      <c r="O309">
        <v>221.5</v>
      </c>
      <c r="P309">
        <f t="shared" si="18"/>
        <v>0.69999694824218694</v>
      </c>
      <c r="Q309">
        <f t="shared" si="19"/>
        <v>5.7450731650700808</v>
      </c>
      <c r="X309">
        <v>0.69999694824218694</v>
      </c>
      <c r="Y309">
        <v>0.69999694824218694</v>
      </c>
      <c r="Z309">
        <v>0.69999694824218694</v>
      </c>
      <c r="AA309">
        <v>0.69999694800000001</v>
      </c>
      <c r="AB309">
        <f t="shared" si="17"/>
        <v>0.69999694818164016</v>
      </c>
      <c r="AD309">
        <v>0.69999694824218694</v>
      </c>
      <c r="AE309">
        <v>0.69999694824218694</v>
      </c>
      <c r="AF309">
        <v>0.69999694824218694</v>
      </c>
      <c r="AG309">
        <v>-0.69999694800000001</v>
      </c>
      <c r="AH309">
        <v>-0.69999694800000001</v>
      </c>
      <c r="AI309">
        <v>0.69999694824218694</v>
      </c>
      <c r="AJ309" t="s">
        <v>64</v>
      </c>
      <c r="AK309">
        <v>0.69999694824218694</v>
      </c>
      <c r="AL309">
        <v>0.69999694800000001</v>
      </c>
    </row>
    <row r="310" spans="1:38" x14ac:dyDescent="0.3">
      <c r="A310">
        <f t="shared" si="16"/>
        <v>0</v>
      </c>
      <c r="B310" s="1">
        <v>39512</v>
      </c>
      <c r="C310" s="1">
        <v>39513</v>
      </c>
      <c r="D310">
        <v>222.35</v>
      </c>
      <c r="E310">
        <v>225.350003051757</v>
      </c>
      <c r="F310">
        <v>221.42417727708801</v>
      </c>
      <c r="G310">
        <v>-3.0000030517578198</v>
      </c>
      <c r="H310">
        <v>2.5102290732122299</v>
      </c>
      <c r="I310">
        <v>3</v>
      </c>
      <c r="J310">
        <v>2008</v>
      </c>
      <c r="K310" s="1">
        <v>39512</v>
      </c>
      <c r="L310">
        <v>222.5</v>
      </c>
      <c r="M310">
        <v>222.9</v>
      </c>
      <c r="N310">
        <v>220.7</v>
      </c>
      <c r="O310">
        <v>221.8</v>
      </c>
      <c r="P310">
        <f t="shared" si="18"/>
        <v>-3</v>
      </c>
      <c r="Q310">
        <f t="shared" si="19"/>
        <v>5.1637187858747726</v>
      </c>
      <c r="X310">
        <v>-3</v>
      </c>
      <c r="Y310">
        <v>-3</v>
      </c>
      <c r="Z310">
        <v>-3</v>
      </c>
      <c r="AA310">
        <v>-3</v>
      </c>
      <c r="AB310">
        <f t="shared" si="17"/>
        <v>-3</v>
      </c>
      <c r="AD310">
        <v>-3</v>
      </c>
      <c r="AE310">
        <v>-3</v>
      </c>
      <c r="AF310">
        <v>-3.0000030517578198</v>
      </c>
      <c r="AG310">
        <v>-3</v>
      </c>
      <c r="AH310">
        <v>-3</v>
      </c>
      <c r="AI310">
        <v>3.0000030517578198</v>
      </c>
      <c r="AJ310" t="s">
        <v>64</v>
      </c>
      <c r="AK310">
        <v>-3</v>
      </c>
      <c r="AL310">
        <v>-3</v>
      </c>
    </row>
    <row r="311" spans="1:38" x14ac:dyDescent="0.3">
      <c r="A311">
        <f t="shared" si="16"/>
        <v>2</v>
      </c>
      <c r="B311" s="1">
        <v>39513</v>
      </c>
      <c r="C311" s="1">
        <v>39514</v>
      </c>
      <c r="D311">
        <v>220</v>
      </c>
      <c r="E311">
        <v>219.89998779296801</v>
      </c>
      <c r="F311">
        <v>224.735596752166</v>
      </c>
      <c r="G311">
        <v>-0.100012207031255</v>
      </c>
      <c r="H311">
        <v>3.8537319574666702</v>
      </c>
      <c r="I311">
        <v>3</v>
      </c>
      <c r="J311">
        <v>2008</v>
      </c>
      <c r="K311" s="1">
        <v>39513</v>
      </c>
      <c r="L311">
        <v>222.35</v>
      </c>
      <c r="M311">
        <v>226.25</v>
      </c>
      <c r="N311">
        <v>222.1</v>
      </c>
      <c r="O311">
        <v>225.35</v>
      </c>
      <c r="P311">
        <f t="shared" si="18"/>
        <v>-0.100012207031255</v>
      </c>
      <c r="Q311">
        <f t="shared" si="19"/>
        <v>5.1461130502294061</v>
      </c>
      <c r="X311">
        <v>-0.100012207031255</v>
      </c>
      <c r="Y311">
        <v>-0.100012207031255</v>
      </c>
      <c r="Z311">
        <v>-0.100012207031255</v>
      </c>
      <c r="AA311">
        <v>-0.10001220700000001</v>
      </c>
      <c r="AB311">
        <f t="shared" si="17"/>
        <v>-0.10001220702344125</v>
      </c>
      <c r="AD311">
        <v>-0.100012207031255</v>
      </c>
      <c r="AE311">
        <v>-0.100012207031255</v>
      </c>
      <c r="AF311">
        <v>-0.100012207031255</v>
      </c>
      <c r="AG311">
        <v>-0.10001220700000001</v>
      </c>
      <c r="AH311">
        <v>-0.10001220700000001</v>
      </c>
      <c r="AI311">
        <v>-0.100012207031255</v>
      </c>
      <c r="AJ311">
        <v>-0.10001220703199465</v>
      </c>
      <c r="AK311">
        <v>-0.100012207031255</v>
      </c>
      <c r="AL311">
        <v>-0.10001220700000001</v>
      </c>
    </row>
    <row r="312" spans="1:38" x14ac:dyDescent="0.3">
      <c r="A312">
        <f t="shared" si="16"/>
        <v>2</v>
      </c>
      <c r="B312" s="1">
        <v>39514</v>
      </c>
      <c r="C312" s="1">
        <v>39517</v>
      </c>
      <c r="D312">
        <v>216.7</v>
      </c>
      <c r="E312">
        <v>216.15</v>
      </c>
      <c r="F312">
        <v>219.33227934837299</v>
      </c>
      <c r="G312">
        <v>-0.54999999999998295</v>
      </c>
      <c r="H312">
        <v>2.6516504294495502</v>
      </c>
      <c r="I312">
        <v>3</v>
      </c>
      <c r="J312">
        <v>2008</v>
      </c>
      <c r="K312" s="1">
        <v>39514</v>
      </c>
      <c r="L312">
        <v>220</v>
      </c>
      <c r="M312">
        <v>220.75</v>
      </c>
      <c r="N312">
        <v>218.3</v>
      </c>
      <c r="O312">
        <v>219.9</v>
      </c>
      <c r="P312">
        <f t="shared" si="18"/>
        <v>-0.54999999999998295</v>
      </c>
      <c r="Q312">
        <f t="shared" si="19"/>
        <v>5.0481540454661591</v>
      </c>
      <c r="X312">
        <v>-0.54999999999998295</v>
      </c>
      <c r="Y312">
        <v>-0.54999999999998295</v>
      </c>
      <c r="Z312">
        <v>-0.54999999999998295</v>
      </c>
      <c r="AA312">
        <v>-0.55000000000000004</v>
      </c>
      <c r="AB312">
        <f t="shared" si="17"/>
        <v>-0.54999999999998717</v>
      </c>
      <c r="AD312">
        <v>-0.54999999999998295</v>
      </c>
      <c r="AE312">
        <v>-0.54999999999998295</v>
      </c>
      <c r="AF312">
        <v>-0.54999999999998295</v>
      </c>
      <c r="AG312">
        <v>-0.55000000000000004</v>
      </c>
      <c r="AH312">
        <v>-0.55000000000000004</v>
      </c>
      <c r="AI312">
        <v>-0.54999999999998295</v>
      </c>
      <c r="AJ312">
        <v>-0.54999999999998295</v>
      </c>
      <c r="AK312">
        <v>-0.54999999999998295</v>
      </c>
      <c r="AL312">
        <v>-0.55000000000000004</v>
      </c>
    </row>
    <row r="313" spans="1:38" x14ac:dyDescent="0.3">
      <c r="A313">
        <f t="shared" si="16"/>
        <v>0</v>
      </c>
      <c r="B313" s="1">
        <v>39517</v>
      </c>
      <c r="C313" s="1">
        <v>39518</v>
      </c>
      <c r="D313">
        <v>213.2</v>
      </c>
      <c r="E313">
        <v>217.95000305175699</v>
      </c>
      <c r="F313">
        <v>215.20980938673</v>
      </c>
      <c r="G313">
        <v>4.7500030517578198</v>
      </c>
      <c r="H313">
        <v>1.2727922061357699</v>
      </c>
      <c r="I313">
        <v>3</v>
      </c>
      <c r="J313">
        <v>2008</v>
      </c>
      <c r="K313" s="1">
        <v>39517</v>
      </c>
      <c r="L313">
        <v>216.7</v>
      </c>
      <c r="M313">
        <v>218.8</v>
      </c>
      <c r="N313">
        <v>215.8</v>
      </c>
      <c r="O313">
        <v>216.15</v>
      </c>
      <c r="P313">
        <f t="shared" si="18"/>
        <v>4.7500030517578198</v>
      </c>
      <c r="Q313">
        <f t="shared" si="19"/>
        <v>5.8916840802354313</v>
      </c>
      <c r="X313">
        <v>4.7500030517578198</v>
      </c>
      <c r="Y313">
        <v>4.7500030517578198</v>
      </c>
      <c r="Z313">
        <v>4.7500030517578198</v>
      </c>
      <c r="AA313">
        <v>4.7500030520000003</v>
      </c>
      <c r="AB313">
        <f t="shared" si="17"/>
        <v>4.7500030518183651</v>
      </c>
      <c r="AD313">
        <v>4.7500030517578198</v>
      </c>
      <c r="AE313">
        <v>4.7500030517578198</v>
      </c>
      <c r="AF313">
        <v>4.7500030517578198</v>
      </c>
      <c r="AG313">
        <v>4.7500030520000003</v>
      </c>
      <c r="AH313">
        <v>4.7500030520000003</v>
      </c>
      <c r="AI313">
        <v>4.7500030517578198</v>
      </c>
      <c r="AJ313" t="s">
        <v>64</v>
      </c>
      <c r="AK313">
        <v>4.7500030517578198</v>
      </c>
      <c r="AL313">
        <v>4.7500030520000003</v>
      </c>
    </row>
    <row r="314" spans="1:38" x14ac:dyDescent="0.3">
      <c r="A314">
        <f t="shared" si="16"/>
        <v>1</v>
      </c>
      <c r="B314" s="1">
        <v>39518</v>
      </c>
      <c r="C314" s="1">
        <v>39519</v>
      </c>
      <c r="D314">
        <v>223.25</v>
      </c>
      <c r="E314">
        <v>221.100009155273</v>
      </c>
      <c r="F314">
        <v>217.42205793857499</v>
      </c>
      <c r="G314">
        <v>2.1499908447265699</v>
      </c>
      <c r="H314">
        <v>2.2273863607376199</v>
      </c>
      <c r="I314">
        <v>3</v>
      </c>
      <c r="J314">
        <v>2008</v>
      </c>
      <c r="K314" s="1">
        <v>39518</v>
      </c>
      <c r="L314">
        <v>213.2</v>
      </c>
      <c r="M314">
        <v>218.25</v>
      </c>
      <c r="N314">
        <v>213.15</v>
      </c>
      <c r="O314">
        <v>217.95</v>
      </c>
      <c r="P314">
        <f t="shared" si="18"/>
        <v>2.1499908447265699</v>
      </c>
      <c r="Q314">
        <f t="shared" si="19"/>
        <v>6.3172294385510233</v>
      </c>
      <c r="X314">
        <v>2.1499908447265699</v>
      </c>
      <c r="Y314">
        <v>2.1499908447265699</v>
      </c>
      <c r="Z314">
        <v>2.1499908447265699</v>
      </c>
      <c r="AA314">
        <v>2.149990845</v>
      </c>
      <c r="AB314">
        <f t="shared" si="17"/>
        <v>2.1499908447949272</v>
      </c>
      <c r="AD314">
        <v>2.1499908447265699</v>
      </c>
      <c r="AE314">
        <v>2.1499908447265699</v>
      </c>
      <c r="AF314">
        <v>2.1499908447265699</v>
      </c>
      <c r="AG314">
        <v>2.149990845</v>
      </c>
      <c r="AH314">
        <v>2.149990845</v>
      </c>
      <c r="AI314">
        <v>2.1499908447265699</v>
      </c>
      <c r="AJ314" t="s">
        <v>64</v>
      </c>
      <c r="AK314">
        <v>2.1499908447265699</v>
      </c>
      <c r="AL314">
        <v>2.149990845</v>
      </c>
    </row>
    <row r="315" spans="1:38" x14ac:dyDescent="0.3">
      <c r="A315">
        <f t="shared" si="16"/>
        <v>2</v>
      </c>
      <c r="B315" s="1">
        <v>39519</v>
      </c>
      <c r="C315" s="1">
        <v>39520</v>
      </c>
      <c r="D315">
        <v>219.45</v>
      </c>
      <c r="E315">
        <v>214.6</v>
      </c>
      <c r="F315">
        <v>219.793964123725</v>
      </c>
      <c r="G315">
        <v>-4.8499999999999899</v>
      </c>
      <c r="H315">
        <v>4.5961940777125498</v>
      </c>
      <c r="I315">
        <v>3</v>
      </c>
      <c r="J315">
        <v>2008</v>
      </c>
      <c r="K315" s="1">
        <v>39519</v>
      </c>
      <c r="L315">
        <v>223.25</v>
      </c>
      <c r="M315">
        <v>223.7</v>
      </c>
      <c r="N315">
        <v>220.1</v>
      </c>
      <c r="O315">
        <v>221.1</v>
      </c>
      <c r="P315">
        <f t="shared" si="18"/>
        <v>-3</v>
      </c>
      <c r="Q315">
        <f t="shared" si="19"/>
        <v>5.6695299062320537</v>
      </c>
      <c r="X315">
        <v>-3</v>
      </c>
      <c r="Y315">
        <v>-3</v>
      </c>
      <c r="Z315">
        <v>-3</v>
      </c>
      <c r="AA315">
        <v>-3</v>
      </c>
      <c r="AB315">
        <f t="shared" si="17"/>
        <v>-3</v>
      </c>
      <c r="AD315">
        <v>-3</v>
      </c>
      <c r="AE315">
        <v>-3</v>
      </c>
      <c r="AF315">
        <v>-1.6166666666666634</v>
      </c>
      <c r="AG315">
        <v>-3</v>
      </c>
      <c r="AH315">
        <v>-3</v>
      </c>
      <c r="AI315">
        <v>-3</v>
      </c>
      <c r="AJ315">
        <v>-4.8499999999999943</v>
      </c>
      <c r="AK315">
        <v>-3</v>
      </c>
      <c r="AL315">
        <v>-3</v>
      </c>
    </row>
    <row r="316" spans="1:38" x14ac:dyDescent="0.3">
      <c r="A316">
        <f t="shared" si="16"/>
        <v>1</v>
      </c>
      <c r="B316" s="1">
        <v>39520</v>
      </c>
      <c r="C316" s="1">
        <v>39521</v>
      </c>
      <c r="D316">
        <v>217.05</v>
      </c>
      <c r="E316">
        <v>214.6</v>
      </c>
      <c r="F316">
        <v>214.029109275341</v>
      </c>
      <c r="G316">
        <v>2.4500000000000099</v>
      </c>
      <c r="H316">
        <v>0</v>
      </c>
      <c r="I316">
        <v>3</v>
      </c>
      <c r="J316">
        <v>2008</v>
      </c>
      <c r="K316" s="1">
        <v>39520</v>
      </c>
      <c r="L316">
        <v>219.45</v>
      </c>
      <c r="M316">
        <v>219.95</v>
      </c>
      <c r="N316">
        <v>213.3</v>
      </c>
      <c r="O316">
        <v>214.6</v>
      </c>
      <c r="P316">
        <f t="shared" si="18"/>
        <v>2.4500000000000099</v>
      </c>
      <c r="Q316">
        <f t="shared" si="19"/>
        <v>6.1495004753498348</v>
      </c>
      <c r="X316">
        <v>2.4500000000000099</v>
      </c>
      <c r="Y316">
        <v>2.4500000000000099</v>
      </c>
      <c r="Z316">
        <v>2.4500000000000099</v>
      </c>
      <c r="AA316">
        <v>2.4500000000000002</v>
      </c>
      <c r="AB316">
        <f t="shared" si="17"/>
        <v>2.4500000000000073</v>
      </c>
      <c r="AD316">
        <v>2.4500000000000099</v>
      </c>
      <c r="AE316">
        <v>2.4500000000000099</v>
      </c>
      <c r="AF316">
        <v>2.4500000000000099</v>
      </c>
      <c r="AG316">
        <v>2.4500000000000002</v>
      </c>
      <c r="AH316">
        <v>2.4500000000000002</v>
      </c>
      <c r="AI316">
        <v>2.4500000000000099</v>
      </c>
      <c r="AJ316" t="s">
        <v>64</v>
      </c>
      <c r="AK316">
        <v>2.4500000000000099</v>
      </c>
      <c r="AL316">
        <v>2.4500000000000002</v>
      </c>
    </row>
    <row r="317" spans="1:38" x14ac:dyDescent="0.3">
      <c r="A317">
        <f t="shared" si="16"/>
        <v>2</v>
      </c>
      <c r="B317" s="1">
        <v>39521</v>
      </c>
      <c r="C317" s="1">
        <v>39524</v>
      </c>
      <c r="D317">
        <v>211.2</v>
      </c>
      <c r="E317">
        <v>209.54999694824201</v>
      </c>
      <c r="F317">
        <v>213.50094339847499</v>
      </c>
      <c r="G317">
        <v>-1.6500030517577999</v>
      </c>
      <c r="H317">
        <v>3.57088924499205</v>
      </c>
      <c r="I317">
        <v>3</v>
      </c>
      <c r="J317">
        <v>2008</v>
      </c>
      <c r="K317" s="1">
        <v>39521</v>
      </c>
      <c r="L317">
        <v>217.05</v>
      </c>
      <c r="M317">
        <v>217.95</v>
      </c>
      <c r="N317">
        <v>209.95</v>
      </c>
      <c r="O317">
        <v>214.6</v>
      </c>
      <c r="P317">
        <f t="shared" si="18"/>
        <v>-3</v>
      </c>
      <c r="Q317">
        <f t="shared" si="19"/>
        <v>5.4943690326634176</v>
      </c>
      <c r="X317">
        <v>-3</v>
      </c>
      <c r="Y317">
        <v>-3</v>
      </c>
      <c r="Z317">
        <v>-3</v>
      </c>
      <c r="AA317">
        <v>-3</v>
      </c>
      <c r="AB317">
        <f t="shared" si="17"/>
        <v>-3</v>
      </c>
      <c r="AD317">
        <v>-3</v>
      </c>
      <c r="AE317">
        <v>-3</v>
      </c>
      <c r="AF317">
        <v>-1.6500030517577999</v>
      </c>
      <c r="AG317">
        <v>-3</v>
      </c>
      <c r="AH317">
        <v>-3</v>
      </c>
      <c r="AI317">
        <v>-3</v>
      </c>
      <c r="AJ317" t="s">
        <v>64</v>
      </c>
      <c r="AK317">
        <v>-3</v>
      </c>
      <c r="AL317">
        <v>-3</v>
      </c>
    </row>
    <row r="318" spans="1:38" x14ac:dyDescent="0.3">
      <c r="A318">
        <f t="shared" si="16"/>
        <v>0</v>
      </c>
      <c r="B318" s="1">
        <v>39524</v>
      </c>
      <c r="C318" s="1">
        <v>39525</v>
      </c>
      <c r="D318">
        <v>210.65</v>
      </c>
      <c r="E318">
        <v>211.55</v>
      </c>
      <c r="F318">
        <v>208.61317061185801</v>
      </c>
      <c r="G318">
        <v>-0.90000000000000502</v>
      </c>
      <c r="H318">
        <v>1.41421356237309</v>
      </c>
      <c r="I318">
        <v>3</v>
      </c>
      <c r="J318">
        <v>2008</v>
      </c>
      <c r="K318" s="1">
        <v>39524</v>
      </c>
      <c r="L318">
        <v>211.2</v>
      </c>
      <c r="M318">
        <v>211.5</v>
      </c>
      <c r="N318">
        <v>204.85</v>
      </c>
      <c r="O318">
        <v>209.55</v>
      </c>
      <c r="P318">
        <f t="shared" si="18"/>
        <v>-0.90000000000000502</v>
      </c>
      <c r="Q318">
        <f t="shared" si="19"/>
        <v>5.3183092606696922</v>
      </c>
      <c r="X318">
        <v>-0.90000000000000502</v>
      </c>
      <c r="Y318">
        <v>-0.90000000000000502</v>
      </c>
      <c r="Z318">
        <v>-0.90000000000000502</v>
      </c>
      <c r="AA318">
        <v>-0.9</v>
      </c>
      <c r="AB318">
        <f t="shared" si="17"/>
        <v>-0.9000000000000038</v>
      </c>
      <c r="AD318">
        <v>-0.90000000000000502</v>
      </c>
      <c r="AE318">
        <v>-0.90000000000000502</v>
      </c>
      <c r="AF318">
        <v>-0.30000000000000165</v>
      </c>
      <c r="AG318">
        <v>-0.9</v>
      </c>
      <c r="AH318">
        <v>-0.9</v>
      </c>
      <c r="AI318">
        <v>-0.90000000000000502</v>
      </c>
      <c r="AJ318">
        <v>-0.90000000000000568</v>
      </c>
      <c r="AK318">
        <v>-0.90000000000000502</v>
      </c>
      <c r="AL318">
        <v>-0.9</v>
      </c>
    </row>
    <row r="319" spans="1:38" x14ac:dyDescent="0.3">
      <c r="A319">
        <f t="shared" si="16"/>
        <v>1</v>
      </c>
      <c r="B319" s="1">
        <v>39525</v>
      </c>
      <c r="C319" s="1">
        <v>39526</v>
      </c>
      <c r="D319">
        <v>217.15</v>
      </c>
      <c r="E319">
        <v>216.89999084472601</v>
      </c>
      <c r="F319">
        <v>211.027683842182</v>
      </c>
      <c r="G319">
        <v>0.25000915527343098</v>
      </c>
      <c r="H319">
        <v>3.78302127934802</v>
      </c>
      <c r="I319">
        <v>3</v>
      </c>
      <c r="J319">
        <v>2008</v>
      </c>
      <c r="K319" s="1">
        <v>39525</v>
      </c>
      <c r="L319">
        <v>210.65</v>
      </c>
      <c r="M319">
        <v>212.2</v>
      </c>
      <c r="N319">
        <v>208.65</v>
      </c>
      <c r="O319">
        <v>211.55</v>
      </c>
      <c r="P319">
        <f t="shared" si="18"/>
        <v>0.25000915527343098</v>
      </c>
      <c r="Q319">
        <f t="shared" si="19"/>
        <v>5.3642323324775285</v>
      </c>
      <c r="X319">
        <v>0.25000915527343098</v>
      </c>
      <c r="Y319">
        <v>0.25000915527343098</v>
      </c>
      <c r="Z319">
        <v>0.25000915527343098</v>
      </c>
      <c r="AA319">
        <v>0.25000915499999998</v>
      </c>
      <c r="AB319">
        <f t="shared" si="17"/>
        <v>0.25000915520507327</v>
      </c>
      <c r="AD319">
        <v>0.25000915527343098</v>
      </c>
      <c r="AE319">
        <v>0.25000915527343098</v>
      </c>
      <c r="AF319">
        <v>0.25000915527343098</v>
      </c>
      <c r="AG319">
        <v>0.25000915499999998</v>
      </c>
      <c r="AH319">
        <v>0.25000915499999998</v>
      </c>
      <c r="AI319">
        <v>0.25000915527343098</v>
      </c>
      <c r="AJ319">
        <v>0.25000915527400025</v>
      </c>
      <c r="AK319">
        <v>0.25000915527343098</v>
      </c>
      <c r="AL319">
        <v>0.25000915499999998</v>
      </c>
    </row>
    <row r="320" spans="1:38" x14ac:dyDescent="0.3">
      <c r="A320">
        <f t="shared" si="16"/>
        <v>0</v>
      </c>
      <c r="B320" s="1">
        <v>39526</v>
      </c>
      <c r="C320" s="1">
        <v>39527</v>
      </c>
      <c r="D320">
        <v>214.1</v>
      </c>
      <c r="E320">
        <v>215.95000305175699</v>
      </c>
      <c r="F320">
        <v>215.33305146694099</v>
      </c>
      <c r="G320">
        <v>1.8500030517578201</v>
      </c>
      <c r="H320">
        <v>0.67175144212723203</v>
      </c>
      <c r="I320">
        <v>3</v>
      </c>
      <c r="J320">
        <v>2008</v>
      </c>
      <c r="K320" s="1">
        <v>39526</v>
      </c>
      <c r="L320">
        <v>217.15</v>
      </c>
      <c r="M320">
        <v>218.1</v>
      </c>
      <c r="N320">
        <v>215.35</v>
      </c>
      <c r="O320">
        <v>216.9</v>
      </c>
      <c r="P320">
        <f t="shared" si="18"/>
        <v>1.8500030517578201</v>
      </c>
      <c r="Q320">
        <f t="shared" si="19"/>
        <v>5.7118682334147568</v>
      </c>
      <c r="X320">
        <v>1.8500030517578201</v>
      </c>
      <c r="Y320">
        <v>1.8500030517578201</v>
      </c>
      <c r="Z320">
        <v>1.8500030517578201</v>
      </c>
      <c r="AA320">
        <v>1.8500030519999999</v>
      </c>
      <c r="AB320">
        <f t="shared" si="17"/>
        <v>1.850003051818365</v>
      </c>
      <c r="AD320">
        <v>0.92500152587891005</v>
      </c>
      <c r="AE320">
        <v>1.8500030517578201</v>
      </c>
      <c r="AF320">
        <v>1.8500030517578201</v>
      </c>
      <c r="AG320">
        <v>1.8500030519999999</v>
      </c>
      <c r="AH320">
        <v>1.8500030519999999</v>
      </c>
      <c r="AI320">
        <v>1.8500030517578201</v>
      </c>
      <c r="AJ320" t="s">
        <v>64</v>
      </c>
      <c r="AK320">
        <v>1.8500030517578201</v>
      </c>
      <c r="AL320">
        <v>1.8500030519999999</v>
      </c>
    </row>
    <row r="321" spans="1:38" x14ac:dyDescent="0.3">
      <c r="A321">
        <f t="shared" si="16"/>
        <v>0</v>
      </c>
      <c r="B321" s="1">
        <v>39527</v>
      </c>
      <c r="C321" s="1">
        <v>39528</v>
      </c>
      <c r="D321">
        <v>219.1</v>
      </c>
      <c r="E321">
        <v>220.14999694824201</v>
      </c>
      <c r="F321">
        <v>214.60046358108499</v>
      </c>
      <c r="G321">
        <v>-1.04999694824218</v>
      </c>
      <c r="H321">
        <v>2.9698484809835102</v>
      </c>
      <c r="I321">
        <v>3</v>
      </c>
      <c r="J321">
        <v>2008</v>
      </c>
      <c r="K321" s="1">
        <v>39527</v>
      </c>
      <c r="L321">
        <v>214.1</v>
      </c>
      <c r="M321">
        <v>216.9</v>
      </c>
      <c r="N321">
        <v>212.3</v>
      </c>
      <c r="O321">
        <v>215.95</v>
      </c>
      <c r="P321">
        <f t="shared" si="18"/>
        <v>-1.04999694824218</v>
      </c>
      <c r="Q321">
        <f t="shared" si="19"/>
        <v>5.5065700517449612</v>
      </c>
      <c r="X321">
        <v>-1.04999694824218</v>
      </c>
      <c r="Y321">
        <v>-1.04999694824218</v>
      </c>
      <c r="Z321">
        <v>-1.04999694824218</v>
      </c>
      <c r="AA321">
        <v>-1.049996948</v>
      </c>
      <c r="AB321">
        <f t="shared" si="17"/>
        <v>-1.0499969481816351</v>
      </c>
      <c r="AD321">
        <v>-1.04999694824218</v>
      </c>
      <c r="AE321">
        <v>-1.04999694824218</v>
      </c>
      <c r="AF321">
        <v>-1.04999694824218</v>
      </c>
      <c r="AG321">
        <v>-1.049996948</v>
      </c>
      <c r="AH321">
        <v>-1.049996948</v>
      </c>
      <c r="AI321">
        <v>-1.04999694824218</v>
      </c>
      <c r="AJ321" t="s">
        <v>64</v>
      </c>
      <c r="AK321">
        <v>-1.04999694824218</v>
      </c>
      <c r="AL321">
        <v>-1.049996948</v>
      </c>
    </row>
    <row r="322" spans="1:38" x14ac:dyDescent="0.3">
      <c r="A322">
        <f t="shared" si="16"/>
        <v>0</v>
      </c>
      <c r="B322" s="1">
        <v>39528</v>
      </c>
      <c r="C322" s="1">
        <v>39531</v>
      </c>
      <c r="D322">
        <v>220.7</v>
      </c>
      <c r="E322">
        <v>221.4</v>
      </c>
      <c r="F322">
        <v>219.514593684673</v>
      </c>
      <c r="G322">
        <v>-0.70000000000001705</v>
      </c>
      <c r="H322">
        <v>0.88388347648318399</v>
      </c>
      <c r="I322">
        <v>3</v>
      </c>
      <c r="J322">
        <v>2008</v>
      </c>
      <c r="K322" s="1">
        <v>39528</v>
      </c>
      <c r="L322">
        <v>219.1</v>
      </c>
      <c r="M322">
        <v>220.15</v>
      </c>
      <c r="N322">
        <v>217.65</v>
      </c>
      <c r="O322">
        <v>220.15</v>
      </c>
      <c r="P322">
        <f t="shared" si="18"/>
        <v>-0.70000000000001705</v>
      </c>
      <c r="Q322">
        <f t="shared" si="19"/>
        <v>5.3755800527795703</v>
      </c>
      <c r="X322">
        <v>-0.70000000000001705</v>
      </c>
      <c r="Y322">
        <v>-0.70000000000001705</v>
      </c>
      <c r="Z322">
        <v>-0.70000000000001705</v>
      </c>
      <c r="AA322">
        <v>-0.7</v>
      </c>
      <c r="AB322">
        <f t="shared" si="17"/>
        <v>-0.70000000000001283</v>
      </c>
      <c r="AD322">
        <v>-0.70000000000001705</v>
      </c>
      <c r="AE322">
        <v>-0.35000000000000853</v>
      </c>
      <c r="AF322">
        <v>0</v>
      </c>
      <c r="AG322">
        <v>0.7</v>
      </c>
      <c r="AH322">
        <v>0.7</v>
      </c>
      <c r="AI322">
        <v>0.70000000000001705</v>
      </c>
      <c r="AJ322" t="s">
        <v>64</v>
      </c>
      <c r="AK322">
        <v>0.70000000000001705</v>
      </c>
      <c r="AL322">
        <v>-0.7</v>
      </c>
    </row>
    <row r="323" spans="1:38" x14ac:dyDescent="0.3">
      <c r="A323">
        <f t="shared" ref="A323:A386" si="20">IF(E323-D323&gt;0,0,IF(G323&gt;0,1,2))</f>
        <v>1</v>
      </c>
      <c r="B323" s="1">
        <v>39531</v>
      </c>
      <c r="C323" s="1">
        <v>39532</v>
      </c>
      <c r="D323">
        <v>223.6</v>
      </c>
      <c r="E323">
        <v>223.50000610351501</v>
      </c>
      <c r="F323">
        <v>220.982844465971</v>
      </c>
      <c r="G323">
        <v>9.9993896484363604E-2</v>
      </c>
      <c r="H323">
        <v>1.48492424049174</v>
      </c>
      <c r="I323">
        <v>3</v>
      </c>
      <c r="J323">
        <v>2008</v>
      </c>
      <c r="K323" s="1">
        <v>39531</v>
      </c>
      <c r="L323">
        <v>220.7</v>
      </c>
      <c r="M323">
        <v>222.25</v>
      </c>
      <c r="N323">
        <v>219.75</v>
      </c>
      <c r="O323">
        <v>221.4</v>
      </c>
      <c r="P323">
        <f t="shared" si="18"/>
        <v>9.9993896484363604E-2</v>
      </c>
      <c r="Q323">
        <f t="shared" si="19"/>
        <v>5.3936097440365378</v>
      </c>
      <c r="X323">
        <v>9.9993896484363604E-2</v>
      </c>
      <c r="Y323">
        <v>9.9993896484363604E-2</v>
      </c>
      <c r="Z323">
        <v>9.9993896484363604E-2</v>
      </c>
      <c r="AA323">
        <v>9.9993895999999999E-2</v>
      </c>
      <c r="AB323">
        <f t="shared" ref="AB323:AB386" si="21">AVERAGE(T323:AA323)</f>
        <v>9.9993896363272688E-2</v>
      </c>
      <c r="AD323">
        <v>9.9993896484363604E-2</v>
      </c>
      <c r="AE323">
        <v>9.9993896484363604E-2</v>
      </c>
      <c r="AF323">
        <v>9.999389648436359E-2</v>
      </c>
      <c r="AG323">
        <v>9.9993895999999999E-2</v>
      </c>
      <c r="AH323">
        <v>9.9993895999999999E-2</v>
      </c>
      <c r="AI323">
        <v>9.9993896484363604E-2</v>
      </c>
      <c r="AJ323">
        <v>9.9993896484988909E-2</v>
      </c>
      <c r="AK323">
        <v>9.9993896484363604E-2</v>
      </c>
      <c r="AL323">
        <v>9.9993895999999999E-2</v>
      </c>
    </row>
    <row r="324" spans="1:38" x14ac:dyDescent="0.3">
      <c r="A324">
        <f t="shared" si="20"/>
        <v>0</v>
      </c>
      <c r="B324" s="1">
        <v>39532</v>
      </c>
      <c r="C324" s="1">
        <v>39533</v>
      </c>
      <c r="D324">
        <v>223.5</v>
      </c>
      <c r="E324">
        <v>224.64999389648401</v>
      </c>
      <c r="F324">
        <v>223.195655554533</v>
      </c>
      <c r="G324">
        <v>-1.1499938964843699</v>
      </c>
      <c r="H324">
        <v>0.81317279836453304</v>
      </c>
      <c r="I324">
        <v>3</v>
      </c>
      <c r="J324">
        <v>2008</v>
      </c>
      <c r="K324" s="1">
        <v>39532</v>
      </c>
      <c r="L324">
        <v>223.6</v>
      </c>
      <c r="M324">
        <v>224.8</v>
      </c>
      <c r="N324">
        <v>222.9</v>
      </c>
      <c r="O324">
        <v>223.5</v>
      </c>
      <c r="P324">
        <f t="shared" ref="P324:P387" si="22">IF(AND(F324-D324&gt;0, ABS(D324-MIN(N325)) &gt; 3), -3, IF(AND(F324 - D324 &lt;0, ABS(D324-MAX(M325)) &gt; 3), -3, G324))</f>
        <v>-1.1499938964843699</v>
      </c>
      <c r="Q324">
        <f t="shared" si="19"/>
        <v>5.1854681908264491</v>
      </c>
      <c r="X324">
        <v>-1.1499938964843699</v>
      </c>
      <c r="Y324">
        <v>1.1499938964843699</v>
      </c>
      <c r="Z324">
        <v>-1.1499938964843699</v>
      </c>
      <c r="AA324">
        <v>1.149993896</v>
      </c>
      <c r="AB324">
        <f t="shared" si="21"/>
        <v>-1.2109246938507567E-10</v>
      </c>
      <c r="AD324">
        <v>1.1499938964843699</v>
      </c>
      <c r="AE324">
        <v>0.57499694824218495</v>
      </c>
      <c r="AF324">
        <v>0</v>
      </c>
      <c r="AG324">
        <v>1.149993896</v>
      </c>
      <c r="AH324">
        <v>1.149993896</v>
      </c>
      <c r="AI324">
        <v>-1.1499938964843699</v>
      </c>
      <c r="AJ324">
        <v>1.1499938964840055</v>
      </c>
      <c r="AK324">
        <v>-1.1499938964843699</v>
      </c>
      <c r="AL324">
        <v>-1.149993896</v>
      </c>
    </row>
    <row r="325" spans="1:38" x14ac:dyDescent="0.3">
      <c r="A325">
        <f t="shared" si="20"/>
        <v>2</v>
      </c>
      <c r="B325" s="1">
        <v>39533</v>
      </c>
      <c r="C325" s="1">
        <v>39534</v>
      </c>
      <c r="D325">
        <v>223.55</v>
      </c>
      <c r="E325">
        <v>223.4</v>
      </c>
      <c r="F325">
        <v>224.926164025068</v>
      </c>
      <c r="G325">
        <v>-0.15000000000000499</v>
      </c>
      <c r="H325">
        <v>0.88388347648318399</v>
      </c>
      <c r="I325">
        <v>3</v>
      </c>
      <c r="J325">
        <v>2008</v>
      </c>
      <c r="K325" s="1">
        <v>39533</v>
      </c>
      <c r="L325">
        <v>223.5</v>
      </c>
      <c r="M325">
        <v>224.65</v>
      </c>
      <c r="N325">
        <v>223</v>
      </c>
      <c r="O325">
        <v>224.65</v>
      </c>
      <c r="P325">
        <f t="shared" si="22"/>
        <v>-0.15000000000000499</v>
      </c>
      <c r="Q325">
        <f t="shared" ref="Q325:Q388" si="23">(P325/$D325*$R$2+1)*Q324*$S$2 + Q324*(1-$S$2)</f>
        <v>5.1593726787947789</v>
      </c>
      <c r="X325">
        <v>-0.15000000000000499</v>
      </c>
      <c r="Y325">
        <v>-0.15000000000000499</v>
      </c>
      <c r="Z325">
        <v>-0.15000000000000499</v>
      </c>
      <c r="AA325">
        <v>-0.15</v>
      </c>
      <c r="AB325">
        <f t="shared" si="21"/>
        <v>-0.15000000000000374</v>
      </c>
      <c r="AD325">
        <v>-0.15000000000000499</v>
      </c>
      <c r="AE325">
        <v>-0.15000000000000499</v>
      </c>
      <c r="AF325">
        <v>-7.5000000000002495E-2</v>
      </c>
      <c r="AG325">
        <v>-0.15</v>
      </c>
      <c r="AH325">
        <v>-0.15</v>
      </c>
      <c r="AI325">
        <v>-0.15000000000000499</v>
      </c>
      <c r="AJ325" t="s">
        <v>64</v>
      </c>
      <c r="AK325">
        <v>-0.15000000000000499</v>
      </c>
      <c r="AL325">
        <v>-0.15</v>
      </c>
    </row>
    <row r="326" spans="1:38" x14ac:dyDescent="0.3">
      <c r="A326">
        <f t="shared" si="20"/>
        <v>0</v>
      </c>
      <c r="B326" s="1">
        <v>39534</v>
      </c>
      <c r="C326" s="1">
        <v>39535</v>
      </c>
      <c r="D326">
        <v>223.1</v>
      </c>
      <c r="E326">
        <v>227.70000305175699</v>
      </c>
      <c r="F326">
        <v>222.962001496553</v>
      </c>
      <c r="G326">
        <v>-4.6000030517578203</v>
      </c>
      <c r="H326">
        <v>3.0405591591021399</v>
      </c>
      <c r="I326">
        <v>3</v>
      </c>
      <c r="J326">
        <v>2008</v>
      </c>
      <c r="K326" s="1">
        <v>39534</v>
      </c>
      <c r="L326">
        <v>223.55</v>
      </c>
      <c r="M326">
        <v>224.1</v>
      </c>
      <c r="N326">
        <v>221.4</v>
      </c>
      <c r="O326">
        <v>223.4</v>
      </c>
      <c r="P326">
        <f t="shared" si="22"/>
        <v>-3</v>
      </c>
      <c r="Q326">
        <f t="shared" si="23"/>
        <v>4.6390415032103665</v>
      </c>
      <c r="X326">
        <v>4.6000030517578203</v>
      </c>
      <c r="Y326">
        <v>4.6000030517578203</v>
      </c>
      <c r="Z326">
        <v>-3</v>
      </c>
      <c r="AA326">
        <v>4.6000030519999999</v>
      </c>
      <c r="AB326">
        <f t="shared" si="21"/>
        <v>2.7000022888789101</v>
      </c>
      <c r="AD326">
        <v>-3</v>
      </c>
      <c r="AE326">
        <v>2.7000022888183652</v>
      </c>
      <c r="AF326">
        <v>0</v>
      </c>
      <c r="AG326">
        <v>4.6000030519999999</v>
      </c>
      <c r="AH326">
        <v>4.6000030519999999</v>
      </c>
      <c r="AI326">
        <v>4.6000030517578203</v>
      </c>
      <c r="AJ326" t="s">
        <v>64</v>
      </c>
      <c r="AK326">
        <v>-3</v>
      </c>
      <c r="AL326">
        <v>-3</v>
      </c>
    </row>
    <row r="327" spans="1:38" x14ac:dyDescent="0.3">
      <c r="A327">
        <f t="shared" si="20"/>
        <v>1</v>
      </c>
      <c r="B327" s="1">
        <v>39535</v>
      </c>
      <c r="C327" s="1">
        <v>39538</v>
      </c>
      <c r="D327">
        <v>227.75</v>
      </c>
      <c r="E327">
        <v>226.2</v>
      </c>
      <c r="F327">
        <v>226.51886339187601</v>
      </c>
      <c r="G327">
        <v>1.55000000000001</v>
      </c>
      <c r="H327">
        <v>1.0606601717798201</v>
      </c>
      <c r="I327">
        <v>3</v>
      </c>
      <c r="J327">
        <v>2008</v>
      </c>
      <c r="K327" s="1">
        <v>39535</v>
      </c>
      <c r="L327">
        <v>223.1</v>
      </c>
      <c r="M327">
        <v>227.9</v>
      </c>
      <c r="N327">
        <v>222.8</v>
      </c>
      <c r="O327">
        <v>227.7</v>
      </c>
      <c r="P327">
        <f t="shared" si="22"/>
        <v>1.55000000000001</v>
      </c>
      <c r="Q327">
        <f t="shared" si="23"/>
        <v>4.8758312176991518</v>
      </c>
      <c r="X327">
        <v>1.55000000000001</v>
      </c>
      <c r="Y327">
        <v>-1.55000000000001</v>
      </c>
      <c r="Z327">
        <v>1.55000000000001</v>
      </c>
      <c r="AA327">
        <v>-1.55</v>
      </c>
      <c r="AB327">
        <f t="shared" si="21"/>
        <v>2.4980018054066022E-15</v>
      </c>
      <c r="AD327">
        <v>0.51666666666667005</v>
      </c>
      <c r="AE327">
        <v>0.77500000000000502</v>
      </c>
      <c r="AF327">
        <v>-0.310000000000002</v>
      </c>
      <c r="AG327">
        <v>1.55</v>
      </c>
      <c r="AH327">
        <v>1.55</v>
      </c>
      <c r="AI327">
        <v>-1.55000000000001</v>
      </c>
      <c r="AJ327" t="s">
        <v>64</v>
      </c>
      <c r="AK327">
        <v>1.55000000000001</v>
      </c>
      <c r="AL327">
        <v>1.55</v>
      </c>
    </row>
    <row r="328" spans="1:38" x14ac:dyDescent="0.3">
      <c r="A328">
        <f t="shared" si="20"/>
        <v>0</v>
      </c>
      <c r="B328" s="1">
        <v>39538</v>
      </c>
      <c r="C328" s="1">
        <v>39539</v>
      </c>
      <c r="D328">
        <v>226.2</v>
      </c>
      <c r="E328">
        <v>227.7</v>
      </c>
      <c r="F328">
        <v>227.68123490810399</v>
      </c>
      <c r="G328">
        <v>1.5</v>
      </c>
      <c r="H328">
        <v>1.0606601717798201</v>
      </c>
      <c r="I328">
        <v>4</v>
      </c>
      <c r="J328">
        <v>2008</v>
      </c>
      <c r="K328" s="1">
        <v>39538</v>
      </c>
      <c r="L328">
        <v>227.75</v>
      </c>
      <c r="M328">
        <v>228.1</v>
      </c>
      <c r="N328">
        <v>224.8</v>
      </c>
      <c r="O328">
        <v>226.2</v>
      </c>
      <c r="P328">
        <f t="shared" si="22"/>
        <v>1.5</v>
      </c>
      <c r="Q328">
        <f t="shared" si="23"/>
        <v>5.1183294546536855</v>
      </c>
      <c r="X328">
        <v>-3</v>
      </c>
      <c r="Y328">
        <v>-3</v>
      </c>
      <c r="Z328">
        <v>1.5</v>
      </c>
      <c r="AA328">
        <v>-3</v>
      </c>
      <c r="AB328">
        <f t="shared" si="21"/>
        <v>-1.875</v>
      </c>
      <c r="AD328">
        <v>0</v>
      </c>
      <c r="AE328">
        <v>-0.75</v>
      </c>
      <c r="AF328">
        <v>0.75</v>
      </c>
      <c r="AG328">
        <v>-3</v>
      </c>
      <c r="AH328">
        <v>-3</v>
      </c>
      <c r="AI328">
        <v>1.5</v>
      </c>
      <c r="AJ328">
        <v>-1.5</v>
      </c>
      <c r="AK328">
        <v>1.5</v>
      </c>
      <c r="AL328">
        <v>1.5</v>
      </c>
    </row>
    <row r="329" spans="1:38" x14ac:dyDescent="0.3">
      <c r="A329">
        <f t="shared" si="20"/>
        <v>0</v>
      </c>
      <c r="B329" s="1">
        <v>39539</v>
      </c>
      <c r="C329" s="1">
        <v>39540</v>
      </c>
      <c r="D329">
        <v>233.1</v>
      </c>
      <c r="E329">
        <v>234.45</v>
      </c>
      <c r="F329">
        <v>227.40296189188899</v>
      </c>
      <c r="G329">
        <v>-1.3499999999999901</v>
      </c>
      <c r="H329">
        <v>4.7729707730091899</v>
      </c>
      <c r="I329">
        <v>4</v>
      </c>
      <c r="J329">
        <v>2008</v>
      </c>
      <c r="K329" s="1">
        <v>39539</v>
      </c>
      <c r="L329">
        <v>226.2</v>
      </c>
      <c r="M329">
        <v>229.75</v>
      </c>
      <c r="N329">
        <v>225.65</v>
      </c>
      <c r="O329">
        <v>227.7</v>
      </c>
      <c r="P329">
        <f t="shared" si="22"/>
        <v>-1.3499999999999901</v>
      </c>
      <c r="Q329">
        <f t="shared" si="23"/>
        <v>4.8960081945577265</v>
      </c>
      <c r="X329">
        <v>-1.3499999999999901</v>
      </c>
      <c r="Y329">
        <v>-1.3499999999999901</v>
      </c>
      <c r="Z329">
        <v>-1.3499999999999901</v>
      </c>
      <c r="AA329">
        <v>-1.35</v>
      </c>
      <c r="AB329">
        <f t="shared" si="21"/>
        <v>-1.3499999999999925</v>
      </c>
      <c r="AD329">
        <v>-1.3499999999999901</v>
      </c>
      <c r="AE329">
        <v>-1.3499999999999901</v>
      </c>
      <c r="AF329">
        <v>-1.3499999999999901</v>
      </c>
      <c r="AG329">
        <v>-1.35</v>
      </c>
      <c r="AH329">
        <v>-1.35</v>
      </c>
      <c r="AI329">
        <v>-1.3499999999999901</v>
      </c>
      <c r="AJ329" t="s">
        <v>64</v>
      </c>
      <c r="AK329">
        <v>-1.3499999999999901</v>
      </c>
      <c r="AL329">
        <v>-1.35</v>
      </c>
    </row>
    <row r="330" spans="1:38" x14ac:dyDescent="0.3">
      <c r="A330">
        <f t="shared" si="20"/>
        <v>0</v>
      </c>
      <c r="B330" s="1">
        <v>39540</v>
      </c>
      <c r="C330" s="1">
        <v>39541</v>
      </c>
      <c r="D330">
        <v>234.6</v>
      </c>
      <c r="E330">
        <v>236.600009155273</v>
      </c>
      <c r="F330">
        <v>234.73912243247</v>
      </c>
      <c r="G330">
        <v>2.00000915527343</v>
      </c>
      <c r="H330">
        <v>1.52027957955108</v>
      </c>
      <c r="I330">
        <v>4</v>
      </c>
      <c r="J330">
        <v>2008</v>
      </c>
      <c r="K330" s="1">
        <v>39540</v>
      </c>
      <c r="L330">
        <v>233.1</v>
      </c>
      <c r="M330">
        <v>234.45</v>
      </c>
      <c r="N330">
        <v>232.3</v>
      </c>
      <c r="O330">
        <v>234.45</v>
      </c>
      <c r="P330">
        <f t="shared" si="22"/>
        <v>2.00000915527343</v>
      </c>
      <c r="Q330">
        <f t="shared" si="23"/>
        <v>5.2090536297690173</v>
      </c>
      <c r="X330">
        <v>-3</v>
      </c>
      <c r="Y330">
        <v>2.00000915527343</v>
      </c>
      <c r="Z330">
        <v>2.00000915527343</v>
      </c>
      <c r="AA330">
        <v>-3</v>
      </c>
      <c r="AB330">
        <f t="shared" si="21"/>
        <v>-0.49999542236328498</v>
      </c>
      <c r="AD330">
        <v>-3</v>
      </c>
      <c r="AE330">
        <v>-0.49999542236328498</v>
      </c>
      <c r="AF330">
        <v>-0.66666971842447664</v>
      </c>
      <c r="AG330">
        <v>2.0000091549999999</v>
      </c>
      <c r="AH330">
        <v>2.0000091549999999</v>
      </c>
      <c r="AI330">
        <v>-3</v>
      </c>
      <c r="AJ330">
        <v>-2.0000091552730055</v>
      </c>
      <c r="AK330">
        <v>-3</v>
      </c>
      <c r="AL330">
        <v>2.0000091549999999</v>
      </c>
    </row>
    <row r="331" spans="1:38" x14ac:dyDescent="0.3">
      <c r="A331">
        <f t="shared" si="20"/>
        <v>0</v>
      </c>
      <c r="B331" s="1">
        <v>39541</v>
      </c>
      <c r="C331" s="1">
        <v>39542</v>
      </c>
      <c r="D331">
        <v>236.6</v>
      </c>
      <c r="E331">
        <v>238.04999694824201</v>
      </c>
      <c r="F331">
        <v>236.41022354960401</v>
      </c>
      <c r="G331">
        <v>-1.44999694824218</v>
      </c>
      <c r="H331">
        <v>1.0253048327205001</v>
      </c>
      <c r="I331">
        <v>4</v>
      </c>
      <c r="J331">
        <v>2008</v>
      </c>
      <c r="K331" s="1">
        <v>39541</v>
      </c>
      <c r="L331">
        <v>234.6</v>
      </c>
      <c r="M331">
        <v>237.75</v>
      </c>
      <c r="N331">
        <v>234.05</v>
      </c>
      <c r="O331">
        <v>236.6</v>
      </c>
      <c r="P331">
        <f t="shared" si="22"/>
        <v>-1.44999694824218</v>
      </c>
      <c r="Q331">
        <f t="shared" si="23"/>
        <v>4.9696270067852391</v>
      </c>
      <c r="X331">
        <v>-1.44999694824218</v>
      </c>
      <c r="Y331">
        <v>1.44999694824218</v>
      </c>
      <c r="Z331">
        <v>-1.44999694824218</v>
      </c>
      <c r="AA331">
        <v>-1.4499969479999999</v>
      </c>
      <c r="AB331">
        <f t="shared" si="21"/>
        <v>-0.72499847406054496</v>
      </c>
      <c r="AD331">
        <v>1.44999694824218</v>
      </c>
      <c r="AE331">
        <v>0</v>
      </c>
      <c r="AF331">
        <v>0.28999938964843597</v>
      </c>
      <c r="AG331">
        <v>-1.4499969479999999</v>
      </c>
      <c r="AH331">
        <v>-1.4499969479999999</v>
      </c>
      <c r="AI331">
        <v>-1.44999694824218</v>
      </c>
      <c r="AJ331">
        <v>-1.449996948242017</v>
      </c>
      <c r="AK331">
        <v>-1.44999694824218</v>
      </c>
      <c r="AL331">
        <v>-1.4499969479999999</v>
      </c>
    </row>
    <row r="332" spans="1:38" x14ac:dyDescent="0.3">
      <c r="A332">
        <f t="shared" si="20"/>
        <v>0</v>
      </c>
      <c r="B332" s="1">
        <v>39542</v>
      </c>
      <c r="C332" s="1">
        <v>39545</v>
      </c>
      <c r="D332">
        <v>237.45</v>
      </c>
      <c r="E332">
        <v>238.350003051757</v>
      </c>
      <c r="F332">
        <v>238.47829087376499</v>
      </c>
      <c r="G332">
        <v>0.90000305175783502</v>
      </c>
      <c r="H332">
        <v>0.21213203435595199</v>
      </c>
      <c r="I332">
        <v>4</v>
      </c>
      <c r="J332">
        <v>2008</v>
      </c>
      <c r="K332" s="1">
        <v>39542</v>
      </c>
      <c r="L332">
        <v>236.6</v>
      </c>
      <c r="M332">
        <v>238.05</v>
      </c>
      <c r="N332">
        <v>235.75</v>
      </c>
      <c r="O332">
        <v>238.05</v>
      </c>
      <c r="P332">
        <f t="shared" si="22"/>
        <v>0.90000305175783502</v>
      </c>
      <c r="Q332">
        <f t="shared" si="23"/>
        <v>5.1108992579603774</v>
      </c>
      <c r="X332">
        <v>-0.90000305175783502</v>
      </c>
      <c r="Y332">
        <v>0.90000305175783502</v>
      </c>
      <c r="Z332">
        <v>0.90000305175783502</v>
      </c>
      <c r="AA332">
        <v>-0.90000305199999997</v>
      </c>
      <c r="AB332">
        <f t="shared" si="21"/>
        <v>-6.0541238688927024E-11</v>
      </c>
      <c r="AD332">
        <v>0</v>
      </c>
      <c r="AE332">
        <v>0.45000152587891751</v>
      </c>
      <c r="AF332">
        <v>0</v>
      </c>
      <c r="AG332">
        <v>0.90000305199999997</v>
      </c>
      <c r="AH332">
        <v>0.90000305199999997</v>
      </c>
      <c r="AI332">
        <v>-0.90000305175783502</v>
      </c>
      <c r="AJ332" t="s">
        <v>64</v>
      </c>
      <c r="AK332">
        <v>-0.90000305175783502</v>
      </c>
      <c r="AL332">
        <v>0.90000305199999997</v>
      </c>
    </row>
    <row r="333" spans="1:38" x14ac:dyDescent="0.3">
      <c r="A333">
        <f t="shared" si="20"/>
        <v>2</v>
      </c>
      <c r="B333" s="1">
        <v>39545</v>
      </c>
      <c r="C333" s="1">
        <v>39546</v>
      </c>
      <c r="D333">
        <v>237.35</v>
      </c>
      <c r="E333">
        <v>235.749993896484</v>
      </c>
      <c r="F333">
        <v>238.35312326848501</v>
      </c>
      <c r="G333">
        <v>-1.6000061035156199</v>
      </c>
      <c r="H333">
        <v>1.8384776310850099</v>
      </c>
      <c r="I333">
        <v>4</v>
      </c>
      <c r="J333">
        <v>2008</v>
      </c>
      <c r="K333" s="1">
        <v>39545</v>
      </c>
      <c r="L333">
        <v>237.45</v>
      </c>
      <c r="M333">
        <v>240.05</v>
      </c>
      <c r="N333">
        <v>236.7</v>
      </c>
      <c r="O333">
        <v>238.35</v>
      </c>
      <c r="P333">
        <f t="shared" si="22"/>
        <v>-3</v>
      </c>
      <c r="Q333">
        <f t="shared" si="23"/>
        <v>4.6264028041827974</v>
      </c>
      <c r="X333">
        <v>-3</v>
      </c>
      <c r="Y333">
        <v>-3</v>
      </c>
      <c r="Z333">
        <v>-3</v>
      </c>
      <c r="AA333">
        <v>1.600006104</v>
      </c>
      <c r="AB333">
        <f t="shared" si="21"/>
        <v>-1.8499984739999999</v>
      </c>
      <c r="AD333">
        <v>-3</v>
      </c>
      <c r="AE333">
        <v>-0.69999694824219005</v>
      </c>
      <c r="AF333">
        <v>-1.6000061035156199</v>
      </c>
      <c r="AG333">
        <v>-3</v>
      </c>
      <c r="AH333">
        <v>-3</v>
      </c>
      <c r="AI333">
        <v>-3</v>
      </c>
      <c r="AJ333" t="s">
        <v>64</v>
      </c>
      <c r="AK333">
        <v>-3</v>
      </c>
      <c r="AL333">
        <v>-3</v>
      </c>
    </row>
    <row r="334" spans="1:38" x14ac:dyDescent="0.3">
      <c r="A334">
        <f t="shared" si="20"/>
        <v>1</v>
      </c>
      <c r="B334" s="1">
        <v>39546</v>
      </c>
      <c r="C334" s="1">
        <v>39547</v>
      </c>
      <c r="D334">
        <v>237.35</v>
      </c>
      <c r="E334">
        <v>235.75</v>
      </c>
      <c r="F334">
        <v>235.836933329701</v>
      </c>
      <c r="G334">
        <v>1.5999999999999901</v>
      </c>
      <c r="H334">
        <v>0</v>
      </c>
      <c r="I334">
        <v>4</v>
      </c>
      <c r="J334">
        <v>2008</v>
      </c>
      <c r="K334" s="1">
        <v>39546</v>
      </c>
      <c r="L334">
        <v>237.35</v>
      </c>
      <c r="M334">
        <v>237.4</v>
      </c>
      <c r="N334">
        <v>234.2</v>
      </c>
      <c r="O334">
        <v>235.75</v>
      </c>
      <c r="P334">
        <f t="shared" si="22"/>
        <v>1.5999999999999901</v>
      </c>
      <c r="Q334">
        <f t="shared" si="23"/>
        <v>4.8603056213312836</v>
      </c>
      <c r="X334">
        <v>1.5999999999999901</v>
      </c>
      <c r="Y334">
        <v>1.5999999999999901</v>
      </c>
      <c r="Z334">
        <v>1.5999999999999901</v>
      </c>
      <c r="AA334">
        <v>1.6</v>
      </c>
      <c r="AB334">
        <f t="shared" si="21"/>
        <v>1.5999999999999925</v>
      </c>
      <c r="AD334">
        <v>1.5999999999999901</v>
      </c>
      <c r="AE334">
        <v>1.5999999999999901</v>
      </c>
      <c r="AF334">
        <v>1.5999999999999901</v>
      </c>
      <c r="AG334">
        <v>1.6</v>
      </c>
      <c r="AH334">
        <v>1.6</v>
      </c>
      <c r="AI334">
        <v>1.5999999999999901</v>
      </c>
      <c r="AJ334">
        <v>1.5999999999999943</v>
      </c>
      <c r="AK334">
        <v>1.5999999999999901</v>
      </c>
      <c r="AL334">
        <v>1.6</v>
      </c>
    </row>
    <row r="335" spans="1:38" x14ac:dyDescent="0.3">
      <c r="A335">
        <f t="shared" si="20"/>
        <v>0</v>
      </c>
      <c r="B335" s="1">
        <v>39547</v>
      </c>
      <c r="C335" s="1">
        <v>39548</v>
      </c>
      <c r="D335">
        <v>233.85</v>
      </c>
      <c r="E335">
        <v>237</v>
      </c>
      <c r="F335">
        <v>235.828355789184</v>
      </c>
      <c r="G335">
        <v>3.15</v>
      </c>
      <c r="H335">
        <v>0.88388347648318399</v>
      </c>
      <c r="I335">
        <v>4</v>
      </c>
      <c r="J335">
        <v>2008</v>
      </c>
      <c r="K335" s="1">
        <v>39547</v>
      </c>
      <c r="L335">
        <v>237.35</v>
      </c>
      <c r="M335">
        <v>237.4</v>
      </c>
      <c r="N335">
        <v>234.2</v>
      </c>
      <c r="O335">
        <v>235.75</v>
      </c>
      <c r="P335">
        <f t="shared" si="22"/>
        <v>3.15</v>
      </c>
      <c r="Q335">
        <f t="shared" si="23"/>
        <v>5.3513243098237</v>
      </c>
      <c r="X335">
        <v>3.15</v>
      </c>
      <c r="Y335">
        <v>3.15</v>
      </c>
      <c r="Z335">
        <v>3.15</v>
      </c>
      <c r="AA335">
        <v>3.15</v>
      </c>
      <c r="AB335">
        <f t="shared" si="21"/>
        <v>3.15</v>
      </c>
      <c r="AD335">
        <v>3.15</v>
      </c>
      <c r="AE335">
        <v>3.15</v>
      </c>
      <c r="AF335">
        <v>3.15</v>
      </c>
      <c r="AG335">
        <v>3.15</v>
      </c>
      <c r="AH335">
        <v>3.15</v>
      </c>
      <c r="AI335">
        <v>3.15</v>
      </c>
      <c r="AJ335">
        <v>3.1500000000000057</v>
      </c>
      <c r="AK335">
        <v>3.15</v>
      </c>
      <c r="AL335">
        <v>3.15</v>
      </c>
    </row>
    <row r="336" spans="1:38" x14ac:dyDescent="0.3">
      <c r="A336">
        <f t="shared" si="20"/>
        <v>0</v>
      </c>
      <c r="B336" s="1">
        <v>39548</v>
      </c>
      <c r="C336" s="1">
        <v>39549</v>
      </c>
      <c r="D336">
        <v>237</v>
      </c>
      <c r="E336">
        <v>238.5</v>
      </c>
      <c r="F336">
        <v>237.00735610350901</v>
      </c>
      <c r="G336">
        <v>1.5</v>
      </c>
      <c r="H336">
        <v>1.0606601717798201</v>
      </c>
      <c r="I336">
        <v>4</v>
      </c>
      <c r="J336">
        <v>2008</v>
      </c>
      <c r="K336" s="1">
        <v>39548</v>
      </c>
      <c r="L336">
        <v>233.85</v>
      </c>
      <c r="M336">
        <v>237</v>
      </c>
      <c r="N336">
        <v>232.15</v>
      </c>
      <c r="O336">
        <v>237</v>
      </c>
      <c r="P336">
        <f t="shared" si="22"/>
        <v>1.5</v>
      </c>
      <c r="Q336">
        <f t="shared" si="23"/>
        <v>5.6053428688343185</v>
      </c>
      <c r="X336">
        <v>-1.5</v>
      </c>
      <c r="Y336">
        <v>-1.5</v>
      </c>
      <c r="Z336">
        <v>1.5</v>
      </c>
      <c r="AA336">
        <v>-1.5</v>
      </c>
      <c r="AB336">
        <f t="shared" si="21"/>
        <v>-0.75</v>
      </c>
      <c r="AD336">
        <v>-0.5</v>
      </c>
      <c r="AE336">
        <v>0.75</v>
      </c>
      <c r="AF336">
        <v>-0.5</v>
      </c>
      <c r="AG336">
        <v>1.5</v>
      </c>
      <c r="AH336">
        <v>1.5</v>
      </c>
      <c r="AI336">
        <v>1.5</v>
      </c>
      <c r="AJ336">
        <v>1.5</v>
      </c>
      <c r="AK336">
        <v>1.5</v>
      </c>
      <c r="AL336">
        <v>1.5</v>
      </c>
    </row>
    <row r="337" spans="1:38" x14ac:dyDescent="0.3">
      <c r="A337">
        <f t="shared" si="20"/>
        <v>0</v>
      </c>
      <c r="B337" s="1">
        <v>39549</v>
      </c>
      <c r="C337" s="1">
        <v>39552</v>
      </c>
      <c r="D337">
        <v>233.9</v>
      </c>
      <c r="E337">
        <v>234.30000305175699</v>
      </c>
      <c r="F337">
        <v>238.40591088682399</v>
      </c>
      <c r="G337">
        <v>0.40000305175780598</v>
      </c>
      <c r="H337">
        <v>2.9698484809834902</v>
      </c>
      <c r="I337">
        <v>4</v>
      </c>
      <c r="J337">
        <v>2008</v>
      </c>
      <c r="K337" s="1">
        <v>39549</v>
      </c>
      <c r="L337">
        <v>237</v>
      </c>
      <c r="M337">
        <v>239.45</v>
      </c>
      <c r="N337">
        <v>236.25</v>
      </c>
      <c r="O337">
        <v>238.5</v>
      </c>
      <c r="P337">
        <f t="shared" si="22"/>
        <v>0.40000305175780598</v>
      </c>
      <c r="Q337">
        <f t="shared" si="23"/>
        <v>5.6772375114278173</v>
      </c>
      <c r="X337">
        <v>0.40000305175780598</v>
      </c>
      <c r="Y337">
        <v>0.40000305175780598</v>
      </c>
      <c r="Z337">
        <v>0.40000305175780598</v>
      </c>
      <c r="AA337">
        <v>0.40000305200000003</v>
      </c>
      <c r="AB337">
        <f t="shared" si="21"/>
        <v>0.40000305181835449</v>
      </c>
      <c r="AD337">
        <v>0</v>
      </c>
      <c r="AE337">
        <v>0.40000305175780598</v>
      </c>
      <c r="AF337">
        <v>0.40000305175780598</v>
      </c>
      <c r="AG337">
        <v>0.40000305200000003</v>
      </c>
      <c r="AH337">
        <v>0.40000305200000003</v>
      </c>
      <c r="AI337">
        <v>0.40000305175780598</v>
      </c>
      <c r="AJ337">
        <v>0.40000305175698259</v>
      </c>
      <c r="AK337">
        <v>0.40000305175780598</v>
      </c>
      <c r="AL337">
        <v>0.40000305200000003</v>
      </c>
    </row>
    <row r="338" spans="1:38" x14ac:dyDescent="0.3">
      <c r="A338">
        <f t="shared" si="20"/>
        <v>1</v>
      </c>
      <c r="B338" s="1">
        <v>39552</v>
      </c>
      <c r="C338" s="1">
        <v>39553</v>
      </c>
      <c r="D338">
        <v>234.7</v>
      </c>
      <c r="E338">
        <v>233.19999389648399</v>
      </c>
      <c r="F338">
        <v>233.656293618679</v>
      </c>
      <c r="G338">
        <v>1.5000061035156</v>
      </c>
      <c r="H338">
        <v>0.77781745930521795</v>
      </c>
      <c r="I338">
        <v>4</v>
      </c>
      <c r="J338">
        <v>2008</v>
      </c>
      <c r="K338" s="1">
        <v>39552</v>
      </c>
      <c r="L338">
        <v>233.9</v>
      </c>
      <c r="M338">
        <v>235.45</v>
      </c>
      <c r="N338">
        <v>233.15</v>
      </c>
      <c r="O338">
        <v>234.3</v>
      </c>
      <c r="P338">
        <f t="shared" si="22"/>
        <v>1.5000061035156</v>
      </c>
      <c r="Q338">
        <f t="shared" si="23"/>
        <v>5.949368665611332</v>
      </c>
      <c r="X338">
        <v>1.5000061035156</v>
      </c>
      <c r="Y338">
        <v>1.5000061035156</v>
      </c>
      <c r="Z338">
        <v>1.5000061035156</v>
      </c>
      <c r="AA338">
        <v>1.5000061039999999</v>
      </c>
      <c r="AB338">
        <f t="shared" si="21"/>
        <v>1.5000061036366998</v>
      </c>
      <c r="AD338">
        <v>1.5000061035156</v>
      </c>
      <c r="AE338">
        <v>1.5000061035156</v>
      </c>
      <c r="AF338">
        <v>1.5000061035155998</v>
      </c>
      <c r="AG338">
        <v>1.5000061039999999</v>
      </c>
      <c r="AH338">
        <v>1.5000061039999999</v>
      </c>
      <c r="AI338">
        <v>1.5000061035156</v>
      </c>
      <c r="AJ338">
        <v>1.5000061035160002</v>
      </c>
      <c r="AK338">
        <v>1.5000061035156</v>
      </c>
      <c r="AL338">
        <v>1.5000061039999999</v>
      </c>
    </row>
    <row r="339" spans="1:38" x14ac:dyDescent="0.3">
      <c r="A339">
        <f t="shared" si="20"/>
        <v>0</v>
      </c>
      <c r="B339" s="1">
        <v>39553</v>
      </c>
      <c r="C339" s="1">
        <v>39554</v>
      </c>
      <c r="D339">
        <v>235.55</v>
      </c>
      <c r="E339">
        <v>235.89999694824201</v>
      </c>
      <c r="F339">
        <v>232.65676290988901</v>
      </c>
      <c r="G339">
        <v>-0.34999694824216399</v>
      </c>
      <c r="H339">
        <v>1.9091883092036901</v>
      </c>
      <c r="I339">
        <v>4</v>
      </c>
      <c r="J339">
        <v>2008</v>
      </c>
      <c r="K339" s="1">
        <v>39553</v>
      </c>
      <c r="L339">
        <v>234.7</v>
      </c>
      <c r="M339">
        <v>235.4</v>
      </c>
      <c r="N339">
        <v>232.55</v>
      </c>
      <c r="O339">
        <v>233.2</v>
      </c>
      <c r="P339">
        <f t="shared" si="22"/>
        <v>-0.34999694824216399</v>
      </c>
      <c r="Q339">
        <f t="shared" si="23"/>
        <v>5.8830687013702514</v>
      </c>
      <c r="X339">
        <v>-0.34999694824216399</v>
      </c>
      <c r="Y339">
        <v>-0.34999694824216399</v>
      </c>
      <c r="Z339">
        <v>-0.34999694824216399</v>
      </c>
      <c r="AA339">
        <v>-0.34999694799999997</v>
      </c>
      <c r="AB339">
        <f t="shared" si="21"/>
        <v>-0.34999694818162302</v>
      </c>
      <c r="AD339">
        <v>-0.34999694824216399</v>
      </c>
      <c r="AE339">
        <v>0</v>
      </c>
      <c r="AF339">
        <v>-0.17499847412108199</v>
      </c>
      <c r="AG339">
        <v>-0.34999694799999997</v>
      </c>
      <c r="AH339">
        <v>-0.34999694799999997</v>
      </c>
      <c r="AI339">
        <v>-0.34999694824216399</v>
      </c>
      <c r="AJ339" t="s">
        <v>64</v>
      </c>
      <c r="AK339">
        <v>-0.34999694824216399</v>
      </c>
      <c r="AL339">
        <v>-0.34999694799999997</v>
      </c>
    </row>
    <row r="340" spans="1:38" x14ac:dyDescent="0.3">
      <c r="A340">
        <f t="shared" si="20"/>
        <v>1</v>
      </c>
      <c r="B340" s="1">
        <v>39554</v>
      </c>
      <c r="C340" s="1">
        <v>39555</v>
      </c>
      <c r="D340">
        <v>238.65</v>
      </c>
      <c r="E340">
        <v>237.45000305175699</v>
      </c>
      <c r="F340">
        <v>236.04215959608501</v>
      </c>
      <c r="G340">
        <v>1.19999694824218</v>
      </c>
      <c r="H340">
        <v>1.0960155108391301</v>
      </c>
      <c r="I340">
        <v>4</v>
      </c>
      <c r="J340">
        <v>2008</v>
      </c>
      <c r="K340" s="1">
        <v>39554</v>
      </c>
      <c r="L340">
        <v>235.55</v>
      </c>
      <c r="M340">
        <v>237.05</v>
      </c>
      <c r="N340">
        <v>235.2</v>
      </c>
      <c r="O340">
        <v>235.9</v>
      </c>
      <c r="P340">
        <f t="shared" si="22"/>
        <v>1.19999694824218</v>
      </c>
      <c r="Q340">
        <f t="shared" si="23"/>
        <v>6.1049311931346573</v>
      </c>
      <c r="X340">
        <v>1.19999694824218</v>
      </c>
      <c r="Y340">
        <v>1.19999694824218</v>
      </c>
      <c r="Z340">
        <v>1.19999694824218</v>
      </c>
      <c r="AA340">
        <v>1.1999969479999999</v>
      </c>
      <c r="AB340">
        <f t="shared" si="21"/>
        <v>1.199996948181635</v>
      </c>
      <c r="AD340">
        <v>1.19999694824218</v>
      </c>
      <c r="AE340">
        <v>1.19999694824218</v>
      </c>
      <c r="AF340">
        <v>1.19999694824218</v>
      </c>
      <c r="AG340">
        <v>1.1999969479999999</v>
      </c>
      <c r="AH340">
        <v>1.1999969479999999</v>
      </c>
      <c r="AI340">
        <v>1.19999694824218</v>
      </c>
      <c r="AJ340">
        <v>1.1999969482430117</v>
      </c>
      <c r="AK340">
        <v>1.19999694824218</v>
      </c>
      <c r="AL340">
        <v>1.1999969479999999</v>
      </c>
    </row>
    <row r="341" spans="1:38" x14ac:dyDescent="0.3">
      <c r="A341">
        <f t="shared" si="20"/>
        <v>1</v>
      </c>
      <c r="B341" s="1">
        <v>39555</v>
      </c>
      <c r="C341" s="1">
        <v>39556</v>
      </c>
      <c r="D341">
        <v>238.1</v>
      </c>
      <c r="E341">
        <v>237.50000305175701</v>
      </c>
      <c r="F341">
        <v>236.483170461654</v>
      </c>
      <c r="G341">
        <v>0.59999694824219296</v>
      </c>
      <c r="H341">
        <v>3.5355339059335397E-2</v>
      </c>
      <c r="I341">
        <v>4</v>
      </c>
      <c r="J341">
        <v>2008</v>
      </c>
      <c r="K341" s="1">
        <v>39555</v>
      </c>
      <c r="L341">
        <v>238.65</v>
      </c>
      <c r="M341">
        <v>239.2</v>
      </c>
      <c r="N341">
        <v>236.8</v>
      </c>
      <c r="O341">
        <v>237.45</v>
      </c>
      <c r="P341">
        <f t="shared" si="22"/>
        <v>0.59999694824219296</v>
      </c>
      <c r="Q341">
        <f t="shared" si="23"/>
        <v>6.2203114982095009</v>
      </c>
      <c r="X341">
        <v>0.59999694824219296</v>
      </c>
      <c r="Y341">
        <v>0.59999694824219296</v>
      </c>
      <c r="Z341">
        <v>0.59999694824219296</v>
      </c>
      <c r="AA341">
        <v>0.59999694800000003</v>
      </c>
      <c r="AB341">
        <f t="shared" si="21"/>
        <v>0.59999694818164473</v>
      </c>
      <c r="AD341">
        <v>0</v>
      </c>
      <c r="AE341">
        <v>0.59999694824219296</v>
      </c>
      <c r="AF341">
        <v>0.59999694824219296</v>
      </c>
      <c r="AG341">
        <v>0.59999694800000003</v>
      </c>
      <c r="AH341">
        <v>0.59999694800000003</v>
      </c>
      <c r="AI341">
        <v>0.59999694824219296</v>
      </c>
      <c r="AJ341" t="s">
        <v>64</v>
      </c>
      <c r="AK341">
        <v>0.59999694824219296</v>
      </c>
      <c r="AL341">
        <v>0.59999694800000003</v>
      </c>
    </row>
    <row r="342" spans="1:38" x14ac:dyDescent="0.3">
      <c r="A342">
        <f t="shared" si="20"/>
        <v>0</v>
      </c>
      <c r="B342" s="1">
        <v>39556</v>
      </c>
      <c r="C342" s="1">
        <v>39559</v>
      </c>
      <c r="D342">
        <v>240.1</v>
      </c>
      <c r="E342">
        <v>241.100006103515</v>
      </c>
      <c r="F342">
        <v>237.982306271791</v>
      </c>
      <c r="G342">
        <v>-1.00000610351563</v>
      </c>
      <c r="H342">
        <v>2.5455844122715598</v>
      </c>
      <c r="I342">
        <v>4</v>
      </c>
      <c r="J342">
        <v>2008</v>
      </c>
      <c r="K342" s="1">
        <v>39556</v>
      </c>
      <c r="L342">
        <v>238.1</v>
      </c>
      <c r="M342">
        <v>238.75</v>
      </c>
      <c r="N342">
        <v>236.6</v>
      </c>
      <c r="O342">
        <v>237.5</v>
      </c>
      <c r="P342">
        <f t="shared" si="22"/>
        <v>-1.00000610351563</v>
      </c>
      <c r="Q342">
        <f t="shared" si="23"/>
        <v>6.0260065378603347</v>
      </c>
      <c r="X342">
        <v>-1.00000610351563</v>
      </c>
      <c r="Y342">
        <v>-1.00000610351563</v>
      </c>
      <c r="Z342">
        <v>-1.00000610351563</v>
      </c>
      <c r="AA342">
        <v>-1.0000061039999999</v>
      </c>
      <c r="AB342">
        <f t="shared" si="21"/>
        <v>-1.0000061036367225</v>
      </c>
      <c r="AD342">
        <v>-1.00000610351563</v>
      </c>
      <c r="AE342">
        <v>-1.00000610351563</v>
      </c>
      <c r="AF342">
        <v>-1.00000610351563</v>
      </c>
      <c r="AG342">
        <v>-1.0000061039999999</v>
      </c>
      <c r="AH342">
        <v>-1.0000061039999999</v>
      </c>
      <c r="AI342">
        <v>-1.00000610351563</v>
      </c>
      <c r="AJ342" t="s">
        <v>64</v>
      </c>
      <c r="AK342">
        <v>-1.00000610351563</v>
      </c>
      <c r="AL342">
        <v>-1.0000061039999999</v>
      </c>
    </row>
    <row r="343" spans="1:38" x14ac:dyDescent="0.3">
      <c r="A343">
        <f t="shared" si="20"/>
        <v>1</v>
      </c>
      <c r="B343" s="1">
        <v>39559</v>
      </c>
      <c r="C343" s="1">
        <v>39560</v>
      </c>
      <c r="D343">
        <v>240.7</v>
      </c>
      <c r="E343">
        <v>239.499993896484</v>
      </c>
      <c r="F343">
        <v>240.59288058280899</v>
      </c>
      <c r="G343">
        <v>1.20000610351561</v>
      </c>
      <c r="H343">
        <v>1.13137084989847</v>
      </c>
      <c r="I343">
        <v>4</v>
      </c>
      <c r="J343">
        <v>2008</v>
      </c>
      <c r="K343" s="1">
        <v>39559</v>
      </c>
      <c r="L343">
        <v>240.1</v>
      </c>
      <c r="M343">
        <v>241.5</v>
      </c>
      <c r="N343">
        <v>239.75</v>
      </c>
      <c r="O343">
        <v>241.1</v>
      </c>
      <c r="P343">
        <f t="shared" si="22"/>
        <v>1.20000610351561</v>
      </c>
      <c r="Q343">
        <f t="shared" si="23"/>
        <v>6.2513257513602536</v>
      </c>
      <c r="X343">
        <v>1.20000610351561</v>
      </c>
      <c r="Y343">
        <v>-1.20000610351561</v>
      </c>
      <c r="Z343">
        <v>1.20000610351561</v>
      </c>
      <c r="AA343">
        <v>1.2000061040000001</v>
      </c>
      <c r="AB343">
        <f t="shared" si="21"/>
        <v>0.60000305187890257</v>
      </c>
      <c r="AD343">
        <v>-0.60000305175780499</v>
      </c>
      <c r="AE343">
        <v>0.60000305175780499</v>
      </c>
      <c r="AF343">
        <v>-1.20000610351561</v>
      </c>
      <c r="AG343">
        <v>-1.2000061040000001</v>
      </c>
      <c r="AH343">
        <v>-1.2000061040000001</v>
      </c>
      <c r="AI343">
        <v>-1.20000610351561</v>
      </c>
      <c r="AJ343">
        <v>-1.2000061035159888</v>
      </c>
      <c r="AK343">
        <v>-1.20000610351561</v>
      </c>
      <c r="AL343">
        <v>1.2000061040000001</v>
      </c>
    </row>
    <row r="344" spans="1:38" x14ac:dyDescent="0.3">
      <c r="A344">
        <f t="shared" si="20"/>
        <v>0</v>
      </c>
      <c r="B344" s="1">
        <v>39560</v>
      </c>
      <c r="C344" s="1">
        <v>39561</v>
      </c>
      <c r="D344">
        <v>238.6</v>
      </c>
      <c r="E344">
        <v>240.94999694824199</v>
      </c>
      <c r="F344">
        <v>239.164113044738</v>
      </c>
      <c r="G344">
        <v>2.3499969482421901</v>
      </c>
      <c r="H344">
        <v>1.0253048327204799</v>
      </c>
      <c r="I344">
        <v>4</v>
      </c>
      <c r="J344">
        <v>2008</v>
      </c>
      <c r="K344" s="1">
        <v>39560</v>
      </c>
      <c r="L344">
        <v>240.7</v>
      </c>
      <c r="M344">
        <v>241.2</v>
      </c>
      <c r="N344">
        <v>239.3</v>
      </c>
      <c r="O344">
        <v>239.5</v>
      </c>
      <c r="P344">
        <f t="shared" si="22"/>
        <v>2.3499969482421901</v>
      </c>
      <c r="Q344">
        <f t="shared" si="23"/>
        <v>6.7131005765330665</v>
      </c>
      <c r="X344">
        <v>2.3499969482421901</v>
      </c>
      <c r="Y344">
        <v>2.3499969482421901</v>
      </c>
      <c r="Z344">
        <v>2.3499969482421901</v>
      </c>
      <c r="AA344">
        <v>2.3499969479999998</v>
      </c>
      <c r="AB344">
        <f t="shared" si="21"/>
        <v>2.3499969481816425</v>
      </c>
      <c r="AD344">
        <v>2.3499969482421901</v>
      </c>
      <c r="AE344">
        <v>2.3499969482421901</v>
      </c>
      <c r="AF344">
        <v>2.3499969482421901</v>
      </c>
      <c r="AG344">
        <v>2.3499969479999998</v>
      </c>
      <c r="AH344">
        <v>2.3499969479999998</v>
      </c>
      <c r="AI344">
        <v>2.3499969482421901</v>
      </c>
      <c r="AJ344">
        <v>2.3499969482419942</v>
      </c>
      <c r="AK344">
        <v>2.3499969482421901</v>
      </c>
      <c r="AL344">
        <v>2.3499969479999998</v>
      </c>
    </row>
    <row r="345" spans="1:38" x14ac:dyDescent="0.3">
      <c r="A345">
        <f t="shared" si="20"/>
        <v>0</v>
      </c>
      <c r="B345" s="1">
        <v>39561</v>
      </c>
      <c r="C345" s="1">
        <v>39562</v>
      </c>
      <c r="D345">
        <v>240.95</v>
      </c>
      <c r="E345">
        <v>241.30000610351499</v>
      </c>
      <c r="F345">
        <v>241.10384016930999</v>
      </c>
      <c r="G345">
        <v>0.350006103515625</v>
      </c>
      <c r="H345">
        <v>0.24748737341530699</v>
      </c>
      <c r="I345">
        <v>4</v>
      </c>
      <c r="J345">
        <v>2008</v>
      </c>
      <c r="K345" s="1">
        <v>39561</v>
      </c>
      <c r="L345">
        <v>238.6</v>
      </c>
      <c r="M345">
        <v>242.35</v>
      </c>
      <c r="N345">
        <v>238.5</v>
      </c>
      <c r="O345">
        <v>240.95</v>
      </c>
      <c r="P345">
        <f t="shared" si="22"/>
        <v>0.350006103515625</v>
      </c>
      <c r="Q345">
        <f t="shared" si="23"/>
        <v>6.7862368965777078</v>
      </c>
      <c r="X345">
        <v>-0.350006103515625</v>
      </c>
      <c r="Y345">
        <v>-0.350006103515625</v>
      </c>
      <c r="Z345">
        <v>0.350006103515625</v>
      </c>
      <c r="AA345">
        <v>-0.35000610399999998</v>
      </c>
      <c r="AB345">
        <f t="shared" si="21"/>
        <v>-0.17500305187890625</v>
      </c>
      <c r="AD345">
        <v>0.116668701171875</v>
      </c>
      <c r="AE345">
        <v>0</v>
      </c>
      <c r="AF345">
        <v>-0.116668701171875</v>
      </c>
      <c r="AG345">
        <v>-0.35000610399999998</v>
      </c>
      <c r="AH345">
        <v>-0.35000610399999998</v>
      </c>
      <c r="AI345">
        <v>0.350006103515625</v>
      </c>
      <c r="AJ345">
        <v>-0.35000610351499972</v>
      </c>
      <c r="AK345">
        <v>-0.350006103515625</v>
      </c>
      <c r="AL345">
        <v>0.35000610399999998</v>
      </c>
    </row>
    <row r="346" spans="1:38" x14ac:dyDescent="0.3">
      <c r="A346">
        <f t="shared" si="20"/>
        <v>0</v>
      </c>
      <c r="B346" s="1">
        <v>39562</v>
      </c>
      <c r="C346" s="1">
        <v>39563</v>
      </c>
      <c r="D346">
        <v>242.4</v>
      </c>
      <c r="E346">
        <v>245.14999084472601</v>
      </c>
      <c r="F346">
        <v>242.06906400918899</v>
      </c>
      <c r="G346">
        <v>-2.7499908447265602</v>
      </c>
      <c r="H346">
        <v>2.7223611075681999</v>
      </c>
      <c r="I346">
        <v>4</v>
      </c>
      <c r="J346">
        <v>2008</v>
      </c>
      <c r="K346" s="1">
        <v>39562</v>
      </c>
      <c r="L346">
        <v>240.95</v>
      </c>
      <c r="M346">
        <v>242.15</v>
      </c>
      <c r="N346">
        <v>239.75</v>
      </c>
      <c r="O346">
        <v>241.3</v>
      </c>
      <c r="P346">
        <f t="shared" si="22"/>
        <v>-2.7499908447265602</v>
      </c>
      <c r="Q346">
        <f t="shared" si="23"/>
        <v>6.2088207661403851</v>
      </c>
      <c r="X346">
        <v>-2.7499908447265602</v>
      </c>
      <c r="Y346">
        <v>-2.7499908447265602</v>
      </c>
      <c r="Z346">
        <v>-2.7499908447265602</v>
      </c>
      <c r="AA346">
        <v>-2.7499908450000001</v>
      </c>
      <c r="AB346">
        <f t="shared" si="21"/>
        <v>-2.7499908447949197</v>
      </c>
      <c r="AD346">
        <v>-2.7499908447265597</v>
      </c>
      <c r="AE346">
        <v>-2.7499908447265602</v>
      </c>
      <c r="AF346">
        <v>-2.7499908447265597</v>
      </c>
      <c r="AG346">
        <v>-2.7499908450000001</v>
      </c>
      <c r="AH346">
        <v>-2.7499908450000001</v>
      </c>
      <c r="AI346">
        <v>2.7499908447265602</v>
      </c>
      <c r="AJ346">
        <v>-2.7499908447259998</v>
      </c>
      <c r="AK346">
        <v>-2.7499908447265602</v>
      </c>
      <c r="AL346">
        <v>-2.7499908450000001</v>
      </c>
    </row>
    <row r="347" spans="1:38" x14ac:dyDescent="0.3">
      <c r="A347">
        <f t="shared" si="20"/>
        <v>0</v>
      </c>
      <c r="B347" s="1">
        <v>39563</v>
      </c>
      <c r="C347" s="1">
        <v>39566</v>
      </c>
      <c r="D347">
        <v>244.75</v>
      </c>
      <c r="E347">
        <v>245.00000610351501</v>
      </c>
      <c r="F347">
        <v>245.07130936682199</v>
      </c>
      <c r="G347">
        <v>0.25000610351563002</v>
      </c>
      <c r="H347">
        <v>0.106066017177986</v>
      </c>
      <c r="I347">
        <v>4</v>
      </c>
      <c r="J347">
        <v>2008</v>
      </c>
      <c r="K347" s="1">
        <v>39563</v>
      </c>
      <c r="L347">
        <v>242.4</v>
      </c>
      <c r="M347">
        <v>245.15</v>
      </c>
      <c r="N347">
        <v>241.95</v>
      </c>
      <c r="O347">
        <v>245.15</v>
      </c>
      <c r="P347">
        <f t="shared" si="22"/>
        <v>0.25000610351563002</v>
      </c>
      <c r="Q347">
        <f t="shared" si="23"/>
        <v>6.2563869485868517</v>
      </c>
      <c r="X347">
        <v>0.25000610351563002</v>
      </c>
      <c r="Y347">
        <v>-0.25000610351563002</v>
      </c>
      <c r="Z347">
        <v>0.25000610351563002</v>
      </c>
      <c r="AA347">
        <v>-0.25000610400000001</v>
      </c>
      <c r="AB347">
        <f t="shared" si="21"/>
        <v>-1.2109249714065129E-10</v>
      </c>
      <c r="AD347">
        <v>0.25000610351563002</v>
      </c>
      <c r="AE347">
        <v>0.12500305175781501</v>
      </c>
      <c r="AF347">
        <v>0.25000610351563002</v>
      </c>
      <c r="AG347">
        <v>-0.25000610400000001</v>
      </c>
      <c r="AH347">
        <v>-0.25000610400000001</v>
      </c>
      <c r="AI347">
        <v>0.25000610351563002</v>
      </c>
      <c r="AJ347">
        <v>0.25000610351500541</v>
      </c>
      <c r="AK347">
        <v>0.25000610351563002</v>
      </c>
      <c r="AL347">
        <v>0.25000610400000001</v>
      </c>
    </row>
    <row r="348" spans="1:38" x14ac:dyDescent="0.3">
      <c r="A348">
        <f t="shared" si="20"/>
        <v>1</v>
      </c>
      <c r="B348" s="1">
        <v>39566</v>
      </c>
      <c r="C348" s="1">
        <v>39567</v>
      </c>
      <c r="D348">
        <v>245.6</v>
      </c>
      <c r="E348">
        <v>243.350006103515</v>
      </c>
      <c r="F348">
        <v>244.52871826290999</v>
      </c>
      <c r="G348">
        <v>2.24999389648436</v>
      </c>
      <c r="H348">
        <v>1.1667261889578</v>
      </c>
      <c r="I348">
        <v>4</v>
      </c>
      <c r="J348">
        <v>2008</v>
      </c>
      <c r="K348" s="1">
        <v>39566</v>
      </c>
      <c r="L348">
        <v>244.75</v>
      </c>
      <c r="M348">
        <v>245.65</v>
      </c>
      <c r="N348">
        <v>243.85</v>
      </c>
      <c r="O348">
        <v>245</v>
      </c>
      <c r="P348">
        <f t="shared" si="22"/>
        <v>2.24999389648436</v>
      </c>
      <c r="Q348">
        <f t="shared" si="23"/>
        <v>6.6862576463178627</v>
      </c>
      <c r="X348">
        <v>2.24999389648436</v>
      </c>
      <c r="Y348">
        <v>2.24999389648436</v>
      </c>
      <c r="Z348">
        <v>2.24999389648436</v>
      </c>
      <c r="AA348">
        <v>2.2499938959999999</v>
      </c>
      <c r="AB348">
        <f t="shared" si="21"/>
        <v>2.2499938963632697</v>
      </c>
      <c r="AD348">
        <v>2.24999389648436</v>
      </c>
      <c r="AE348">
        <v>2.24999389648436</v>
      </c>
      <c r="AF348">
        <v>2.24999389648436</v>
      </c>
      <c r="AG348">
        <v>-3</v>
      </c>
      <c r="AH348">
        <v>-3</v>
      </c>
      <c r="AI348">
        <v>-3</v>
      </c>
      <c r="AJ348" t="s">
        <v>64</v>
      </c>
      <c r="AK348">
        <v>2.24999389648436</v>
      </c>
      <c r="AL348">
        <v>2.2499938959999999</v>
      </c>
    </row>
    <row r="349" spans="1:38" x14ac:dyDescent="0.3">
      <c r="A349">
        <f t="shared" si="20"/>
        <v>0</v>
      </c>
      <c r="B349" s="1">
        <v>39567</v>
      </c>
      <c r="C349" s="1">
        <v>39568</v>
      </c>
      <c r="D349">
        <v>242.75</v>
      </c>
      <c r="E349">
        <v>245.6</v>
      </c>
      <c r="F349">
        <v>244.16320345401701</v>
      </c>
      <c r="G349">
        <v>2.8499999999999899</v>
      </c>
      <c r="H349">
        <v>1.5909902576697299</v>
      </c>
      <c r="I349">
        <v>4</v>
      </c>
      <c r="J349">
        <v>2008</v>
      </c>
      <c r="K349" s="1">
        <v>39567</v>
      </c>
      <c r="L349">
        <v>245.6</v>
      </c>
      <c r="M349">
        <v>245.9</v>
      </c>
      <c r="N349">
        <v>242.4</v>
      </c>
      <c r="O349">
        <v>243.35</v>
      </c>
      <c r="P349">
        <f t="shared" si="22"/>
        <v>2.8499999999999899</v>
      </c>
      <c r="Q349">
        <f t="shared" si="23"/>
        <v>7.2750063886043463</v>
      </c>
      <c r="X349">
        <v>2.8499999999999899</v>
      </c>
      <c r="Y349">
        <v>2.8499999999999899</v>
      </c>
      <c r="Z349">
        <v>2.8499999999999899</v>
      </c>
      <c r="AA349">
        <v>-2.85</v>
      </c>
      <c r="AB349">
        <f t="shared" si="21"/>
        <v>1.4249999999999923</v>
      </c>
      <c r="AD349">
        <v>2.8499999999999899</v>
      </c>
      <c r="AE349">
        <v>1.4249999999999947</v>
      </c>
      <c r="AF349">
        <v>2.8499999999999899</v>
      </c>
      <c r="AG349">
        <v>2.85</v>
      </c>
      <c r="AH349">
        <v>2.85</v>
      </c>
      <c r="AI349">
        <v>2.8499999999999899</v>
      </c>
      <c r="AJ349" t="s">
        <v>64</v>
      </c>
      <c r="AK349">
        <v>2.8499999999999899</v>
      </c>
      <c r="AL349">
        <v>2.85</v>
      </c>
    </row>
    <row r="350" spans="1:38" x14ac:dyDescent="0.3">
      <c r="A350">
        <f t="shared" si="20"/>
        <v>0</v>
      </c>
      <c r="B350" s="1">
        <v>39568</v>
      </c>
      <c r="C350" s="1">
        <v>39569</v>
      </c>
      <c r="D350">
        <v>242.75</v>
      </c>
      <c r="E350">
        <v>245.6</v>
      </c>
      <c r="F350">
        <v>244.99355546236001</v>
      </c>
      <c r="G350">
        <v>2.8499999999999899</v>
      </c>
      <c r="H350">
        <v>0</v>
      </c>
      <c r="I350">
        <v>5</v>
      </c>
      <c r="J350">
        <v>2008</v>
      </c>
      <c r="K350" s="1">
        <v>39568</v>
      </c>
      <c r="L350">
        <v>242.75</v>
      </c>
      <c r="M350">
        <v>245.6</v>
      </c>
      <c r="N350">
        <v>241.9</v>
      </c>
      <c r="O350">
        <v>245.6</v>
      </c>
      <c r="P350">
        <f t="shared" si="22"/>
        <v>2.8499999999999899</v>
      </c>
      <c r="Q350">
        <f t="shared" si="23"/>
        <v>7.9155965494958709</v>
      </c>
      <c r="X350">
        <v>2.8499999999999899</v>
      </c>
      <c r="Y350">
        <v>2.8499999999999899</v>
      </c>
      <c r="Z350">
        <v>2.8499999999999899</v>
      </c>
      <c r="AA350">
        <v>2.85</v>
      </c>
      <c r="AB350">
        <f t="shared" si="21"/>
        <v>2.8499999999999921</v>
      </c>
      <c r="AD350">
        <v>2.8499999999999899</v>
      </c>
      <c r="AE350">
        <v>2.8499999999999899</v>
      </c>
      <c r="AF350">
        <v>2.8499999999999894</v>
      </c>
      <c r="AG350">
        <v>2.85</v>
      </c>
      <c r="AH350">
        <v>2.85</v>
      </c>
      <c r="AI350">
        <v>2.8499999999999899</v>
      </c>
      <c r="AJ350">
        <v>2.8499999999999943</v>
      </c>
      <c r="AK350">
        <v>2.8499999999999899</v>
      </c>
      <c r="AL350">
        <v>2.85</v>
      </c>
    </row>
    <row r="351" spans="1:38" x14ac:dyDescent="0.3">
      <c r="A351">
        <f t="shared" si="20"/>
        <v>0</v>
      </c>
      <c r="B351" s="1">
        <v>39569</v>
      </c>
      <c r="C351" s="1">
        <v>39570</v>
      </c>
      <c r="D351">
        <v>247.9</v>
      </c>
      <c r="E351">
        <v>248.64998779296801</v>
      </c>
      <c r="F351">
        <v>245.336206769943</v>
      </c>
      <c r="G351">
        <v>-0.74998779296873797</v>
      </c>
      <c r="H351">
        <v>2.1566756826189701</v>
      </c>
      <c r="I351">
        <v>5</v>
      </c>
      <c r="J351">
        <v>2008</v>
      </c>
      <c r="K351" s="1">
        <v>39569</v>
      </c>
      <c r="L351">
        <v>242.75</v>
      </c>
      <c r="M351">
        <v>245.6</v>
      </c>
      <c r="N351">
        <v>241.9</v>
      </c>
      <c r="O351">
        <v>245.6</v>
      </c>
      <c r="P351">
        <f t="shared" si="22"/>
        <v>-0.74998779296873797</v>
      </c>
      <c r="Q351">
        <f t="shared" si="23"/>
        <v>7.7359898294619649</v>
      </c>
      <c r="X351">
        <v>-0.74998779296873797</v>
      </c>
      <c r="Y351">
        <v>-0.74998779296873797</v>
      </c>
      <c r="Z351">
        <v>-0.74998779296873797</v>
      </c>
      <c r="AA351">
        <v>-0.74998779299999996</v>
      </c>
      <c r="AB351">
        <f t="shared" si="21"/>
        <v>-0.74998779297655349</v>
      </c>
      <c r="AD351">
        <v>-0.74998779296873808</v>
      </c>
      <c r="AE351">
        <v>-0.74998779296873797</v>
      </c>
      <c r="AF351">
        <v>-0.74998779296873797</v>
      </c>
      <c r="AG351">
        <v>-0.74998779299999996</v>
      </c>
      <c r="AH351">
        <v>-0.74998779299999996</v>
      </c>
      <c r="AI351">
        <v>-0.74998779296873797</v>
      </c>
      <c r="AJ351">
        <v>-0.74998779296799967</v>
      </c>
      <c r="AK351">
        <v>-0.74998779296873797</v>
      </c>
      <c r="AL351">
        <v>-0.74998779299999996</v>
      </c>
    </row>
    <row r="352" spans="1:38" x14ac:dyDescent="0.3">
      <c r="A352">
        <f t="shared" si="20"/>
        <v>0</v>
      </c>
      <c r="B352" s="1">
        <v>39570</v>
      </c>
      <c r="C352" s="1">
        <v>39573</v>
      </c>
      <c r="D352">
        <v>247.9</v>
      </c>
      <c r="E352">
        <v>248.65</v>
      </c>
      <c r="F352">
        <v>248.637616550177</v>
      </c>
      <c r="G352">
        <v>0.75</v>
      </c>
      <c r="H352">
        <v>0</v>
      </c>
      <c r="I352">
        <v>5</v>
      </c>
      <c r="J352">
        <v>2008</v>
      </c>
      <c r="K352" s="1">
        <v>39570</v>
      </c>
      <c r="L352">
        <v>247.9</v>
      </c>
      <c r="M352">
        <v>248.65</v>
      </c>
      <c r="N352">
        <v>247.6</v>
      </c>
      <c r="O352">
        <v>248.65</v>
      </c>
      <c r="P352">
        <f t="shared" si="22"/>
        <v>0.75</v>
      </c>
      <c r="Q352">
        <f t="shared" si="23"/>
        <v>7.9115240883999371</v>
      </c>
      <c r="X352">
        <v>-0.75</v>
      </c>
      <c r="Y352">
        <v>0.75</v>
      </c>
      <c r="Z352">
        <v>0.75</v>
      </c>
      <c r="AA352">
        <v>0.75</v>
      </c>
      <c r="AB352">
        <f t="shared" si="21"/>
        <v>0.375</v>
      </c>
      <c r="AD352">
        <v>0</v>
      </c>
      <c r="AE352">
        <v>0.75</v>
      </c>
      <c r="AF352">
        <v>0.75</v>
      </c>
      <c r="AG352">
        <v>0.75</v>
      </c>
      <c r="AH352">
        <v>0.75</v>
      </c>
      <c r="AI352">
        <v>0.75</v>
      </c>
      <c r="AJ352">
        <v>0.75</v>
      </c>
      <c r="AK352">
        <v>0.75</v>
      </c>
      <c r="AL352">
        <v>0.75</v>
      </c>
    </row>
    <row r="353" spans="1:38" x14ac:dyDescent="0.3">
      <c r="A353">
        <f t="shared" si="20"/>
        <v>0</v>
      </c>
      <c r="B353" s="1">
        <v>39573</v>
      </c>
      <c r="C353" s="1">
        <v>39574</v>
      </c>
      <c r="D353">
        <v>248.45</v>
      </c>
      <c r="E353">
        <v>249.95000305175699</v>
      </c>
      <c r="F353">
        <v>248.524840021133</v>
      </c>
      <c r="G353">
        <v>1.50000305175782</v>
      </c>
      <c r="H353">
        <v>0.91923881554249898</v>
      </c>
      <c r="I353">
        <v>5</v>
      </c>
      <c r="J353">
        <v>2008</v>
      </c>
      <c r="K353" s="1">
        <v>39573</v>
      </c>
      <c r="L353">
        <v>247.9</v>
      </c>
      <c r="M353">
        <v>248.65</v>
      </c>
      <c r="N353">
        <v>247.6</v>
      </c>
      <c r="O353">
        <v>248.65</v>
      </c>
      <c r="P353">
        <f t="shared" si="22"/>
        <v>1.50000305175782</v>
      </c>
      <c r="Q353">
        <f t="shared" si="23"/>
        <v>8.2697644871719866</v>
      </c>
      <c r="X353">
        <v>-1.50000305175782</v>
      </c>
      <c r="Y353">
        <v>1.50000305175782</v>
      </c>
      <c r="Z353">
        <v>1.50000305175782</v>
      </c>
      <c r="AA353">
        <v>1.5000030520000001</v>
      </c>
      <c r="AB353">
        <f t="shared" si="21"/>
        <v>0.75000152593945502</v>
      </c>
      <c r="AD353">
        <v>-0.75000152587891</v>
      </c>
      <c r="AE353">
        <v>0.75000152587891</v>
      </c>
      <c r="AF353">
        <v>0.50000101725260671</v>
      </c>
      <c r="AG353">
        <v>1.5000030520000001</v>
      </c>
      <c r="AH353">
        <v>1.5000030520000001</v>
      </c>
      <c r="AI353">
        <v>1.50000305175782</v>
      </c>
      <c r="AJ353" t="s">
        <v>64</v>
      </c>
      <c r="AK353">
        <v>1.50000305175782</v>
      </c>
      <c r="AL353">
        <v>1.5000030520000001</v>
      </c>
    </row>
    <row r="354" spans="1:38" x14ac:dyDescent="0.3">
      <c r="A354">
        <f t="shared" si="20"/>
        <v>1</v>
      </c>
      <c r="B354" s="1">
        <v>39574</v>
      </c>
      <c r="C354" s="1">
        <v>39575</v>
      </c>
      <c r="D354">
        <v>249.95</v>
      </c>
      <c r="E354">
        <v>248.75000305175701</v>
      </c>
      <c r="F354">
        <v>249.58394278287801</v>
      </c>
      <c r="G354">
        <v>1.19999694824218</v>
      </c>
      <c r="H354">
        <v>0.84852813742384803</v>
      </c>
      <c r="I354">
        <v>5</v>
      </c>
      <c r="J354">
        <v>2008</v>
      </c>
      <c r="K354" s="1">
        <v>39574</v>
      </c>
      <c r="L354">
        <v>248.45</v>
      </c>
      <c r="M354">
        <v>250</v>
      </c>
      <c r="N354">
        <v>247.55</v>
      </c>
      <c r="O354">
        <v>249.95</v>
      </c>
      <c r="P354">
        <f t="shared" si="22"/>
        <v>1.19999694824218</v>
      </c>
      <c r="Q354">
        <f t="shared" si="23"/>
        <v>8.5675348056543204</v>
      </c>
      <c r="X354">
        <v>1.19999694824218</v>
      </c>
      <c r="Y354">
        <v>-3</v>
      </c>
      <c r="Z354">
        <v>1.19999694824218</v>
      </c>
      <c r="AA354">
        <v>1.1999969479999999</v>
      </c>
      <c r="AB354">
        <f t="shared" si="21"/>
        <v>0.14999771112108995</v>
      </c>
      <c r="AD354">
        <v>-1.6000010172526065</v>
      </c>
      <c r="AE354">
        <v>0.14999771118163496</v>
      </c>
      <c r="AF354">
        <v>0</v>
      </c>
      <c r="AG354">
        <v>-3</v>
      </c>
      <c r="AH354">
        <v>-3</v>
      </c>
      <c r="AI354">
        <v>-3</v>
      </c>
      <c r="AJ354" t="s">
        <v>64</v>
      </c>
      <c r="AK354">
        <v>-3</v>
      </c>
      <c r="AL354">
        <v>1.1999969479999999</v>
      </c>
    </row>
    <row r="355" spans="1:38" x14ac:dyDescent="0.3">
      <c r="A355">
        <f t="shared" si="20"/>
        <v>0</v>
      </c>
      <c r="B355" s="1">
        <v>39575</v>
      </c>
      <c r="C355" s="1">
        <v>39576</v>
      </c>
      <c r="D355">
        <v>246</v>
      </c>
      <c r="E355">
        <v>248.100006103515</v>
      </c>
      <c r="F355">
        <v>249.16359999775801</v>
      </c>
      <c r="G355">
        <v>2.1000061035156201</v>
      </c>
      <c r="H355">
        <v>0.45961940777125898</v>
      </c>
      <c r="I355">
        <v>5</v>
      </c>
      <c r="J355">
        <v>2008</v>
      </c>
      <c r="K355" s="1">
        <v>39575</v>
      </c>
      <c r="L355">
        <v>249.95</v>
      </c>
      <c r="M355">
        <v>250.45</v>
      </c>
      <c r="N355">
        <v>246.85</v>
      </c>
      <c r="O355">
        <v>248.75</v>
      </c>
      <c r="P355">
        <f t="shared" si="22"/>
        <v>2.1000061035156201</v>
      </c>
      <c r="Q355">
        <f t="shared" si="23"/>
        <v>9.1160675917505589</v>
      </c>
      <c r="X355">
        <v>2.1000061035156201</v>
      </c>
      <c r="Y355">
        <v>2.1000061035156201</v>
      </c>
      <c r="Z355">
        <v>2.1000061035156201</v>
      </c>
      <c r="AA355">
        <v>2.1000061040000002</v>
      </c>
      <c r="AB355">
        <f t="shared" si="21"/>
        <v>2.1000061036367152</v>
      </c>
      <c r="AD355">
        <v>2.1000061035156201</v>
      </c>
      <c r="AE355">
        <v>2.1000061035156201</v>
      </c>
      <c r="AF355">
        <v>2.1000061035156201</v>
      </c>
      <c r="AG355">
        <v>2.1000061040000002</v>
      </c>
      <c r="AH355">
        <v>2.1000061040000002</v>
      </c>
      <c r="AI355">
        <v>2.1000061035156201</v>
      </c>
      <c r="AJ355" t="s">
        <v>64</v>
      </c>
      <c r="AK355">
        <v>2.1000061035156201</v>
      </c>
      <c r="AL355">
        <v>2.1000061040000002</v>
      </c>
    </row>
    <row r="356" spans="1:38" x14ac:dyDescent="0.3">
      <c r="A356">
        <f t="shared" si="20"/>
        <v>2</v>
      </c>
      <c r="B356" s="1">
        <v>39576</v>
      </c>
      <c r="C356" s="1">
        <v>39577</v>
      </c>
      <c r="D356">
        <v>248.1</v>
      </c>
      <c r="E356">
        <v>242.94999084472599</v>
      </c>
      <c r="F356">
        <v>248.58341634869501</v>
      </c>
      <c r="G356">
        <v>-5.1500091552734304</v>
      </c>
      <c r="H356">
        <v>3.6415999231107201</v>
      </c>
      <c r="I356">
        <v>5</v>
      </c>
      <c r="J356">
        <v>2008</v>
      </c>
      <c r="K356" s="1">
        <v>39576</v>
      </c>
      <c r="L356">
        <v>246</v>
      </c>
      <c r="M356">
        <v>248.65</v>
      </c>
      <c r="N356">
        <v>245.7</v>
      </c>
      <c r="O356">
        <v>248.1</v>
      </c>
      <c r="P356">
        <f t="shared" si="22"/>
        <v>-3</v>
      </c>
      <c r="Q356">
        <f t="shared" si="23"/>
        <v>8.2893383663801945</v>
      </c>
      <c r="X356">
        <v>5.1500091552734304</v>
      </c>
      <c r="Y356">
        <v>5.1500091552734304</v>
      </c>
      <c r="Z356">
        <v>-3</v>
      </c>
      <c r="AA356">
        <v>5.1500091550000002</v>
      </c>
      <c r="AB356">
        <f t="shared" si="21"/>
        <v>3.112506866386715</v>
      </c>
      <c r="AD356">
        <v>5.1500091552734304</v>
      </c>
      <c r="AE356">
        <v>1.0750045776367152</v>
      </c>
      <c r="AF356">
        <v>0</v>
      </c>
      <c r="AG356">
        <v>5.1500091550000002</v>
      </c>
      <c r="AH356">
        <v>5.1500091550000002</v>
      </c>
      <c r="AI356">
        <v>-3</v>
      </c>
      <c r="AJ356" t="s">
        <v>64</v>
      </c>
      <c r="AK356">
        <v>-3</v>
      </c>
      <c r="AL356">
        <v>-3</v>
      </c>
    </row>
    <row r="357" spans="1:38" x14ac:dyDescent="0.3">
      <c r="A357">
        <f t="shared" si="20"/>
        <v>1</v>
      </c>
      <c r="B357" s="1">
        <v>39577</v>
      </c>
      <c r="C357" s="1">
        <v>39580</v>
      </c>
      <c r="D357">
        <v>248.1</v>
      </c>
      <c r="E357">
        <v>242.95</v>
      </c>
      <c r="F357">
        <v>243.17540847957099</v>
      </c>
      <c r="G357">
        <v>5.15</v>
      </c>
      <c r="H357">
        <v>0</v>
      </c>
      <c r="I357">
        <v>5</v>
      </c>
      <c r="J357">
        <v>2008</v>
      </c>
      <c r="K357" s="1">
        <v>39577</v>
      </c>
      <c r="L357">
        <v>248.1</v>
      </c>
      <c r="M357">
        <v>248.2</v>
      </c>
      <c r="N357">
        <v>242.6</v>
      </c>
      <c r="O357">
        <v>242.95</v>
      </c>
      <c r="P357">
        <f t="shared" si="22"/>
        <v>5.15</v>
      </c>
      <c r="Q357">
        <f t="shared" si="23"/>
        <v>9.579849024991379</v>
      </c>
      <c r="X357">
        <v>5.15</v>
      </c>
      <c r="Y357">
        <v>5.15</v>
      </c>
      <c r="Z357">
        <v>5.15</v>
      </c>
      <c r="AA357">
        <v>5.15</v>
      </c>
      <c r="AB357">
        <f t="shared" si="21"/>
        <v>5.15</v>
      </c>
      <c r="AD357">
        <v>5.15</v>
      </c>
      <c r="AE357">
        <v>5.15</v>
      </c>
      <c r="AF357">
        <v>5.15</v>
      </c>
      <c r="AG357">
        <v>5.15</v>
      </c>
      <c r="AH357">
        <v>5.15</v>
      </c>
      <c r="AI357">
        <v>5.15</v>
      </c>
      <c r="AJ357" t="s">
        <v>64</v>
      </c>
      <c r="AK357">
        <v>5.15</v>
      </c>
      <c r="AL357">
        <v>5.15</v>
      </c>
    </row>
    <row r="358" spans="1:38" x14ac:dyDescent="0.3">
      <c r="A358">
        <f t="shared" si="20"/>
        <v>0</v>
      </c>
      <c r="B358" s="1">
        <v>39580</v>
      </c>
      <c r="C358" s="1">
        <v>39581</v>
      </c>
      <c r="D358">
        <v>244.45</v>
      </c>
      <c r="E358">
        <v>247.100009155273</v>
      </c>
      <c r="F358">
        <v>243.00685935541901</v>
      </c>
      <c r="G358">
        <v>-2.65000915527343</v>
      </c>
      <c r="H358">
        <v>2.93449314192417</v>
      </c>
      <c r="I358">
        <v>5</v>
      </c>
      <c r="J358">
        <v>2008</v>
      </c>
      <c r="K358" s="1">
        <v>39580</v>
      </c>
      <c r="L358">
        <v>248.1</v>
      </c>
      <c r="M358">
        <v>248.2</v>
      </c>
      <c r="N358">
        <v>242.6</v>
      </c>
      <c r="O358">
        <v>242.95</v>
      </c>
      <c r="P358">
        <f t="shared" si="22"/>
        <v>-2.65000915527343</v>
      </c>
      <c r="Q358">
        <f t="shared" si="23"/>
        <v>8.8009569932150118</v>
      </c>
      <c r="X358">
        <v>2.65000915527343</v>
      </c>
      <c r="Y358">
        <v>-2.65000915527343</v>
      </c>
      <c r="Z358">
        <v>-2.65000915527343</v>
      </c>
      <c r="AA358">
        <v>-2.6500091549999998</v>
      </c>
      <c r="AB358">
        <f t="shared" si="21"/>
        <v>-1.3250045775683574</v>
      </c>
      <c r="AD358">
        <v>-2.65000915527343</v>
      </c>
      <c r="AE358">
        <v>-2.65000915527343</v>
      </c>
      <c r="AF358">
        <v>-2.65000915527343</v>
      </c>
      <c r="AG358">
        <v>-2.6500091549999998</v>
      </c>
      <c r="AH358">
        <v>-2.6500091549999998</v>
      </c>
      <c r="AI358">
        <v>-2.65000915527343</v>
      </c>
      <c r="AJ358">
        <v>-2.6500091552730112</v>
      </c>
      <c r="AK358">
        <v>-2.65000915527343</v>
      </c>
      <c r="AL358">
        <v>-2.6500091549999998</v>
      </c>
    </row>
    <row r="359" spans="1:38" x14ac:dyDescent="0.3">
      <c r="A359">
        <f t="shared" si="20"/>
        <v>0</v>
      </c>
      <c r="B359" s="1">
        <v>39581</v>
      </c>
      <c r="C359" s="1">
        <v>39582</v>
      </c>
      <c r="D359">
        <v>246.6</v>
      </c>
      <c r="E359">
        <v>247.249993896484</v>
      </c>
      <c r="F359">
        <v>246.62349516749299</v>
      </c>
      <c r="G359">
        <v>0.649993896484375</v>
      </c>
      <c r="H359">
        <v>0.106066017177986</v>
      </c>
      <c r="I359">
        <v>5</v>
      </c>
      <c r="J359">
        <v>2008</v>
      </c>
      <c r="K359" s="1">
        <v>39581</v>
      </c>
      <c r="L359">
        <v>244.45</v>
      </c>
      <c r="M359">
        <v>247.45</v>
      </c>
      <c r="N359">
        <v>242.15</v>
      </c>
      <c r="O359">
        <v>247.1</v>
      </c>
      <c r="P359">
        <f t="shared" si="22"/>
        <v>0.649993896484375</v>
      </c>
      <c r="Q359">
        <f t="shared" si="23"/>
        <v>8.9749402148941844</v>
      </c>
      <c r="X359">
        <v>0.649993896484375</v>
      </c>
      <c r="Y359">
        <v>0.649993896484375</v>
      </c>
      <c r="Z359">
        <v>0.649993896484375</v>
      </c>
      <c r="AA359">
        <v>-0.64999389600000002</v>
      </c>
      <c r="AB359">
        <f t="shared" si="21"/>
        <v>0.32499694836328125</v>
      </c>
      <c r="AD359">
        <v>-0.21666463216145834</v>
      </c>
      <c r="AE359">
        <v>-0.649993896484375</v>
      </c>
      <c r="AF359">
        <v>0</v>
      </c>
      <c r="AG359">
        <v>-0.64999389600000002</v>
      </c>
      <c r="AH359">
        <v>-0.64999389600000002</v>
      </c>
      <c r="AI359">
        <v>0.649993896484375</v>
      </c>
      <c r="AJ359">
        <v>-0.64999389648400552</v>
      </c>
      <c r="AK359">
        <v>0.649993896484375</v>
      </c>
      <c r="AL359">
        <v>0.64999389600000002</v>
      </c>
    </row>
    <row r="360" spans="1:38" x14ac:dyDescent="0.3">
      <c r="A360">
        <f t="shared" si="20"/>
        <v>0</v>
      </c>
      <c r="B360" s="1">
        <v>39582</v>
      </c>
      <c r="C360" s="1">
        <v>39583</v>
      </c>
      <c r="D360">
        <v>247.6</v>
      </c>
      <c r="E360">
        <v>252.5</v>
      </c>
      <c r="F360">
        <v>247.91532087325999</v>
      </c>
      <c r="G360">
        <v>4.9000000000000004</v>
      </c>
      <c r="H360">
        <v>3.7123106012293698</v>
      </c>
      <c r="I360">
        <v>5</v>
      </c>
      <c r="J360">
        <v>2008</v>
      </c>
      <c r="K360" s="1">
        <v>39582</v>
      </c>
      <c r="L360">
        <v>246.6</v>
      </c>
      <c r="M360">
        <v>247.35</v>
      </c>
      <c r="N360">
        <v>244.45</v>
      </c>
      <c r="O360">
        <v>247.25</v>
      </c>
      <c r="P360">
        <f t="shared" si="22"/>
        <v>4.9000000000000004</v>
      </c>
      <c r="Q360">
        <f t="shared" si="23"/>
        <v>10.30704462885768</v>
      </c>
      <c r="X360">
        <v>4.9000000000000004</v>
      </c>
      <c r="Y360">
        <v>-3</v>
      </c>
      <c r="Z360">
        <v>4.9000000000000004</v>
      </c>
      <c r="AA360">
        <v>-3</v>
      </c>
      <c r="AB360">
        <f t="shared" si="21"/>
        <v>0.95000000000000018</v>
      </c>
      <c r="AD360">
        <v>4.9000000000000004</v>
      </c>
      <c r="AE360">
        <v>-1.0249999999999999</v>
      </c>
      <c r="AF360">
        <v>1.6333333333333335</v>
      </c>
      <c r="AG360">
        <v>-3</v>
      </c>
      <c r="AH360">
        <v>-3</v>
      </c>
      <c r="AI360">
        <v>4.9000000000000004</v>
      </c>
      <c r="AJ360" t="s">
        <v>64</v>
      </c>
      <c r="AK360">
        <v>-3</v>
      </c>
      <c r="AL360">
        <v>4.9000000000000004</v>
      </c>
    </row>
    <row r="361" spans="1:38" x14ac:dyDescent="0.3">
      <c r="A361">
        <f t="shared" si="20"/>
        <v>0</v>
      </c>
      <c r="B361" s="1">
        <v>39583</v>
      </c>
      <c r="C361" s="1">
        <v>39584</v>
      </c>
      <c r="D361">
        <v>253.4</v>
      </c>
      <c r="E361">
        <v>253.600006103515</v>
      </c>
      <c r="F361">
        <v>252.20832648873301</v>
      </c>
      <c r="G361">
        <v>-0.20000610351561901</v>
      </c>
      <c r="H361">
        <v>0.77781745930519797</v>
      </c>
      <c r="I361">
        <v>5</v>
      </c>
      <c r="J361">
        <v>2008</v>
      </c>
      <c r="K361" s="1">
        <v>39583</v>
      </c>
      <c r="L361">
        <v>247.6</v>
      </c>
      <c r="M361">
        <v>253.4</v>
      </c>
      <c r="N361">
        <v>247.35</v>
      </c>
      <c r="O361">
        <v>252.5</v>
      </c>
      <c r="P361">
        <f t="shared" si="22"/>
        <v>-0.20000610351561901</v>
      </c>
      <c r="Q361">
        <f t="shared" si="23"/>
        <v>10.246030269100988</v>
      </c>
      <c r="X361">
        <v>-0.20000610351561901</v>
      </c>
      <c r="Y361">
        <v>-0.20000610351561901</v>
      </c>
      <c r="Z361">
        <v>-0.20000610351561901</v>
      </c>
      <c r="AA361">
        <v>-0.20000610399999999</v>
      </c>
      <c r="AB361">
        <f t="shared" si="21"/>
        <v>-0.20000610363671426</v>
      </c>
      <c r="AD361">
        <v>-0.20000610351561901</v>
      </c>
      <c r="AE361">
        <v>-0.20000610351561901</v>
      </c>
      <c r="AF361">
        <v>-0.20000610351561901</v>
      </c>
      <c r="AG361">
        <v>-0.20000610399999999</v>
      </c>
      <c r="AH361">
        <v>-0.20000610399999999</v>
      </c>
      <c r="AI361">
        <v>-0.20000610351561901</v>
      </c>
      <c r="AJ361">
        <v>-0.20000610351499404</v>
      </c>
      <c r="AK361">
        <v>0.20000610351561901</v>
      </c>
      <c r="AL361">
        <v>-0.20000610399999999</v>
      </c>
    </row>
    <row r="362" spans="1:38" x14ac:dyDescent="0.3">
      <c r="A362">
        <f t="shared" si="20"/>
        <v>1</v>
      </c>
      <c r="B362" s="1">
        <v>39584</v>
      </c>
      <c r="C362" s="1">
        <v>39587</v>
      </c>
      <c r="D362">
        <v>254.05</v>
      </c>
      <c r="E362">
        <v>251.6</v>
      </c>
      <c r="F362">
        <v>253.62649174258101</v>
      </c>
      <c r="G362">
        <v>2.4500000000000099</v>
      </c>
      <c r="H362">
        <v>1.41421356237309</v>
      </c>
      <c r="I362">
        <v>5</v>
      </c>
      <c r="J362">
        <v>2008</v>
      </c>
      <c r="K362" s="1">
        <v>39584</v>
      </c>
      <c r="L362">
        <v>253.4</v>
      </c>
      <c r="M362">
        <v>254.8</v>
      </c>
      <c r="N362">
        <v>252.65</v>
      </c>
      <c r="O362">
        <v>253.6</v>
      </c>
      <c r="P362">
        <f t="shared" si="22"/>
        <v>2.4500000000000099</v>
      </c>
      <c r="Q362">
        <f t="shared" si="23"/>
        <v>10.987108034087139</v>
      </c>
      <c r="X362">
        <v>2.4500000000000099</v>
      </c>
      <c r="Y362">
        <v>2.4500000000000099</v>
      </c>
      <c r="Z362">
        <v>2.4500000000000099</v>
      </c>
      <c r="AA362">
        <v>2.4500000000000002</v>
      </c>
      <c r="AB362">
        <f t="shared" si="21"/>
        <v>2.4500000000000073</v>
      </c>
      <c r="AD362">
        <v>2.4500000000000099</v>
      </c>
      <c r="AE362">
        <v>0</v>
      </c>
      <c r="AF362">
        <v>0.81666666666666998</v>
      </c>
      <c r="AG362">
        <v>2.4500000000000002</v>
      </c>
      <c r="AH362">
        <v>2.4500000000000002</v>
      </c>
      <c r="AI362">
        <v>2.4500000000000099</v>
      </c>
      <c r="AJ362" t="s">
        <v>64</v>
      </c>
      <c r="AK362">
        <v>2.4500000000000099</v>
      </c>
      <c r="AL362">
        <v>2.4500000000000002</v>
      </c>
    </row>
    <row r="363" spans="1:38" x14ac:dyDescent="0.3">
      <c r="A363">
        <f t="shared" si="20"/>
        <v>1</v>
      </c>
      <c r="B363" s="1">
        <v>39587</v>
      </c>
      <c r="C363" s="1">
        <v>39588</v>
      </c>
      <c r="D363">
        <v>252.25</v>
      </c>
      <c r="E363">
        <v>249.749993896484</v>
      </c>
      <c r="F363">
        <v>251.40553545057699</v>
      </c>
      <c r="G363">
        <v>2.5000061035156298</v>
      </c>
      <c r="H363">
        <v>1.3081475451950999</v>
      </c>
      <c r="I363">
        <v>5</v>
      </c>
      <c r="J363">
        <v>2008</v>
      </c>
      <c r="K363" s="1">
        <v>39587</v>
      </c>
      <c r="L363">
        <v>254.05</v>
      </c>
      <c r="M363">
        <v>255.15</v>
      </c>
      <c r="N363">
        <v>251.15</v>
      </c>
      <c r="O363">
        <v>251.6</v>
      </c>
      <c r="P363">
        <f t="shared" si="22"/>
        <v>2.5000061035156298</v>
      </c>
      <c r="Q363">
        <f t="shared" si="23"/>
        <v>11.803792983894972</v>
      </c>
      <c r="X363">
        <v>2.5000061035156298</v>
      </c>
      <c r="Y363">
        <v>2.5000061035156298</v>
      </c>
      <c r="Z363">
        <v>2.5000061035156298</v>
      </c>
      <c r="AA363">
        <v>2.5000061040000001</v>
      </c>
      <c r="AB363">
        <f t="shared" si="21"/>
        <v>2.5000061036367223</v>
      </c>
      <c r="AD363">
        <v>2.5000061035156298</v>
      </c>
      <c r="AE363">
        <v>2.5000061035156298</v>
      </c>
      <c r="AF363">
        <v>2.5000061035156298</v>
      </c>
      <c r="AG363">
        <v>-3</v>
      </c>
      <c r="AH363">
        <v>-3</v>
      </c>
      <c r="AI363">
        <v>2.5000061035156298</v>
      </c>
      <c r="AJ363">
        <v>2.5000061035160002</v>
      </c>
      <c r="AK363">
        <v>2.5000061035156298</v>
      </c>
      <c r="AL363">
        <v>2.5000061040000001</v>
      </c>
    </row>
    <row r="364" spans="1:38" x14ac:dyDescent="0.3">
      <c r="A364">
        <f t="shared" si="20"/>
        <v>2</v>
      </c>
      <c r="B364" s="1">
        <v>39588</v>
      </c>
      <c r="C364" s="1">
        <v>39589</v>
      </c>
      <c r="D364">
        <v>247.1</v>
      </c>
      <c r="E364">
        <v>246.100006103515</v>
      </c>
      <c r="F364">
        <v>250.07610493898301</v>
      </c>
      <c r="G364">
        <v>-0.99999389648436898</v>
      </c>
      <c r="H364">
        <v>2.5809397513309</v>
      </c>
      <c r="I364">
        <v>5</v>
      </c>
      <c r="J364">
        <v>2008</v>
      </c>
      <c r="K364" s="1">
        <v>39588</v>
      </c>
      <c r="L364">
        <v>252.25</v>
      </c>
      <c r="M364">
        <v>252.65</v>
      </c>
      <c r="N364">
        <v>247.8</v>
      </c>
      <c r="O364">
        <v>249.75</v>
      </c>
      <c r="P364">
        <f t="shared" si="22"/>
        <v>-0.99999389648436898</v>
      </c>
      <c r="Q364">
        <f t="shared" si="23"/>
        <v>11.445525452351266</v>
      </c>
      <c r="X364">
        <v>-0.99999389648436898</v>
      </c>
      <c r="Y364">
        <v>-0.99999389648436898</v>
      </c>
      <c r="Z364">
        <v>-0.99999389648436898</v>
      </c>
      <c r="AA364">
        <v>-0.99999389599999999</v>
      </c>
      <c r="AB364">
        <f t="shared" si="21"/>
        <v>-0.99999389636327674</v>
      </c>
      <c r="AD364">
        <v>-0.99999389648436898</v>
      </c>
      <c r="AE364">
        <v>-0.99999389648436898</v>
      </c>
      <c r="AF364">
        <v>-0.99999389648436898</v>
      </c>
      <c r="AG364">
        <v>-0.99999389599999999</v>
      </c>
      <c r="AH364">
        <v>-0.99999389599999999</v>
      </c>
      <c r="AI364">
        <v>-0.99999389648436898</v>
      </c>
      <c r="AJ364" t="s">
        <v>64</v>
      </c>
      <c r="AK364">
        <v>-0.99999389648436898</v>
      </c>
      <c r="AL364">
        <v>-0.99999389599999999</v>
      </c>
    </row>
    <row r="365" spans="1:38" x14ac:dyDescent="0.3">
      <c r="A365">
        <f t="shared" si="20"/>
        <v>0</v>
      </c>
      <c r="B365" s="1">
        <v>39589</v>
      </c>
      <c r="C365" s="1">
        <v>39590</v>
      </c>
      <c r="D365">
        <v>243.6</v>
      </c>
      <c r="E365">
        <v>244.499993896484</v>
      </c>
      <c r="F365">
        <v>245.79448986649501</v>
      </c>
      <c r="G365">
        <v>0.899993896484375</v>
      </c>
      <c r="H365">
        <v>1.13137084989847</v>
      </c>
      <c r="I365">
        <v>5</v>
      </c>
      <c r="J365">
        <v>2008</v>
      </c>
      <c r="K365" s="1">
        <v>39589</v>
      </c>
      <c r="L365">
        <v>247.1</v>
      </c>
      <c r="M365">
        <v>249</v>
      </c>
      <c r="N365">
        <v>246.1</v>
      </c>
      <c r="O365">
        <v>246.1</v>
      </c>
      <c r="P365">
        <f t="shared" si="22"/>
        <v>0.899993896484375</v>
      </c>
      <c r="Q365">
        <f t="shared" si="23"/>
        <v>11.762671482190328</v>
      </c>
      <c r="X365">
        <v>0.899993896484375</v>
      </c>
      <c r="Y365">
        <v>0.899993896484375</v>
      </c>
      <c r="Z365">
        <v>0.899993896484375</v>
      </c>
      <c r="AA365">
        <v>0.89999389600000002</v>
      </c>
      <c r="AB365">
        <f t="shared" si="21"/>
        <v>0.8999938963632812</v>
      </c>
      <c r="AD365">
        <v>0.899993896484375</v>
      </c>
      <c r="AE365">
        <v>0.899993896484375</v>
      </c>
      <c r="AF365">
        <v>0.899993896484375</v>
      </c>
      <c r="AG365">
        <v>0.89999389600000002</v>
      </c>
      <c r="AH365">
        <v>0.89999389600000002</v>
      </c>
      <c r="AI365">
        <v>0.899993896484375</v>
      </c>
      <c r="AJ365" t="s">
        <v>64</v>
      </c>
      <c r="AK365">
        <v>0.899993896484375</v>
      </c>
      <c r="AL365">
        <v>0.89999389600000002</v>
      </c>
    </row>
    <row r="366" spans="1:38" x14ac:dyDescent="0.3">
      <c r="A366">
        <f t="shared" si="20"/>
        <v>2</v>
      </c>
      <c r="B366" s="1">
        <v>39590</v>
      </c>
      <c r="C366" s="1">
        <v>39591</v>
      </c>
      <c r="D366">
        <v>243.95</v>
      </c>
      <c r="E366">
        <v>243.14999389648401</v>
      </c>
      <c r="F366">
        <v>245.834390878677</v>
      </c>
      <c r="G366">
        <v>-0.80000610351561297</v>
      </c>
      <c r="H366">
        <v>0.95459415460183505</v>
      </c>
      <c r="I366">
        <v>5</v>
      </c>
      <c r="J366">
        <v>2008</v>
      </c>
      <c r="K366" s="1">
        <v>39590</v>
      </c>
      <c r="L366">
        <v>243.6</v>
      </c>
      <c r="M366">
        <v>245.1</v>
      </c>
      <c r="N366">
        <v>241.35</v>
      </c>
      <c r="O366">
        <v>244.5</v>
      </c>
      <c r="P366">
        <f t="shared" si="22"/>
        <v>-0.80000610351561297</v>
      </c>
      <c r="Q366">
        <f t="shared" si="23"/>
        <v>11.473363971038413</v>
      </c>
      <c r="X366">
        <v>-0.80000610351561297</v>
      </c>
      <c r="Y366">
        <v>0.80000610351561297</v>
      </c>
      <c r="Z366">
        <v>-0.80000610351561297</v>
      </c>
      <c r="AA366">
        <v>0.80000610400000005</v>
      </c>
      <c r="AB366">
        <f t="shared" si="21"/>
        <v>1.210967714992961E-10</v>
      </c>
      <c r="AD366">
        <v>-0.80000610351561297</v>
      </c>
      <c r="AE366">
        <v>-0.40000305175780654</v>
      </c>
      <c r="AF366">
        <v>-0.80000610351561297</v>
      </c>
      <c r="AG366">
        <v>-0.80000610400000005</v>
      </c>
      <c r="AH366">
        <v>-0.80000610400000005</v>
      </c>
      <c r="AI366">
        <v>-0.80000610351561297</v>
      </c>
      <c r="AJ366">
        <v>-0.80000610351598311</v>
      </c>
      <c r="AK366">
        <v>-0.80000610351561297</v>
      </c>
      <c r="AL366">
        <v>-0.80000610400000005</v>
      </c>
    </row>
    <row r="367" spans="1:38" x14ac:dyDescent="0.3">
      <c r="A367">
        <f t="shared" si="20"/>
        <v>2</v>
      </c>
      <c r="B367" s="1">
        <v>39591</v>
      </c>
      <c r="C367" s="1">
        <v>39594</v>
      </c>
      <c r="D367">
        <v>241.4</v>
      </c>
      <c r="E367">
        <v>240.350012207031</v>
      </c>
      <c r="F367">
        <v>242.64107843637399</v>
      </c>
      <c r="G367">
        <v>-1.04998779296875</v>
      </c>
      <c r="H367">
        <v>1.97989898732234</v>
      </c>
      <c r="I367">
        <v>5</v>
      </c>
      <c r="J367">
        <v>2008</v>
      </c>
      <c r="K367" s="1">
        <v>39591</v>
      </c>
      <c r="L367">
        <v>243.95</v>
      </c>
      <c r="M367">
        <v>245.2</v>
      </c>
      <c r="N367">
        <v>242.75</v>
      </c>
      <c r="O367">
        <v>243.15</v>
      </c>
      <c r="P367">
        <f t="shared" si="22"/>
        <v>-1.04998779296875</v>
      </c>
      <c r="Q367">
        <f t="shared" si="23"/>
        <v>11.099081904534339</v>
      </c>
      <c r="X367">
        <v>-1.04998779296875</v>
      </c>
      <c r="Y367">
        <v>-1.04998779296875</v>
      </c>
      <c r="Z367">
        <v>-1.04998779296875</v>
      </c>
      <c r="AA367">
        <v>-1.0499877929999999</v>
      </c>
      <c r="AB367">
        <f t="shared" si="21"/>
        <v>-1.0499877929765624</v>
      </c>
      <c r="AD367">
        <v>-1.04998779296875</v>
      </c>
      <c r="AE367">
        <v>-1.04998779296875</v>
      </c>
      <c r="AF367">
        <v>-1.04998779296875</v>
      </c>
      <c r="AG367">
        <v>-1.0499877929999999</v>
      </c>
      <c r="AH367">
        <v>-1.0499877929999999</v>
      </c>
      <c r="AI367">
        <v>-1.04998779296875</v>
      </c>
      <c r="AJ367">
        <v>-1.0499877929690058</v>
      </c>
      <c r="AK367">
        <v>-1.04998779296875</v>
      </c>
      <c r="AL367">
        <v>-1.0499877929999999</v>
      </c>
    </row>
    <row r="368" spans="1:38" x14ac:dyDescent="0.3">
      <c r="A368">
        <f t="shared" si="20"/>
        <v>0</v>
      </c>
      <c r="B368" s="1">
        <v>39594</v>
      </c>
      <c r="C368" s="1">
        <v>39595</v>
      </c>
      <c r="D368">
        <v>240.35</v>
      </c>
      <c r="E368">
        <v>243.499993896484</v>
      </c>
      <c r="F368">
        <v>241.08674553632699</v>
      </c>
      <c r="G368">
        <v>3.1499938964843701</v>
      </c>
      <c r="H368">
        <v>2.2273863607376199</v>
      </c>
      <c r="I368">
        <v>5</v>
      </c>
      <c r="J368">
        <v>2008</v>
      </c>
      <c r="K368" s="1">
        <v>39594</v>
      </c>
      <c r="L368">
        <v>241.4</v>
      </c>
      <c r="M368">
        <v>242.65</v>
      </c>
      <c r="N368">
        <v>238.55</v>
      </c>
      <c r="O368">
        <v>240.35</v>
      </c>
      <c r="P368">
        <f t="shared" si="22"/>
        <v>3.1499938964843701</v>
      </c>
      <c r="Q368">
        <f t="shared" si="23"/>
        <v>12.190054660594145</v>
      </c>
      <c r="X368">
        <v>3.1499938964843701</v>
      </c>
      <c r="Y368">
        <v>-3</v>
      </c>
      <c r="Z368">
        <v>3.1499938964843701</v>
      </c>
      <c r="AA368">
        <v>3.1499938959999998</v>
      </c>
      <c r="AB368">
        <f t="shared" si="21"/>
        <v>1.612495422242185</v>
      </c>
      <c r="AD368">
        <v>1.6124954223632777</v>
      </c>
      <c r="AE368">
        <v>1.6124954223632777</v>
      </c>
      <c r="AF368">
        <v>1.04999796549479</v>
      </c>
      <c r="AG368">
        <v>3.1499938959999998</v>
      </c>
      <c r="AH368">
        <v>3.1499938959999998</v>
      </c>
      <c r="AI368">
        <v>3.1499938964843701</v>
      </c>
      <c r="AJ368">
        <v>3.1499938964840055</v>
      </c>
      <c r="AK368">
        <v>3.1499938964843701</v>
      </c>
      <c r="AL368">
        <v>3.1499938959999998</v>
      </c>
    </row>
    <row r="369" spans="1:38" x14ac:dyDescent="0.3">
      <c r="A369">
        <f t="shared" si="20"/>
        <v>2</v>
      </c>
      <c r="B369" s="1">
        <v>39595</v>
      </c>
      <c r="C369" s="1">
        <v>39596</v>
      </c>
      <c r="D369">
        <v>244.4</v>
      </c>
      <c r="E369">
        <v>240.80000305175699</v>
      </c>
      <c r="F369">
        <v>244.66988468170101</v>
      </c>
      <c r="G369">
        <v>-3.5999969482421901</v>
      </c>
      <c r="H369">
        <v>1.9091883092036701</v>
      </c>
      <c r="I369">
        <v>5</v>
      </c>
      <c r="J369">
        <v>2008</v>
      </c>
      <c r="K369" s="1">
        <v>39595</v>
      </c>
      <c r="L369">
        <v>240.35</v>
      </c>
      <c r="M369">
        <v>243.5</v>
      </c>
      <c r="N369">
        <v>240.25</v>
      </c>
      <c r="O369">
        <v>243.5</v>
      </c>
      <c r="P369">
        <f t="shared" si="22"/>
        <v>-3</v>
      </c>
      <c r="Q369">
        <f t="shared" si="23"/>
        <v>11.06781149421375</v>
      </c>
      <c r="X369">
        <v>3.5999969482421901</v>
      </c>
      <c r="Y369">
        <v>3.5999969482421901</v>
      </c>
      <c r="Z369">
        <v>-3</v>
      </c>
      <c r="AA369">
        <v>3.5999969479999998</v>
      </c>
      <c r="AB369">
        <f t="shared" si="21"/>
        <v>1.9499977111210951</v>
      </c>
      <c r="AD369">
        <v>-3</v>
      </c>
      <c r="AE369">
        <v>3.5999969482421901</v>
      </c>
      <c r="AF369">
        <v>0</v>
      </c>
      <c r="AG369">
        <v>3.5999969479999998</v>
      </c>
      <c r="AH369">
        <v>3.5999969479999998</v>
      </c>
      <c r="AI369">
        <v>-3</v>
      </c>
      <c r="AJ369">
        <v>-3.5999969482430174</v>
      </c>
      <c r="AK369">
        <v>3.5999969482421901</v>
      </c>
      <c r="AL369">
        <v>-3</v>
      </c>
    </row>
    <row r="370" spans="1:38" x14ac:dyDescent="0.3">
      <c r="A370">
        <f t="shared" si="20"/>
        <v>0</v>
      </c>
      <c r="B370" s="1">
        <v>39596</v>
      </c>
      <c r="C370" s="1">
        <v>39597</v>
      </c>
      <c r="D370">
        <v>242.05</v>
      </c>
      <c r="E370">
        <v>245.19999389648399</v>
      </c>
      <c r="F370">
        <v>243.37866024971001</v>
      </c>
      <c r="G370">
        <v>3.1499938964843701</v>
      </c>
      <c r="H370">
        <v>3.1112698372207901</v>
      </c>
      <c r="I370">
        <v>5</v>
      </c>
      <c r="J370">
        <v>2008</v>
      </c>
      <c r="K370" s="1">
        <v>39596</v>
      </c>
      <c r="L370">
        <v>244.4</v>
      </c>
      <c r="M370">
        <v>244.6</v>
      </c>
      <c r="N370">
        <v>239.35</v>
      </c>
      <c r="O370">
        <v>240.8</v>
      </c>
      <c r="P370">
        <f t="shared" si="22"/>
        <v>3.1499938964843701</v>
      </c>
      <c r="Q370">
        <f t="shared" si="23"/>
        <v>12.148069870196384</v>
      </c>
      <c r="X370">
        <v>3.1499938964843701</v>
      </c>
      <c r="Y370">
        <v>-3</v>
      </c>
      <c r="Z370">
        <v>3.1499938964843701</v>
      </c>
      <c r="AA370">
        <v>-3</v>
      </c>
      <c r="AB370">
        <f t="shared" si="21"/>
        <v>7.4996948242185058E-2</v>
      </c>
      <c r="AD370">
        <v>3.1499938964843701</v>
      </c>
      <c r="AE370">
        <v>-1.4625015258789076</v>
      </c>
      <c r="AF370">
        <v>0</v>
      </c>
      <c r="AG370">
        <v>-3</v>
      </c>
      <c r="AH370">
        <v>-3</v>
      </c>
      <c r="AI370">
        <v>3.1499938964843701</v>
      </c>
      <c r="AJ370">
        <v>3.1499938964839771</v>
      </c>
      <c r="AK370">
        <v>3.1499938964843701</v>
      </c>
      <c r="AL370">
        <v>3.1499938959999998</v>
      </c>
    </row>
    <row r="371" spans="1:38" x14ac:dyDescent="0.3">
      <c r="A371">
        <f t="shared" si="20"/>
        <v>0</v>
      </c>
      <c r="B371" s="1">
        <v>39597</v>
      </c>
      <c r="C371" s="1">
        <v>39598</v>
      </c>
      <c r="D371">
        <v>245.7</v>
      </c>
      <c r="E371">
        <v>245.95</v>
      </c>
      <c r="F371">
        <v>245.06645089089801</v>
      </c>
      <c r="G371">
        <v>-0.25</v>
      </c>
      <c r="H371">
        <v>0.53033008588991004</v>
      </c>
      <c r="I371">
        <v>5</v>
      </c>
      <c r="J371">
        <v>2008</v>
      </c>
      <c r="K371" s="1">
        <v>39597</v>
      </c>
      <c r="L371">
        <v>242.05</v>
      </c>
      <c r="M371">
        <v>246.05</v>
      </c>
      <c r="N371">
        <v>241.95</v>
      </c>
      <c r="O371">
        <v>245.2</v>
      </c>
      <c r="P371">
        <f t="shared" si="22"/>
        <v>-0.25</v>
      </c>
      <c r="Q371">
        <f t="shared" si="23"/>
        <v>12.055364819294397</v>
      </c>
      <c r="X371">
        <v>-0.25</v>
      </c>
      <c r="Y371">
        <v>0.25</v>
      </c>
      <c r="Z371">
        <v>-0.25</v>
      </c>
      <c r="AA371">
        <v>-0.25</v>
      </c>
      <c r="AB371">
        <f t="shared" si="21"/>
        <v>-0.125</v>
      </c>
      <c r="AD371">
        <v>-0.25</v>
      </c>
      <c r="AE371">
        <v>0</v>
      </c>
      <c r="AF371">
        <v>-8.3333333333333329E-2</v>
      </c>
      <c r="AG371">
        <v>-0.25</v>
      </c>
      <c r="AH371">
        <v>-0.25</v>
      </c>
      <c r="AI371">
        <v>0.25</v>
      </c>
      <c r="AJ371" t="s">
        <v>64</v>
      </c>
      <c r="AK371">
        <v>-0.25</v>
      </c>
      <c r="AL371">
        <v>-0.25</v>
      </c>
    </row>
    <row r="372" spans="1:38" x14ac:dyDescent="0.3">
      <c r="A372">
        <f t="shared" si="20"/>
        <v>0</v>
      </c>
      <c r="B372" s="1">
        <v>39598</v>
      </c>
      <c r="C372" s="1">
        <v>39601</v>
      </c>
      <c r="D372">
        <v>245.55</v>
      </c>
      <c r="E372">
        <v>245.850009155273</v>
      </c>
      <c r="F372">
        <v>245.49863318800899</v>
      </c>
      <c r="G372">
        <v>-0.30000915527341399</v>
      </c>
      <c r="H372">
        <v>7.0710678118650699E-2</v>
      </c>
      <c r="I372">
        <v>6</v>
      </c>
      <c r="J372">
        <v>2008</v>
      </c>
      <c r="K372" s="1">
        <v>39598</v>
      </c>
      <c r="L372">
        <v>245.7</v>
      </c>
      <c r="M372">
        <v>246.85</v>
      </c>
      <c r="N372">
        <v>244</v>
      </c>
      <c r="O372">
        <v>245.95</v>
      </c>
      <c r="P372">
        <f t="shared" si="22"/>
        <v>-0.30000915527341399</v>
      </c>
      <c r="Q372">
        <f t="shared" si="23"/>
        <v>11.944896895777312</v>
      </c>
      <c r="X372">
        <v>-0.30000915527341399</v>
      </c>
      <c r="Y372">
        <v>0.30000915527341399</v>
      </c>
      <c r="Z372">
        <v>-0.30000915527341399</v>
      </c>
      <c r="AA372">
        <v>0.30000915500000003</v>
      </c>
      <c r="AB372">
        <f t="shared" si="21"/>
        <v>-6.8353489535155632E-11</v>
      </c>
      <c r="AD372">
        <v>-0.10000305175780466</v>
      </c>
      <c r="AE372">
        <v>0</v>
      </c>
      <c r="AF372">
        <v>0.30000915527341399</v>
      </c>
      <c r="AG372">
        <v>-0.30000915500000003</v>
      </c>
      <c r="AH372">
        <v>-0.30000915500000003</v>
      </c>
      <c r="AI372">
        <v>0.30000915527341399</v>
      </c>
      <c r="AJ372">
        <v>0.30000915527298844</v>
      </c>
      <c r="AK372">
        <v>0.30000915527341399</v>
      </c>
      <c r="AL372">
        <v>-0.30000915500000003</v>
      </c>
    </row>
    <row r="373" spans="1:38" x14ac:dyDescent="0.3">
      <c r="A373">
        <f t="shared" si="20"/>
        <v>2</v>
      </c>
      <c r="B373" s="1">
        <v>39601</v>
      </c>
      <c r="C373" s="1">
        <v>39602</v>
      </c>
      <c r="D373">
        <v>243.6</v>
      </c>
      <c r="E373">
        <v>241.29999694824201</v>
      </c>
      <c r="F373">
        <v>243.912013506889</v>
      </c>
      <c r="G373">
        <v>-2.3000030517578098</v>
      </c>
      <c r="H373">
        <v>3.2173358543987698</v>
      </c>
      <c r="I373">
        <v>6</v>
      </c>
      <c r="J373">
        <v>2008</v>
      </c>
      <c r="K373" s="1">
        <v>39601</v>
      </c>
      <c r="L373">
        <v>245.55</v>
      </c>
      <c r="M373">
        <v>246.75</v>
      </c>
      <c r="N373">
        <v>243.25</v>
      </c>
      <c r="O373">
        <v>245.85</v>
      </c>
      <c r="P373">
        <f t="shared" si="22"/>
        <v>-2.3000030517578098</v>
      </c>
      <c r="Q373">
        <f t="shared" si="23"/>
        <v>11.099044084409694</v>
      </c>
      <c r="X373">
        <v>-2.3000030517578098</v>
      </c>
      <c r="Y373">
        <v>-2.3000030517578098</v>
      </c>
      <c r="Z373">
        <v>-2.3000030517578098</v>
      </c>
      <c r="AA373">
        <v>-2.3000030520000001</v>
      </c>
      <c r="AB373">
        <f t="shared" si="21"/>
        <v>-2.3000030518183574</v>
      </c>
      <c r="AD373">
        <v>-2.3000030517578098</v>
      </c>
      <c r="AE373">
        <v>-2.3000030517578098</v>
      </c>
      <c r="AF373">
        <v>-2.3000030517578098</v>
      </c>
      <c r="AG373">
        <v>-2.3000030520000001</v>
      </c>
      <c r="AH373">
        <v>-2.3000030520000001</v>
      </c>
      <c r="AI373">
        <v>-2.3000030517578098</v>
      </c>
      <c r="AJ373">
        <v>-2.300003051757983</v>
      </c>
      <c r="AK373">
        <v>-2.3000030517578098</v>
      </c>
      <c r="AL373">
        <v>-2.3000030520000001</v>
      </c>
    </row>
    <row r="374" spans="1:38" x14ac:dyDescent="0.3">
      <c r="A374">
        <f t="shared" si="20"/>
        <v>0</v>
      </c>
      <c r="B374" s="1">
        <v>39602</v>
      </c>
      <c r="C374" s="1">
        <v>39603</v>
      </c>
      <c r="D374">
        <v>242.45</v>
      </c>
      <c r="E374">
        <v>243.850003051757</v>
      </c>
      <c r="F374">
        <v>239.47375099658899</v>
      </c>
      <c r="G374">
        <v>-1.4000030517578299</v>
      </c>
      <c r="H374">
        <v>1.80312229202568</v>
      </c>
      <c r="I374">
        <v>6</v>
      </c>
      <c r="J374">
        <v>2008</v>
      </c>
      <c r="K374" s="1">
        <v>39602</v>
      </c>
      <c r="L374">
        <v>243.6</v>
      </c>
      <c r="M374">
        <v>244.2</v>
      </c>
      <c r="N374">
        <v>241.2</v>
      </c>
      <c r="O374">
        <v>241.3</v>
      </c>
      <c r="P374">
        <f t="shared" si="22"/>
        <v>-1.4000030517578299</v>
      </c>
      <c r="Q374">
        <f t="shared" si="23"/>
        <v>10.61836676156679</v>
      </c>
      <c r="X374">
        <v>-1.4000030517578299</v>
      </c>
      <c r="Y374">
        <v>-1.4000030517578299</v>
      </c>
      <c r="Z374">
        <v>-1.4000030517578299</v>
      </c>
      <c r="AA374">
        <v>-1.400003052</v>
      </c>
      <c r="AB374">
        <f t="shared" si="21"/>
        <v>-1.4000030518183724</v>
      </c>
      <c r="AD374">
        <v>-1.4000030517578299</v>
      </c>
      <c r="AE374">
        <v>-1.4000030517578299</v>
      </c>
      <c r="AF374">
        <v>-1.4000030517578299</v>
      </c>
      <c r="AG374">
        <v>-1.400003052</v>
      </c>
      <c r="AH374">
        <v>-1.400003052</v>
      </c>
      <c r="AI374">
        <v>-1.4000030517578299</v>
      </c>
      <c r="AJ374">
        <v>-1.400003051757011</v>
      </c>
      <c r="AK374">
        <v>-1.4000030517578299</v>
      </c>
      <c r="AL374">
        <v>-1.400003052</v>
      </c>
    </row>
    <row r="375" spans="1:38" x14ac:dyDescent="0.3">
      <c r="A375">
        <f t="shared" si="20"/>
        <v>0</v>
      </c>
      <c r="B375" s="1">
        <v>39603</v>
      </c>
      <c r="C375" s="1">
        <v>39604</v>
      </c>
      <c r="D375">
        <v>242.55</v>
      </c>
      <c r="E375">
        <v>243.14998779296801</v>
      </c>
      <c r="F375">
        <v>242.55444500446299</v>
      </c>
      <c r="G375">
        <v>0.59998779296873295</v>
      </c>
      <c r="H375">
        <v>0.49497474683057502</v>
      </c>
      <c r="I375">
        <v>6</v>
      </c>
      <c r="J375">
        <v>2008</v>
      </c>
      <c r="K375" s="1">
        <v>39603</v>
      </c>
      <c r="L375">
        <v>242.45</v>
      </c>
      <c r="M375">
        <v>244.45</v>
      </c>
      <c r="N375">
        <v>240.9</v>
      </c>
      <c r="O375">
        <v>243.85</v>
      </c>
      <c r="P375">
        <f t="shared" si="22"/>
        <v>0.59998779296873295</v>
      </c>
      <c r="Q375">
        <f t="shared" si="23"/>
        <v>10.815363992185373</v>
      </c>
      <c r="X375">
        <v>0.59998779296873295</v>
      </c>
      <c r="Y375">
        <v>0.59998779296873295</v>
      </c>
      <c r="Z375">
        <v>0.59998779296873295</v>
      </c>
      <c r="AA375">
        <v>-0.59998779300000005</v>
      </c>
      <c r="AB375">
        <f t="shared" si="21"/>
        <v>0.29999389647654973</v>
      </c>
      <c r="AD375">
        <v>-0.19999593098957766</v>
      </c>
      <c r="AE375">
        <v>0</v>
      </c>
      <c r="AF375">
        <v>0.59998779296873295</v>
      </c>
      <c r="AG375">
        <v>0.59998779300000005</v>
      </c>
      <c r="AH375">
        <v>0.59998779300000005</v>
      </c>
      <c r="AI375">
        <v>0.59998779296873295</v>
      </c>
      <c r="AJ375">
        <v>0.59998779296799398</v>
      </c>
      <c r="AK375">
        <v>0.59998779296873295</v>
      </c>
      <c r="AL375">
        <v>0.59998779300000005</v>
      </c>
    </row>
    <row r="376" spans="1:38" x14ac:dyDescent="0.3">
      <c r="A376">
        <f t="shared" si="20"/>
        <v>0</v>
      </c>
      <c r="B376" s="1">
        <v>39604</v>
      </c>
      <c r="C376" s="1">
        <v>39605</v>
      </c>
      <c r="D376">
        <v>242.55</v>
      </c>
      <c r="E376">
        <v>243.15</v>
      </c>
      <c r="F376">
        <v>241.91680684089599</v>
      </c>
      <c r="G376">
        <v>-0.59999999999999398</v>
      </c>
      <c r="H376">
        <v>0</v>
      </c>
      <c r="I376">
        <v>6</v>
      </c>
      <c r="J376">
        <v>2008</v>
      </c>
      <c r="K376" s="1">
        <v>39604</v>
      </c>
      <c r="L376">
        <v>242.55</v>
      </c>
      <c r="M376">
        <v>243.9</v>
      </c>
      <c r="N376">
        <v>241.2</v>
      </c>
      <c r="O376">
        <v>243.15</v>
      </c>
      <c r="P376">
        <f t="shared" si="22"/>
        <v>-0.59999999999999398</v>
      </c>
      <c r="Q376">
        <f t="shared" si="23"/>
        <v>10.614707888434255</v>
      </c>
      <c r="X376">
        <v>-0.59999999999999398</v>
      </c>
      <c r="Y376">
        <v>-0.59999999999999398</v>
      </c>
      <c r="Z376">
        <v>-0.59999999999999398</v>
      </c>
      <c r="AA376">
        <v>-0.6</v>
      </c>
      <c r="AB376">
        <f t="shared" si="21"/>
        <v>-0.59999999999999554</v>
      </c>
      <c r="AD376">
        <v>0.29999999999999699</v>
      </c>
      <c r="AE376">
        <v>0.29999999999999705</v>
      </c>
      <c r="AF376">
        <v>0.59999999999999398</v>
      </c>
      <c r="AG376">
        <v>0.6</v>
      </c>
      <c r="AH376">
        <v>0.6</v>
      </c>
      <c r="AI376">
        <v>0.59999999999999398</v>
      </c>
      <c r="AJ376">
        <v>0.59999999999999432</v>
      </c>
      <c r="AK376">
        <v>0.59999999999999398</v>
      </c>
      <c r="AL376">
        <v>-0.6</v>
      </c>
    </row>
    <row r="377" spans="1:38" x14ac:dyDescent="0.3">
      <c r="A377">
        <f t="shared" si="20"/>
        <v>0</v>
      </c>
      <c r="B377" s="1">
        <v>39605</v>
      </c>
      <c r="C377" s="1">
        <v>39608</v>
      </c>
      <c r="D377">
        <v>237.35</v>
      </c>
      <c r="E377">
        <v>239.350012207031</v>
      </c>
      <c r="F377">
        <v>241.20123496055601</v>
      </c>
      <c r="G377">
        <v>2.00001220703126</v>
      </c>
      <c r="H377">
        <v>2.6870057685088802</v>
      </c>
      <c r="I377">
        <v>6</v>
      </c>
      <c r="J377">
        <v>2008</v>
      </c>
      <c r="K377" s="1">
        <v>39605</v>
      </c>
      <c r="L377">
        <v>242.55</v>
      </c>
      <c r="M377">
        <v>243.9</v>
      </c>
      <c r="N377">
        <v>241.2</v>
      </c>
      <c r="O377">
        <v>243.15</v>
      </c>
      <c r="P377">
        <f t="shared" si="22"/>
        <v>2.00001220703126</v>
      </c>
      <c r="Q377">
        <f t="shared" si="23"/>
        <v>11.285538266070851</v>
      </c>
      <c r="X377">
        <v>2.00001220703126</v>
      </c>
      <c r="Y377">
        <v>2.00001220703126</v>
      </c>
      <c r="Z377">
        <v>2.00001220703126</v>
      </c>
      <c r="AA377">
        <v>2.0000122070000002</v>
      </c>
      <c r="AB377">
        <f t="shared" si="21"/>
        <v>2.0000122070234454</v>
      </c>
      <c r="AD377">
        <v>2.00001220703126</v>
      </c>
      <c r="AE377">
        <v>2.00001220703126</v>
      </c>
      <c r="AF377">
        <v>2.00001220703126</v>
      </c>
      <c r="AG377">
        <v>2.0000122070000002</v>
      </c>
      <c r="AH377">
        <v>2.0000122070000002</v>
      </c>
      <c r="AI377">
        <v>2.00001220703126</v>
      </c>
      <c r="AJ377" t="s">
        <v>64</v>
      </c>
      <c r="AK377">
        <v>2.00001220703126</v>
      </c>
      <c r="AL377">
        <v>2.0000122070000002</v>
      </c>
    </row>
    <row r="378" spans="1:38" x14ac:dyDescent="0.3">
      <c r="A378">
        <f t="shared" si="20"/>
        <v>1</v>
      </c>
      <c r="B378" s="1">
        <v>39608</v>
      </c>
      <c r="C378" s="1">
        <v>39609</v>
      </c>
      <c r="D378">
        <v>239.85</v>
      </c>
      <c r="E378">
        <v>234.14998779296801</v>
      </c>
      <c r="F378">
        <v>238.23265872001599</v>
      </c>
      <c r="G378">
        <v>5.70001220703125</v>
      </c>
      <c r="H378">
        <v>3.6769552621700301</v>
      </c>
      <c r="I378">
        <v>6</v>
      </c>
      <c r="J378">
        <v>2008</v>
      </c>
      <c r="K378" s="1">
        <v>39608</v>
      </c>
      <c r="L378">
        <v>237.35</v>
      </c>
      <c r="M378">
        <v>240.15</v>
      </c>
      <c r="N378">
        <v>237.2</v>
      </c>
      <c r="O378">
        <v>239.35</v>
      </c>
      <c r="P378">
        <f t="shared" si="22"/>
        <v>5.70001220703125</v>
      </c>
      <c r="Q378">
        <f t="shared" si="23"/>
        <v>13.297036261052781</v>
      </c>
      <c r="X378">
        <v>5.70001220703125</v>
      </c>
      <c r="Y378">
        <v>5.70001220703125</v>
      </c>
      <c r="Z378">
        <v>5.70001220703125</v>
      </c>
      <c r="AA378">
        <v>5.7000122070000003</v>
      </c>
      <c r="AB378">
        <f t="shared" si="21"/>
        <v>5.7000122070234376</v>
      </c>
      <c r="AD378">
        <v>5.70001220703125</v>
      </c>
      <c r="AE378">
        <v>5.70001220703125</v>
      </c>
      <c r="AF378">
        <v>2.850006103515625</v>
      </c>
      <c r="AG378">
        <v>5.7000122070000003</v>
      </c>
      <c r="AH378">
        <v>5.7000122070000003</v>
      </c>
      <c r="AI378">
        <v>5.70001220703125</v>
      </c>
      <c r="AJ378" t="s">
        <v>64</v>
      </c>
      <c r="AK378">
        <v>5.70001220703125</v>
      </c>
      <c r="AL378">
        <v>5.7000122070000003</v>
      </c>
    </row>
    <row r="379" spans="1:38" x14ac:dyDescent="0.3">
      <c r="A379">
        <f t="shared" si="20"/>
        <v>0</v>
      </c>
      <c r="B379" s="1">
        <v>39609</v>
      </c>
      <c r="C379" s="1">
        <v>39610</v>
      </c>
      <c r="D379">
        <v>235.8</v>
      </c>
      <c r="E379">
        <v>235.95000305175699</v>
      </c>
      <c r="F379">
        <v>235.860192203521</v>
      </c>
      <c r="G379">
        <v>0.15000305175780601</v>
      </c>
      <c r="H379">
        <v>1.2727922061357699</v>
      </c>
      <c r="I379">
        <v>6</v>
      </c>
      <c r="J379">
        <v>2008</v>
      </c>
      <c r="K379" s="1">
        <v>39609</v>
      </c>
      <c r="L379">
        <v>239.85</v>
      </c>
      <c r="M379">
        <v>240.15</v>
      </c>
      <c r="N379">
        <v>233.85</v>
      </c>
      <c r="O379">
        <v>234.15</v>
      </c>
      <c r="P379">
        <f t="shared" si="22"/>
        <v>0.15000305175780601</v>
      </c>
      <c r="Q379">
        <f t="shared" si="23"/>
        <v>13.360477610241462</v>
      </c>
      <c r="X379">
        <v>-0.15000305175780601</v>
      </c>
      <c r="Y379">
        <v>-0.15000305175780601</v>
      </c>
      <c r="Z379">
        <v>0.15000305175780601</v>
      </c>
      <c r="AA379">
        <v>0.150003052</v>
      </c>
      <c r="AB379">
        <f t="shared" si="21"/>
        <v>6.0548496771950511E-11</v>
      </c>
      <c r="AD379">
        <v>-0.15000305175780601</v>
      </c>
      <c r="AE379">
        <v>-0.15000305175780601</v>
      </c>
      <c r="AF379">
        <v>-0.15000305175780601</v>
      </c>
      <c r="AG379">
        <v>-0.150003052</v>
      </c>
      <c r="AH379">
        <v>-0.150003052</v>
      </c>
      <c r="AI379">
        <v>-0.15000305175780601</v>
      </c>
      <c r="AJ379" t="s">
        <v>64</v>
      </c>
      <c r="AK379">
        <v>-0.15000305175780601</v>
      </c>
      <c r="AL379">
        <v>0.150003052</v>
      </c>
    </row>
    <row r="380" spans="1:38" x14ac:dyDescent="0.3">
      <c r="A380">
        <f t="shared" si="20"/>
        <v>2</v>
      </c>
      <c r="B380" s="1">
        <v>39610</v>
      </c>
      <c r="C380" s="1">
        <v>39611</v>
      </c>
      <c r="D380">
        <v>233.1</v>
      </c>
      <c r="E380">
        <v>231.2</v>
      </c>
      <c r="F380">
        <v>238.00434107780401</v>
      </c>
      <c r="G380">
        <v>-1.9</v>
      </c>
      <c r="H380">
        <v>3.3587572106360999</v>
      </c>
      <c r="I380">
        <v>6</v>
      </c>
      <c r="J380">
        <v>2008</v>
      </c>
      <c r="K380" s="1">
        <v>39610</v>
      </c>
      <c r="L380">
        <v>235.8</v>
      </c>
      <c r="M380">
        <v>236.9</v>
      </c>
      <c r="N380">
        <v>233.15</v>
      </c>
      <c r="O380">
        <v>235.95</v>
      </c>
      <c r="P380">
        <f t="shared" si="22"/>
        <v>-1.9</v>
      </c>
      <c r="Q380">
        <f t="shared" si="23"/>
        <v>12.543717395973161</v>
      </c>
      <c r="X380">
        <v>-1.9</v>
      </c>
      <c r="Y380">
        <v>-1.9</v>
      </c>
      <c r="Z380">
        <v>-1.9</v>
      </c>
      <c r="AA380">
        <v>-1.9</v>
      </c>
      <c r="AB380">
        <f t="shared" si="21"/>
        <v>-1.9</v>
      </c>
      <c r="AD380">
        <v>-1.9</v>
      </c>
      <c r="AE380">
        <v>-1.9</v>
      </c>
      <c r="AF380">
        <v>-1.9</v>
      </c>
      <c r="AG380">
        <v>-1.9</v>
      </c>
      <c r="AH380">
        <v>-1.9</v>
      </c>
      <c r="AI380">
        <v>-1.9</v>
      </c>
      <c r="AJ380">
        <v>-1.9000000000000057</v>
      </c>
      <c r="AK380">
        <v>-1.9</v>
      </c>
      <c r="AL380">
        <v>-1.9</v>
      </c>
    </row>
    <row r="381" spans="1:38" x14ac:dyDescent="0.3">
      <c r="A381">
        <f t="shared" si="20"/>
        <v>0</v>
      </c>
      <c r="B381" s="1">
        <v>39611</v>
      </c>
      <c r="C381" s="1">
        <v>39612</v>
      </c>
      <c r="D381">
        <v>231.3</v>
      </c>
      <c r="E381">
        <v>231.50000305175701</v>
      </c>
      <c r="F381">
        <v>230.96429611444401</v>
      </c>
      <c r="G381">
        <v>-0.20000305175778901</v>
      </c>
      <c r="H381">
        <v>0.212132034355972</v>
      </c>
      <c r="I381">
        <v>6</v>
      </c>
      <c r="J381">
        <v>2008</v>
      </c>
      <c r="K381" s="1">
        <v>39611</v>
      </c>
      <c r="L381">
        <v>233.1</v>
      </c>
      <c r="M381">
        <v>233.15</v>
      </c>
      <c r="N381">
        <v>230.6</v>
      </c>
      <c r="O381">
        <v>231.2</v>
      </c>
      <c r="P381">
        <f t="shared" si="22"/>
        <v>-0.20000305175778901</v>
      </c>
      <c r="Q381">
        <f t="shared" si="23"/>
        <v>12.462369089890737</v>
      </c>
      <c r="X381">
        <v>-0.20000305175778901</v>
      </c>
      <c r="Y381">
        <v>-0.20000305175778901</v>
      </c>
      <c r="Z381">
        <v>-0.20000305175778901</v>
      </c>
      <c r="AA381">
        <v>0.20000305199999999</v>
      </c>
      <c r="AB381">
        <f t="shared" si="21"/>
        <v>-0.10000152581834176</v>
      </c>
      <c r="AD381">
        <v>4.0000610351557803E-2</v>
      </c>
      <c r="AE381">
        <v>-0.10000152587889452</v>
      </c>
      <c r="AF381">
        <v>0.10000152587889452</v>
      </c>
      <c r="AG381">
        <v>0.20000305199999999</v>
      </c>
      <c r="AH381">
        <v>0.20000305199999999</v>
      </c>
      <c r="AI381">
        <v>0.20000305175778901</v>
      </c>
      <c r="AJ381" t="s">
        <v>64</v>
      </c>
      <c r="AK381">
        <v>-0.20000305175778901</v>
      </c>
      <c r="AL381">
        <v>-0.20000305199999999</v>
      </c>
    </row>
    <row r="382" spans="1:38" x14ac:dyDescent="0.3">
      <c r="A382">
        <f t="shared" si="20"/>
        <v>0</v>
      </c>
      <c r="B382" s="1">
        <v>39612</v>
      </c>
      <c r="C382" s="1">
        <v>39615</v>
      </c>
      <c r="D382">
        <v>232.75</v>
      </c>
      <c r="E382">
        <v>233.600006103515</v>
      </c>
      <c r="F382">
        <v>230.091579318046</v>
      </c>
      <c r="G382">
        <v>-0.850006103515625</v>
      </c>
      <c r="H382">
        <v>1.48492424049174</v>
      </c>
      <c r="I382">
        <v>6</v>
      </c>
      <c r="J382">
        <v>2008</v>
      </c>
      <c r="K382" s="1">
        <v>39612</v>
      </c>
      <c r="L382">
        <v>231.3</v>
      </c>
      <c r="M382">
        <v>232.95</v>
      </c>
      <c r="N382">
        <v>228.9</v>
      </c>
      <c r="O382">
        <v>231.5</v>
      </c>
      <c r="P382">
        <f t="shared" si="22"/>
        <v>-0.850006103515625</v>
      </c>
      <c r="Q382">
        <f t="shared" si="23"/>
        <v>12.121023554208517</v>
      </c>
      <c r="X382">
        <v>-0.850006103515625</v>
      </c>
      <c r="Y382">
        <v>0.850006103515625</v>
      </c>
      <c r="Z382">
        <v>-0.850006103515625</v>
      </c>
      <c r="AA382">
        <v>-0.85000610399999998</v>
      </c>
      <c r="AB382">
        <f t="shared" si="21"/>
        <v>-0.42500305187890625</v>
      </c>
      <c r="AD382">
        <v>-0.850006103515625</v>
      </c>
      <c r="AE382">
        <v>-0.4250030517578125</v>
      </c>
      <c r="AF382">
        <v>-0.4250030517578125</v>
      </c>
      <c r="AG382">
        <v>-0.85000610399999998</v>
      </c>
      <c r="AH382">
        <v>-0.85000610399999998</v>
      </c>
      <c r="AI382">
        <v>-0.850006103515625</v>
      </c>
      <c r="AJ382" t="s">
        <v>64</v>
      </c>
      <c r="AK382">
        <v>-0.850006103515625</v>
      </c>
      <c r="AL382">
        <v>-0.85000610399999998</v>
      </c>
    </row>
    <row r="383" spans="1:38" x14ac:dyDescent="0.3">
      <c r="A383">
        <f t="shared" si="20"/>
        <v>1</v>
      </c>
      <c r="B383" s="1">
        <v>39615</v>
      </c>
      <c r="C383" s="1">
        <v>39616</v>
      </c>
      <c r="D383">
        <v>234.2</v>
      </c>
      <c r="E383">
        <v>232.29999694824201</v>
      </c>
      <c r="F383">
        <v>231.425731515884</v>
      </c>
      <c r="G383">
        <v>1.9000030517577999</v>
      </c>
      <c r="H383">
        <v>0.91923881554249898</v>
      </c>
      <c r="I383">
        <v>6</v>
      </c>
      <c r="J383">
        <v>2008</v>
      </c>
      <c r="K383" s="1">
        <v>39615</v>
      </c>
      <c r="L383">
        <v>232.75</v>
      </c>
      <c r="M383">
        <v>234.6</v>
      </c>
      <c r="N383">
        <v>232.25</v>
      </c>
      <c r="O383">
        <v>233.6</v>
      </c>
      <c r="P383">
        <f t="shared" si="22"/>
        <v>1.9000030517577999</v>
      </c>
      <c r="Q383">
        <f t="shared" si="23"/>
        <v>12.858533644198621</v>
      </c>
      <c r="X383">
        <v>1.9000030517577999</v>
      </c>
      <c r="Y383">
        <v>1.9000030517577999</v>
      </c>
      <c r="Z383">
        <v>1.9000030517577999</v>
      </c>
      <c r="AA383">
        <v>1.900003052</v>
      </c>
      <c r="AB383">
        <f t="shared" si="21"/>
        <v>1.9000030518183499</v>
      </c>
      <c r="AD383">
        <v>1.9000030517577999</v>
      </c>
      <c r="AE383">
        <v>1.9000030517577999</v>
      </c>
      <c r="AF383">
        <v>1.9000030517577999</v>
      </c>
      <c r="AG383">
        <v>1.900003052</v>
      </c>
      <c r="AH383">
        <v>1.900003052</v>
      </c>
      <c r="AI383">
        <v>-3</v>
      </c>
      <c r="AJ383">
        <v>1.9000030517579773</v>
      </c>
      <c r="AK383">
        <v>1.9000030517577999</v>
      </c>
      <c r="AL383">
        <v>1.900003052</v>
      </c>
    </row>
    <row r="384" spans="1:38" x14ac:dyDescent="0.3">
      <c r="A384">
        <f t="shared" si="20"/>
        <v>0</v>
      </c>
      <c r="B384" s="1">
        <v>39616</v>
      </c>
      <c r="C384" s="1">
        <v>39617</v>
      </c>
      <c r="D384">
        <v>231.95</v>
      </c>
      <c r="E384">
        <v>235.100003051757</v>
      </c>
      <c r="F384">
        <v>230.671631264686</v>
      </c>
      <c r="G384">
        <v>-3.1500030517578299</v>
      </c>
      <c r="H384">
        <v>1.9798989873223201</v>
      </c>
      <c r="I384">
        <v>6</v>
      </c>
      <c r="J384">
        <v>2008</v>
      </c>
      <c r="K384" s="1">
        <v>39616</v>
      </c>
      <c r="L384">
        <v>234.2</v>
      </c>
      <c r="M384">
        <v>234.8</v>
      </c>
      <c r="N384">
        <v>230.95</v>
      </c>
      <c r="O384">
        <v>232.3</v>
      </c>
      <c r="P384">
        <f t="shared" si="22"/>
        <v>-3</v>
      </c>
      <c r="Q384">
        <f t="shared" si="23"/>
        <v>11.611208759549045</v>
      </c>
      <c r="X384">
        <v>-3</v>
      </c>
      <c r="Y384">
        <v>3.1500030517578299</v>
      </c>
      <c r="Z384">
        <v>-3</v>
      </c>
      <c r="AA384">
        <v>-3</v>
      </c>
      <c r="AB384">
        <f t="shared" si="21"/>
        <v>-1.4624992370605425</v>
      </c>
      <c r="AD384">
        <v>1.1000020345052199</v>
      </c>
      <c r="AE384">
        <v>1.6125022888183724</v>
      </c>
      <c r="AF384">
        <v>-3.1500030517578299</v>
      </c>
      <c r="AG384">
        <v>3.1500030520000002</v>
      </c>
      <c r="AH384">
        <v>3.1500030520000002</v>
      </c>
      <c r="AI384">
        <v>3.1500030517578299</v>
      </c>
      <c r="AJ384" t="s">
        <v>64</v>
      </c>
      <c r="AK384">
        <v>3.1500030517578299</v>
      </c>
      <c r="AL384">
        <v>-3</v>
      </c>
    </row>
    <row r="385" spans="1:38" x14ac:dyDescent="0.3">
      <c r="A385">
        <f t="shared" si="20"/>
        <v>2</v>
      </c>
      <c r="B385" s="1">
        <v>39617</v>
      </c>
      <c r="C385" s="1">
        <v>39618</v>
      </c>
      <c r="D385">
        <v>232.5</v>
      </c>
      <c r="E385">
        <v>230.999993896484</v>
      </c>
      <c r="F385">
        <v>233.011846637725</v>
      </c>
      <c r="G385">
        <v>-1.50000610351563</v>
      </c>
      <c r="H385">
        <v>2.89913780286484</v>
      </c>
      <c r="I385">
        <v>6</v>
      </c>
      <c r="J385">
        <v>2008</v>
      </c>
      <c r="K385" s="1">
        <v>39617</v>
      </c>
      <c r="L385">
        <v>231.95</v>
      </c>
      <c r="M385">
        <v>235.8</v>
      </c>
      <c r="N385">
        <v>231.45</v>
      </c>
      <c r="O385">
        <v>235.1</v>
      </c>
      <c r="P385">
        <f t="shared" si="22"/>
        <v>-1.50000610351563</v>
      </c>
      <c r="Q385">
        <f t="shared" si="23"/>
        <v>11.049373791532345</v>
      </c>
      <c r="X385">
        <v>-1.50000610351563</v>
      </c>
      <c r="Y385">
        <v>1.50000610351563</v>
      </c>
      <c r="Z385">
        <v>-1.50000610351563</v>
      </c>
      <c r="AA385">
        <v>-1.5000061039999999</v>
      </c>
      <c r="AB385">
        <f t="shared" si="21"/>
        <v>-0.75000305187890748</v>
      </c>
      <c r="AD385">
        <v>-1.50000610351563</v>
      </c>
      <c r="AE385">
        <v>-1.50000610351563</v>
      </c>
      <c r="AF385">
        <v>-1.50000610351563</v>
      </c>
      <c r="AG385">
        <v>-1.5000061039999999</v>
      </c>
      <c r="AH385">
        <v>-1.5000061039999999</v>
      </c>
      <c r="AI385">
        <v>-1.50000610351563</v>
      </c>
      <c r="AJ385">
        <v>-1.5000061035160002</v>
      </c>
      <c r="AK385">
        <v>-1.50000610351563</v>
      </c>
      <c r="AL385">
        <v>-1.5000061039999999</v>
      </c>
    </row>
    <row r="386" spans="1:38" x14ac:dyDescent="0.3">
      <c r="A386">
        <f t="shared" si="20"/>
        <v>1</v>
      </c>
      <c r="B386" s="1">
        <v>39618</v>
      </c>
      <c r="C386" s="1">
        <v>39619</v>
      </c>
      <c r="D386">
        <v>232.5</v>
      </c>
      <c r="E386">
        <v>229.39999389648401</v>
      </c>
      <c r="F386">
        <v>229.25014412403101</v>
      </c>
      <c r="G386">
        <v>3.1000061035156201</v>
      </c>
      <c r="H386">
        <v>1.13137084989847</v>
      </c>
      <c r="I386">
        <v>6</v>
      </c>
      <c r="J386">
        <v>2008</v>
      </c>
      <c r="K386" s="1">
        <v>39618</v>
      </c>
      <c r="L386">
        <v>232.5</v>
      </c>
      <c r="M386">
        <v>232.9</v>
      </c>
      <c r="N386">
        <v>229.7</v>
      </c>
      <c r="O386">
        <v>231</v>
      </c>
      <c r="P386">
        <f t="shared" si="22"/>
        <v>3.1000061035156201</v>
      </c>
      <c r="Q386">
        <f t="shared" si="23"/>
        <v>12.154313346170273</v>
      </c>
      <c r="X386">
        <v>3.1000061035156201</v>
      </c>
      <c r="Y386">
        <v>3.1000061035156201</v>
      </c>
      <c r="Z386">
        <v>3.1000061035156201</v>
      </c>
      <c r="AA386">
        <v>-3</v>
      </c>
      <c r="AB386">
        <f t="shared" si="21"/>
        <v>1.5750045776367152</v>
      </c>
      <c r="AD386">
        <v>3.1000061035156201</v>
      </c>
      <c r="AE386">
        <v>3.1000061035156201</v>
      </c>
      <c r="AF386">
        <v>1.03333536783854</v>
      </c>
      <c r="AG386">
        <v>3.1000061040000002</v>
      </c>
      <c r="AH386">
        <v>3.1000061040000002</v>
      </c>
      <c r="AI386">
        <v>-3</v>
      </c>
      <c r="AJ386" t="s">
        <v>64</v>
      </c>
      <c r="AK386">
        <v>-3</v>
      </c>
      <c r="AL386">
        <v>3.1000061040000002</v>
      </c>
    </row>
    <row r="387" spans="1:38" x14ac:dyDescent="0.3">
      <c r="A387">
        <f t="shared" ref="A387:A450" si="24">IF(E387-D387&gt;0,0,IF(G387&gt;0,1,2))</f>
        <v>0</v>
      </c>
      <c r="B387" s="1">
        <v>39619</v>
      </c>
      <c r="C387" s="1">
        <v>39622</v>
      </c>
      <c r="D387">
        <v>226.55</v>
      </c>
      <c r="E387">
        <v>227.00000610351501</v>
      </c>
      <c r="F387">
        <v>228.71901282072</v>
      </c>
      <c r="G387">
        <v>0.45000610351561898</v>
      </c>
      <c r="H387">
        <v>1.69705627484771</v>
      </c>
      <c r="I387">
        <v>6</v>
      </c>
      <c r="J387">
        <v>2008</v>
      </c>
      <c r="K387" s="1">
        <v>39619</v>
      </c>
      <c r="L387">
        <v>232.5</v>
      </c>
      <c r="M387">
        <v>232.85</v>
      </c>
      <c r="N387">
        <v>228.15</v>
      </c>
      <c r="O387">
        <v>229.4</v>
      </c>
      <c r="P387">
        <f t="shared" si="22"/>
        <v>0.45000610351561898</v>
      </c>
      <c r="Q387">
        <f t="shared" si="23"/>
        <v>12.335383149408562</v>
      </c>
      <c r="X387">
        <v>0.45000610351561898</v>
      </c>
      <c r="Y387">
        <v>0.45000610351561898</v>
      </c>
      <c r="Z387">
        <v>0.45000610351561898</v>
      </c>
      <c r="AA387">
        <v>0.45000610400000002</v>
      </c>
      <c r="AB387">
        <f t="shared" ref="AB387:AB450" si="25">AVERAGE(T387:AA387)</f>
        <v>0.45000610363671428</v>
      </c>
      <c r="AD387">
        <v>0.45000610351561898</v>
      </c>
      <c r="AE387">
        <v>0.45000610351561898</v>
      </c>
      <c r="AF387">
        <v>0.45000610351561898</v>
      </c>
      <c r="AG387">
        <v>0.45000610400000002</v>
      </c>
      <c r="AH387">
        <v>0.45000610400000002</v>
      </c>
      <c r="AI387">
        <v>0.45000610351561898</v>
      </c>
      <c r="AJ387">
        <v>0.45000610351499404</v>
      </c>
      <c r="AK387">
        <v>0.45000610351561898</v>
      </c>
      <c r="AL387">
        <v>0.45000610400000002</v>
      </c>
    </row>
    <row r="388" spans="1:38" x14ac:dyDescent="0.3">
      <c r="A388">
        <f t="shared" si="24"/>
        <v>0</v>
      </c>
      <c r="B388" s="1">
        <v>39622</v>
      </c>
      <c r="C388" s="1">
        <v>39623</v>
      </c>
      <c r="D388">
        <v>225.95</v>
      </c>
      <c r="E388">
        <v>226.69999694824199</v>
      </c>
      <c r="F388">
        <v>224.33292841911299</v>
      </c>
      <c r="G388">
        <v>-0.74999694824219798</v>
      </c>
      <c r="H388">
        <v>0.212132034355972</v>
      </c>
      <c r="I388">
        <v>6</v>
      </c>
      <c r="J388">
        <v>2008</v>
      </c>
      <c r="K388" s="1">
        <v>39622</v>
      </c>
      <c r="L388">
        <v>226.55</v>
      </c>
      <c r="M388">
        <v>228.45</v>
      </c>
      <c r="N388">
        <v>224.7</v>
      </c>
      <c r="O388">
        <v>227</v>
      </c>
      <c r="P388">
        <f t="shared" ref="P388:P451" si="26">IF(AND(F388-D388&gt;0, ABS(D388-MIN(N389)) &gt; 3), -3, IF(AND(F388 - D388 &lt;0, ABS(D388-MAX(M389)) &gt; 3), -3, G388))</f>
        <v>-0.74999694824219798</v>
      </c>
      <c r="Q388">
        <f t="shared" si="23"/>
        <v>12.028296413932086</v>
      </c>
      <c r="X388">
        <v>-0.74999694824219798</v>
      </c>
      <c r="Y388">
        <v>-0.74999694824219798</v>
      </c>
      <c r="Z388">
        <v>-0.74999694824219798</v>
      </c>
      <c r="AA388">
        <v>0.74999694800000005</v>
      </c>
      <c r="AB388">
        <f t="shared" si="25"/>
        <v>-0.37499847418164844</v>
      </c>
      <c r="AD388">
        <v>-0.74999694824219798</v>
      </c>
      <c r="AE388">
        <v>0</v>
      </c>
      <c r="AF388">
        <v>-0.74999694824219798</v>
      </c>
      <c r="AG388">
        <v>0.74999694800000005</v>
      </c>
      <c r="AH388">
        <v>0.74999694800000005</v>
      </c>
      <c r="AI388">
        <v>0.74999694824219798</v>
      </c>
      <c r="AJ388" t="s">
        <v>64</v>
      </c>
      <c r="AK388">
        <v>0.74999694824219798</v>
      </c>
      <c r="AL388">
        <v>-0.74999694800000005</v>
      </c>
    </row>
    <row r="389" spans="1:38" x14ac:dyDescent="0.3">
      <c r="A389">
        <f t="shared" si="24"/>
        <v>0</v>
      </c>
      <c r="B389" s="1">
        <v>39623</v>
      </c>
      <c r="C389" s="1">
        <v>39624</v>
      </c>
      <c r="D389">
        <v>226.7</v>
      </c>
      <c r="E389">
        <v>228.39999694824201</v>
      </c>
      <c r="F389">
        <v>225.97586042880999</v>
      </c>
      <c r="G389">
        <v>-1.69999694824218</v>
      </c>
      <c r="H389">
        <v>1.20208152801714</v>
      </c>
      <c r="I389">
        <v>6</v>
      </c>
      <c r="J389">
        <v>2008</v>
      </c>
      <c r="K389" s="1">
        <v>39623</v>
      </c>
      <c r="L389">
        <v>225.95</v>
      </c>
      <c r="M389">
        <v>227.55</v>
      </c>
      <c r="N389">
        <v>225.3</v>
      </c>
      <c r="O389">
        <v>226.7</v>
      </c>
      <c r="P389">
        <f t="shared" si="26"/>
        <v>-1.69999694824218</v>
      </c>
      <c r="Q389">
        <f t="shared" ref="Q389:Q452" si="27">(P389/$D389*$R$2+1)*Q388*$S$2 + Q388*(1-$S$2)</f>
        <v>11.351805439199943</v>
      </c>
      <c r="X389">
        <v>-1.69999694824218</v>
      </c>
      <c r="Y389">
        <v>1.69999694824218</v>
      </c>
      <c r="Z389">
        <v>-1.69999694824218</v>
      </c>
      <c r="AA389">
        <v>-1.6999969479999999</v>
      </c>
      <c r="AB389">
        <f t="shared" si="25"/>
        <v>-0.84999847406054496</v>
      </c>
      <c r="AD389">
        <v>0.84999847412108998</v>
      </c>
      <c r="AE389">
        <v>0</v>
      </c>
      <c r="AF389">
        <v>0.56666564941405995</v>
      </c>
      <c r="AG389">
        <v>1.6999969479999999</v>
      </c>
      <c r="AH389">
        <v>1.6999969479999999</v>
      </c>
      <c r="AI389">
        <v>1.69999694824218</v>
      </c>
      <c r="AJ389">
        <v>1.699996948242017</v>
      </c>
      <c r="AK389">
        <v>1.69999694824218</v>
      </c>
      <c r="AL389">
        <v>-1.6999969479999999</v>
      </c>
    </row>
    <row r="390" spans="1:38" x14ac:dyDescent="0.3">
      <c r="A390">
        <f t="shared" si="24"/>
        <v>0</v>
      </c>
      <c r="B390" s="1">
        <v>39624</v>
      </c>
      <c r="C390" s="1">
        <v>39625</v>
      </c>
      <c r="D390">
        <v>227.6</v>
      </c>
      <c r="E390">
        <v>227.9</v>
      </c>
      <c r="F390">
        <v>227.99522444009699</v>
      </c>
      <c r="G390">
        <v>0.30000000000001098</v>
      </c>
      <c r="H390">
        <v>0.35355339059327301</v>
      </c>
      <c r="I390">
        <v>6</v>
      </c>
      <c r="J390">
        <v>2008</v>
      </c>
      <c r="K390" s="1">
        <v>39624</v>
      </c>
      <c r="L390">
        <v>226.7</v>
      </c>
      <c r="M390">
        <v>228.4</v>
      </c>
      <c r="N390">
        <v>224.9</v>
      </c>
      <c r="O390">
        <v>228.4</v>
      </c>
      <c r="P390">
        <f t="shared" si="26"/>
        <v>0.30000000000001098</v>
      </c>
      <c r="Q390">
        <f t="shared" si="27"/>
        <v>11.464026714411723</v>
      </c>
      <c r="X390">
        <v>-0.30000000000001098</v>
      </c>
      <c r="Y390">
        <v>0.30000000000001098</v>
      </c>
      <c r="Z390">
        <v>0.30000000000001098</v>
      </c>
      <c r="AA390">
        <v>0.3</v>
      </c>
      <c r="AB390">
        <f t="shared" si="25"/>
        <v>0.15000000000000274</v>
      </c>
      <c r="AD390">
        <v>0</v>
      </c>
      <c r="AE390">
        <v>0</v>
      </c>
      <c r="AF390">
        <v>0.10000000000000366</v>
      </c>
      <c r="AG390">
        <v>0.3</v>
      </c>
      <c r="AH390">
        <v>0.3</v>
      </c>
      <c r="AI390">
        <v>0.30000000000001098</v>
      </c>
      <c r="AJ390" t="s">
        <v>64</v>
      </c>
      <c r="AK390">
        <v>0.30000000000001098</v>
      </c>
      <c r="AL390">
        <v>0.3</v>
      </c>
    </row>
    <row r="391" spans="1:38" x14ac:dyDescent="0.3">
      <c r="A391">
        <f t="shared" si="24"/>
        <v>0</v>
      </c>
      <c r="B391" s="1">
        <v>39625</v>
      </c>
      <c r="C391" s="1">
        <v>39626</v>
      </c>
      <c r="D391">
        <v>222.1</v>
      </c>
      <c r="E391">
        <v>223.600012207031</v>
      </c>
      <c r="F391">
        <v>226.61309483051301</v>
      </c>
      <c r="G391">
        <v>1.50001220703126</v>
      </c>
      <c r="H391">
        <v>3.0405591591021599</v>
      </c>
      <c r="I391">
        <v>6</v>
      </c>
      <c r="J391">
        <v>2008</v>
      </c>
      <c r="K391" s="1">
        <v>39625</v>
      </c>
      <c r="L391">
        <v>227.6</v>
      </c>
      <c r="M391">
        <v>230.35</v>
      </c>
      <c r="N391">
        <v>227.2</v>
      </c>
      <c r="O391">
        <v>227.9</v>
      </c>
      <c r="P391">
        <f t="shared" si="26"/>
        <v>1.50001220703126</v>
      </c>
      <c r="Q391">
        <f t="shared" si="27"/>
        <v>12.044717169612648</v>
      </c>
      <c r="X391">
        <v>1.50001220703126</v>
      </c>
      <c r="Y391">
        <v>1.50001220703126</v>
      </c>
      <c r="Z391">
        <v>1.50001220703126</v>
      </c>
      <c r="AA391">
        <v>1.5000122069999999</v>
      </c>
      <c r="AB391">
        <f t="shared" si="25"/>
        <v>1.5000122070234452</v>
      </c>
      <c r="AD391">
        <v>1.50001220703126</v>
      </c>
      <c r="AE391">
        <v>1.50001220703126</v>
      </c>
      <c r="AF391">
        <v>1.50001220703126</v>
      </c>
      <c r="AG391">
        <v>1.5000122069999999</v>
      </c>
      <c r="AH391">
        <v>1.5000122069999999</v>
      </c>
      <c r="AI391">
        <v>1.50001220703126</v>
      </c>
      <c r="AJ391">
        <v>1.5000122070310056</v>
      </c>
      <c r="AK391">
        <v>1.50001220703126</v>
      </c>
      <c r="AL391">
        <v>1.5000122069999999</v>
      </c>
    </row>
    <row r="392" spans="1:38" x14ac:dyDescent="0.3">
      <c r="A392">
        <f t="shared" si="24"/>
        <v>1</v>
      </c>
      <c r="B392" s="1">
        <v>39626</v>
      </c>
      <c r="C392" s="1">
        <v>39629</v>
      </c>
      <c r="D392">
        <v>223.35</v>
      </c>
      <c r="E392">
        <v>222.04999694824201</v>
      </c>
      <c r="F392">
        <v>223.34524086713699</v>
      </c>
      <c r="G392">
        <v>1.3000030517578101</v>
      </c>
      <c r="H392">
        <v>1.0960155108391301</v>
      </c>
      <c r="I392">
        <v>6</v>
      </c>
      <c r="J392">
        <v>2008</v>
      </c>
      <c r="K392" s="1">
        <v>39626</v>
      </c>
      <c r="L392">
        <v>222.1</v>
      </c>
      <c r="M392">
        <v>224.1</v>
      </c>
      <c r="N392">
        <v>221.85</v>
      </c>
      <c r="O392">
        <v>223.6</v>
      </c>
      <c r="P392">
        <f t="shared" si="26"/>
        <v>1.3000030517578101</v>
      </c>
      <c r="Q392">
        <f t="shared" si="27"/>
        <v>12.57051196739828</v>
      </c>
      <c r="X392">
        <v>1.3000030517578101</v>
      </c>
      <c r="Y392">
        <v>1.3000030517578101</v>
      </c>
      <c r="Z392">
        <v>1.3000030517578101</v>
      </c>
      <c r="AA392">
        <v>-1.3000030520000001</v>
      </c>
      <c r="AB392">
        <f t="shared" si="25"/>
        <v>0.65000152581835757</v>
      </c>
      <c r="AD392">
        <v>1.3000030517578101</v>
      </c>
      <c r="AE392">
        <v>0</v>
      </c>
      <c r="AF392">
        <v>1.3000030517578101</v>
      </c>
      <c r="AG392">
        <v>1.3000030520000001</v>
      </c>
      <c r="AH392">
        <v>1.3000030520000001</v>
      </c>
      <c r="AI392">
        <v>-1.3000030517578101</v>
      </c>
      <c r="AJ392" t="s">
        <v>64</v>
      </c>
      <c r="AK392">
        <v>-1.3000030517578101</v>
      </c>
      <c r="AL392">
        <v>1.3000030520000001</v>
      </c>
    </row>
    <row r="393" spans="1:38" x14ac:dyDescent="0.3">
      <c r="A393">
        <f t="shared" si="24"/>
        <v>1</v>
      </c>
      <c r="B393" s="1">
        <v>39629</v>
      </c>
      <c r="C393" s="1">
        <v>39630</v>
      </c>
      <c r="D393">
        <v>222.35</v>
      </c>
      <c r="E393">
        <v>221.19999389648399</v>
      </c>
      <c r="F393">
        <v>220.337394642829</v>
      </c>
      <c r="G393">
        <v>1.1500061035156</v>
      </c>
      <c r="H393">
        <v>0.60104076400858097</v>
      </c>
      <c r="I393">
        <v>7</v>
      </c>
      <c r="J393">
        <v>2008</v>
      </c>
      <c r="K393" s="1">
        <v>39629</v>
      </c>
      <c r="L393">
        <v>223.35</v>
      </c>
      <c r="M393">
        <v>224.8</v>
      </c>
      <c r="N393">
        <v>222.05</v>
      </c>
      <c r="O393">
        <v>222.05</v>
      </c>
      <c r="P393">
        <f t="shared" si="26"/>
        <v>1.1500061035156</v>
      </c>
      <c r="Q393">
        <f t="shared" si="27"/>
        <v>13.058127173834885</v>
      </c>
      <c r="X393">
        <v>1.1500061035156</v>
      </c>
      <c r="Y393">
        <v>-1.1500061035156</v>
      </c>
      <c r="Z393">
        <v>1.1500061035156</v>
      </c>
      <c r="AA393">
        <v>1.150006104</v>
      </c>
      <c r="AB393">
        <f t="shared" si="25"/>
        <v>0.5750030518789</v>
      </c>
      <c r="AD393">
        <v>-1.1500061035156</v>
      </c>
      <c r="AE393">
        <v>0</v>
      </c>
      <c r="AF393">
        <v>-1.1500061035156</v>
      </c>
      <c r="AG393">
        <v>-1.150006104</v>
      </c>
      <c r="AH393">
        <v>-1.150006104</v>
      </c>
      <c r="AI393">
        <v>1.1500061035156</v>
      </c>
      <c r="AJ393">
        <v>-1.1500061035160059</v>
      </c>
      <c r="AK393">
        <v>-1.1500061035156</v>
      </c>
      <c r="AL393">
        <v>1.150006104</v>
      </c>
    </row>
    <row r="394" spans="1:38" x14ac:dyDescent="0.3">
      <c r="A394">
        <f t="shared" si="24"/>
        <v>1</v>
      </c>
      <c r="B394" s="1">
        <v>39630</v>
      </c>
      <c r="C394" s="1">
        <v>39631</v>
      </c>
      <c r="D394">
        <v>221.65</v>
      </c>
      <c r="E394">
        <v>216.850009155273</v>
      </c>
      <c r="F394">
        <v>219.57609624862599</v>
      </c>
      <c r="G394">
        <v>4.7999908447265698</v>
      </c>
      <c r="H394">
        <v>3.0759144981614699</v>
      </c>
      <c r="I394">
        <v>7</v>
      </c>
      <c r="J394">
        <v>2008</v>
      </c>
      <c r="K394" s="1">
        <v>39630</v>
      </c>
      <c r="L394">
        <v>222.35</v>
      </c>
      <c r="M394">
        <v>223.55</v>
      </c>
      <c r="N394">
        <v>219.9</v>
      </c>
      <c r="O394">
        <v>221.2</v>
      </c>
      <c r="P394">
        <f t="shared" si="26"/>
        <v>4.7999908447265698</v>
      </c>
      <c r="Q394">
        <f t="shared" si="27"/>
        <v>15.17900099123899</v>
      </c>
      <c r="X394">
        <v>4.7999908447265698</v>
      </c>
      <c r="Y394">
        <v>-3</v>
      </c>
      <c r="Z394">
        <v>4.7999908447265698</v>
      </c>
      <c r="AA394">
        <v>4.799990845</v>
      </c>
      <c r="AB394">
        <f t="shared" si="25"/>
        <v>2.8499931336132849</v>
      </c>
      <c r="AD394">
        <v>0.89999542236328489</v>
      </c>
      <c r="AE394">
        <v>2.8499931335449276</v>
      </c>
      <c r="AF394">
        <v>1.5999969482421899</v>
      </c>
      <c r="AG394">
        <v>4.799990845</v>
      </c>
      <c r="AH394">
        <v>4.799990845</v>
      </c>
      <c r="AI394">
        <v>4.7999908447265698</v>
      </c>
      <c r="AJ394">
        <v>4.7999908447270059</v>
      </c>
      <c r="AK394">
        <v>4.7999908447265698</v>
      </c>
      <c r="AL394">
        <v>4.799990845</v>
      </c>
    </row>
    <row r="395" spans="1:38" x14ac:dyDescent="0.3">
      <c r="A395">
        <f t="shared" si="24"/>
        <v>0</v>
      </c>
      <c r="B395" s="1">
        <v>39631</v>
      </c>
      <c r="C395" s="1">
        <v>39632</v>
      </c>
      <c r="D395">
        <v>213.1</v>
      </c>
      <c r="E395">
        <v>214.35</v>
      </c>
      <c r="F395">
        <v>214.82101545333799</v>
      </c>
      <c r="G395">
        <v>1.25</v>
      </c>
      <c r="H395">
        <v>1.76776695296636</v>
      </c>
      <c r="I395">
        <v>7</v>
      </c>
      <c r="J395">
        <v>2008</v>
      </c>
      <c r="K395" s="1">
        <v>39631</v>
      </c>
      <c r="L395">
        <v>221.65</v>
      </c>
      <c r="M395">
        <v>222.15</v>
      </c>
      <c r="N395">
        <v>215.3</v>
      </c>
      <c r="O395">
        <v>216.85</v>
      </c>
      <c r="P395">
        <f t="shared" si="26"/>
        <v>1.25</v>
      </c>
      <c r="Q395">
        <f t="shared" si="27"/>
        <v>15.846777313589365</v>
      </c>
      <c r="X395">
        <v>1.25</v>
      </c>
      <c r="Y395">
        <v>1.25</v>
      </c>
      <c r="Z395">
        <v>1.25</v>
      </c>
      <c r="AA395">
        <v>1.25</v>
      </c>
      <c r="AB395">
        <f t="shared" si="25"/>
        <v>1.25</v>
      </c>
      <c r="AD395">
        <v>1.25</v>
      </c>
      <c r="AE395">
        <v>1.25</v>
      </c>
      <c r="AF395">
        <v>1.25</v>
      </c>
      <c r="AG395">
        <v>1.25</v>
      </c>
      <c r="AH395">
        <v>1.25</v>
      </c>
      <c r="AI395">
        <v>1.25</v>
      </c>
      <c r="AJ395" t="s">
        <v>64</v>
      </c>
      <c r="AK395">
        <v>1.25</v>
      </c>
      <c r="AL395">
        <v>1.25</v>
      </c>
    </row>
    <row r="396" spans="1:38" x14ac:dyDescent="0.3">
      <c r="A396">
        <f t="shared" si="24"/>
        <v>1</v>
      </c>
      <c r="B396" s="1">
        <v>39632</v>
      </c>
      <c r="C396" s="1">
        <v>39633</v>
      </c>
      <c r="D396">
        <v>213.55</v>
      </c>
      <c r="E396">
        <v>210.6</v>
      </c>
      <c r="F396">
        <v>212.32509384155199</v>
      </c>
      <c r="G396">
        <v>2.9500000000000099</v>
      </c>
      <c r="H396">
        <v>2.6516504294495502</v>
      </c>
      <c r="I396">
        <v>7</v>
      </c>
      <c r="J396">
        <v>2008</v>
      </c>
      <c r="K396" s="1">
        <v>39632</v>
      </c>
      <c r="L396">
        <v>213.1</v>
      </c>
      <c r="M396">
        <v>216.65</v>
      </c>
      <c r="N396">
        <v>212.2</v>
      </c>
      <c r="O396">
        <v>214.35</v>
      </c>
      <c r="P396">
        <f t="shared" si="26"/>
        <v>2.9500000000000099</v>
      </c>
      <c r="Q396">
        <f t="shared" si="27"/>
        <v>17.488593975088619</v>
      </c>
      <c r="X396">
        <v>-3</v>
      </c>
      <c r="Y396">
        <v>2.9500000000000099</v>
      </c>
      <c r="Z396">
        <v>2.9500000000000099</v>
      </c>
      <c r="AA396">
        <v>2.95</v>
      </c>
      <c r="AB396">
        <f t="shared" si="25"/>
        <v>1.462500000000005</v>
      </c>
      <c r="AD396">
        <v>-2.4999999999995026E-2</v>
      </c>
      <c r="AE396">
        <v>-1.5124999999999975</v>
      </c>
      <c r="AF396">
        <v>-0.98333333333333661</v>
      </c>
      <c r="AG396">
        <v>-3</v>
      </c>
      <c r="AH396">
        <v>-3</v>
      </c>
      <c r="AI396">
        <v>-3</v>
      </c>
      <c r="AJ396" t="s">
        <v>64</v>
      </c>
      <c r="AK396">
        <v>-3</v>
      </c>
      <c r="AL396">
        <v>2.95</v>
      </c>
    </row>
    <row r="397" spans="1:38" x14ac:dyDescent="0.3">
      <c r="A397">
        <f t="shared" si="24"/>
        <v>0</v>
      </c>
      <c r="B397" s="1">
        <v>39633</v>
      </c>
      <c r="C397" s="1">
        <v>39636</v>
      </c>
      <c r="D397">
        <v>210.1</v>
      </c>
      <c r="E397">
        <v>211.14998779296801</v>
      </c>
      <c r="F397">
        <v>209.29198763370499</v>
      </c>
      <c r="G397">
        <v>-1.04998779296875</v>
      </c>
      <c r="H397">
        <v>0.38890872965260898</v>
      </c>
      <c r="I397">
        <v>7</v>
      </c>
      <c r="J397">
        <v>2008</v>
      </c>
      <c r="K397" s="1">
        <v>39633</v>
      </c>
      <c r="L397">
        <v>213.55</v>
      </c>
      <c r="M397">
        <v>214.85</v>
      </c>
      <c r="N397">
        <v>210.3</v>
      </c>
      <c r="O397">
        <v>210.6</v>
      </c>
      <c r="P397">
        <f t="shared" si="26"/>
        <v>-1.04998779296875</v>
      </c>
      <c r="Q397">
        <f t="shared" si="27"/>
        <v>16.833091469494978</v>
      </c>
      <c r="X397">
        <v>-1.04998779296875</v>
      </c>
      <c r="Y397">
        <v>-1.04998779296875</v>
      </c>
      <c r="Z397">
        <v>-1.04998779296875</v>
      </c>
      <c r="AA397">
        <v>1.0499877929999999</v>
      </c>
      <c r="AB397">
        <f t="shared" si="25"/>
        <v>-0.52499389647656258</v>
      </c>
      <c r="AD397">
        <v>-1.04998779296875</v>
      </c>
      <c r="AE397">
        <v>-0.524993896484375</v>
      </c>
      <c r="AF397">
        <v>0.34999593098958331</v>
      </c>
      <c r="AG397">
        <v>1.0499877929999999</v>
      </c>
      <c r="AH397">
        <v>1.0499877929999999</v>
      </c>
      <c r="AI397">
        <v>1.04998779296875</v>
      </c>
      <c r="AJ397">
        <v>-1.049987792968011</v>
      </c>
      <c r="AK397">
        <v>1.04998779296875</v>
      </c>
      <c r="AL397">
        <v>-1.0499877929999999</v>
      </c>
    </row>
    <row r="398" spans="1:38" x14ac:dyDescent="0.3">
      <c r="A398">
        <f t="shared" si="24"/>
        <v>1</v>
      </c>
      <c r="B398" s="1">
        <v>39636</v>
      </c>
      <c r="C398" s="1">
        <v>39637</v>
      </c>
      <c r="D398">
        <v>210.9</v>
      </c>
      <c r="E398">
        <v>205.100012207031</v>
      </c>
      <c r="F398">
        <v>208.86493959426801</v>
      </c>
      <c r="G398">
        <v>5.79998779296875</v>
      </c>
      <c r="H398">
        <v>4.2779960261786201</v>
      </c>
      <c r="I398">
        <v>7</v>
      </c>
      <c r="J398">
        <v>2008</v>
      </c>
      <c r="K398" s="1">
        <v>39636</v>
      </c>
      <c r="L398">
        <v>210.1</v>
      </c>
      <c r="M398">
        <v>212.75</v>
      </c>
      <c r="N398">
        <v>208.85</v>
      </c>
      <c r="O398">
        <v>211.15</v>
      </c>
      <c r="P398">
        <f t="shared" si="26"/>
        <v>5.79998779296875</v>
      </c>
      <c r="Q398">
        <f t="shared" si="27"/>
        <v>20.30505893183485</v>
      </c>
      <c r="X398">
        <v>5.79998779296875</v>
      </c>
      <c r="Y398">
        <v>5.79998779296875</v>
      </c>
      <c r="Z398">
        <v>5.79998779296875</v>
      </c>
      <c r="AA398">
        <v>5.7999877929999997</v>
      </c>
      <c r="AB398">
        <f t="shared" si="25"/>
        <v>5.7999877929765624</v>
      </c>
      <c r="AD398">
        <v>3.5999908447265625</v>
      </c>
      <c r="AE398">
        <v>-0.8000030517578125</v>
      </c>
      <c r="AF398">
        <v>2.899993896484375</v>
      </c>
      <c r="AG398">
        <v>-3</v>
      </c>
      <c r="AH398">
        <v>-3</v>
      </c>
      <c r="AI398">
        <v>5.79998779296875</v>
      </c>
      <c r="AJ398">
        <v>5.7999877929690058</v>
      </c>
      <c r="AK398">
        <v>5.79998779296875</v>
      </c>
      <c r="AL398">
        <v>5.7999877929999997</v>
      </c>
    </row>
    <row r="399" spans="1:38" x14ac:dyDescent="0.3">
      <c r="A399">
        <f t="shared" si="24"/>
        <v>1</v>
      </c>
      <c r="B399" s="1">
        <v>39637</v>
      </c>
      <c r="C399" s="1">
        <v>39638</v>
      </c>
      <c r="D399">
        <v>208.8</v>
      </c>
      <c r="E399">
        <v>204.64998779296801</v>
      </c>
      <c r="F399">
        <v>204.09462747573801</v>
      </c>
      <c r="G399">
        <v>4.1500122070312599</v>
      </c>
      <c r="H399">
        <v>0.31819805153393799</v>
      </c>
      <c r="I399">
        <v>7</v>
      </c>
      <c r="J399">
        <v>2008</v>
      </c>
      <c r="K399" s="1">
        <v>39637</v>
      </c>
      <c r="L399">
        <v>210.9</v>
      </c>
      <c r="M399">
        <v>211.05</v>
      </c>
      <c r="N399">
        <v>203.45</v>
      </c>
      <c r="O399">
        <v>205.1</v>
      </c>
      <c r="P399">
        <f t="shared" si="26"/>
        <v>4.1500122070312599</v>
      </c>
      <c r="Q399">
        <f t="shared" si="27"/>
        <v>23.331863616878088</v>
      </c>
      <c r="X399">
        <v>4.1500122070312599</v>
      </c>
      <c r="Y399">
        <v>4.1500122070312599</v>
      </c>
      <c r="Z399">
        <v>4.1500122070312599</v>
      </c>
      <c r="AA399">
        <v>4.1500122069999996</v>
      </c>
      <c r="AB399">
        <f t="shared" si="25"/>
        <v>4.1500122070234449</v>
      </c>
      <c r="AD399">
        <v>4.1500122070312599</v>
      </c>
      <c r="AE399">
        <v>4.1500122070312599</v>
      </c>
      <c r="AF399">
        <v>4.1500122070312599</v>
      </c>
      <c r="AG399">
        <v>4.1500122069999996</v>
      </c>
      <c r="AH399">
        <v>4.1500122069999996</v>
      </c>
      <c r="AI399">
        <v>4.1500122070312599</v>
      </c>
      <c r="AJ399" t="s">
        <v>64</v>
      </c>
      <c r="AK399">
        <v>4.1500122070312599</v>
      </c>
      <c r="AL399">
        <v>4.1500122069999996</v>
      </c>
    </row>
    <row r="400" spans="1:38" x14ac:dyDescent="0.3">
      <c r="A400">
        <f t="shared" si="24"/>
        <v>0</v>
      </c>
      <c r="B400" s="1">
        <v>39638</v>
      </c>
      <c r="C400" s="1">
        <v>39639</v>
      </c>
      <c r="D400">
        <v>202</v>
      </c>
      <c r="E400">
        <v>206.600012207031</v>
      </c>
      <c r="F400">
        <v>202.84912362098601</v>
      </c>
      <c r="G400">
        <v>4.6000122070312504</v>
      </c>
      <c r="H400">
        <v>1.3788582233137501</v>
      </c>
      <c r="I400">
        <v>7</v>
      </c>
      <c r="J400">
        <v>2008</v>
      </c>
      <c r="K400" s="1">
        <v>39638</v>
      </c>
      <c r="L400">
        <v>208.8</v>
      </c>
      <c r="M400">
        <v>210</v>
      </c>
      <c r="N400">
        <v>203.8</v>
      </c>
      <c r="O400">
        <v>204.65</v>
      </c>
      <c r="P400">
        <f t="shared" si="26"/>
        <v>4.6000122070312504</v>
      </c>
      <c r="Q400">
        <f t="shared" si="27"/>
        <v>27.316771690532576</v>
      </c>
      <c r="X400">
        <v>4.6000122070312504</v>
      </c>
      <c r="Y400">
        <v>4.6000122070312504</v>
      </c>
      <c r="Z400">
        <v>4.6000122070312504</v>
      </c>
      <c r="AA400">
        <v>4.6000122069999998</v>
      </c>
      <c r="AB400">
        <f t="shared" si="25"/>
        <v>4.6000122070234379</v>
      </c>
      <c r="AD400">
        <v>4.6000122070312504</v>
      </c>
      <c r="AE400">
        <v>4.6000122070312504</v>
      </c>
      <c r="AF400">
        <v>4.6000122070312504</v>
      </c>
      <c r="AG400">
        <v>4.6000122069999998</v>
      </c>
      <c r="AH400">
        <v>4.6000122069999998</v>
      </c>
      <c r="AI400">
        <v>4.6000122070312504</v>
      </c>
      <c r="AJ400">
        <v>4.6000122070309999</v>
      </c>
      <c r="AK400">
        <v>4.6000122070312504</v>
      </c>
      <c r="AL400">
        <v>4.6000122069999998</v>
      </c>
    </row>
    <row r="401" spans="1:38" x14ac:dyDescent="0.3">
      <c r="A401">
        <f t="shared" si="24"/>
        <v>0</v>
      </c>
      <c r="B401" s="1">
        <v>39639</v>
      </c>
      <c r="C401" s="1">
        <v>39640</v>
      </c>
      <c r="D401">
        <v>205.9</v>
      </c>
      <c r="E401">
        <v>208.499993896484</v>
      </c>
      <c r="F401">
        <v>205.57475254535601</v>
      </c>
      <c r="G401">
        <v>-2.5999938964843601</v>
      </c>
      <c r="H401">
        <v>1.3435028842544401</v>
      </c>
      <c r="I401">
        <v>7</v>
      </c>
      <c r="J401">
        <v>2008</v>
      </c>
      <c r="K401" s="1">
        <v>39639</v>
      </c>
      <c r="L401">
        <v>202</v>
      </c>
      <c r="M401">
        <v>206.75</v>
      </c>
      <c r="N401">
        <v>201.1</v>
      </c>
      <c r="O401">
        <v>206.6</v>
      </c>
      <c r="P401">
        <f t="shared" si="26"/>
        <v>-3</v>
      </c>
      <c r="Q401">
        <f t="shared" si="27"/>
        <v>24.33169464809944</v>
      </c>
      <c r="X401">
        <v>-3</v>
      </c>
      <c r="Y401">
        <v>2.5999938964843601</v>
      </c>
      <c r="Z401">
        <v>-3</v>
      </c>
      <c r="AA401">
        <v>-3</v>
      </c>
      <c r="AB401">
        <f t="shared" si="25"/>
        <v>-1.60000152587891</v>
      </c>
      <c r="AD401">
        <v>-0.20000305175781996</v>
      </c>
      <c r="AE401">
        <v>-0.20000305175781996</v>
      </c>
      <c r="AF401">
        <v>0</v>
      </c>
      <c r="AG401">
        <v>-3</v>
      </c>
      <c r="AH401">
        <v>-3</v>
      </c>
      <c r="AI401">
        <v>2.5999938964843601</v>
      </c>
      <c r="AJ401">
        <v>2.5999938964839941</v>
      </c>
      <c r="AK401">
        <v>2.5999938964843601</v>
      </c>
      <c r="AL401">
        <v>-3</v>
      </c>
    </row>
    <row r="402" spans="1:38" x14ac:dyDescent="0.3">
      <c r="A402">
        <f t="shared" si="24"/>
        <v>1</v>
      </c>
      <c r="B402" s="1">
        <v>39640</v>
      </c>
      <c r="C402" s="1">
        <v>39643</v>
      </c>
      <c r="D402">
        <v>209.05</v>
      </c>
      <c r="E402">
        <v>208.30000305175699</v>
      </c>
      <c r="F402">
        <v>208.16549509763701</v>
      </c>
      <c r="G402">
        <v>0.74999694824219798</v>
      </c>
      <c r="H402">
        <v>0.14142135623730101</v>
      </c>
      <c r="I402">
        <v>7</v>
      </c>
      <c r="J402">
        <v>2008</v>
      </c>
      <c r="K402" s="1">
        <v>39640</v>
      </c>
      <c r="L402">
        <v>205.9</v>
      </c>
      <c r="M402">
        <v>209.85</v>
      </c>
      <c r="N402">
        <v>203.7</v>
      </c>
      <c r="O402">
        <v>208.5</v>
      </c>
      <c r="P402">
        <f t="shared" si="26"/>
        <v>0.74999694824219798</v>
      </c>
      <c r="Q402">
        <f t="shared" si="27"/>
        <v>24.98639555930378</v>
      </c>
      <c r="X402">
        <v>0.74999694824219798</v>
      </c>
      <c r="Y402">
        <v>-0.74999694824219798</v>
      </c>
      <c r="Z402">
        <v>0.74999694824219798</v>
      </c>
      <c r="AA402">
        <v>0.74999694800000005</v>
      </c>
      <c r="AB402">
        <f t="shared" si="25"/>
        <v>0.37499847406054954</v>
      </c>
      <c r="AD402">
        <v>0.37499847412109899</v>
      </c>
      <c r="AE402">
        <v>0</v>
      </c>
      <c r="AF402">
        <v>0.74999694824219798</v>
      </c>
      <c r="AG402">
        <v>-0.74999694800000005</v>
      </c>
      <c r="AH402">
        <v>-0.74999694800000005</v>
      </c>
      <c r="AI402">
        <v>0.74999694824219798</v>
      </c>
      <c r="AJ402">
        <v>0.7499969482430231</v>
      </c>
      <c r="AK402">
        <v>0.74999694824219798</v>
      </c>
      <c r="AL402">
        <v>0.74999694800000005</v>
      </c>
    </row>
    <row r="403" spans="1:38" x14ac:dyDescent="0.3">
      <c r="A403">
        <f t="shared" si="24"/>
        <v>1</v>
      </c>
      <c r="B403" s="1">
        <v>39643</v>
      </c>
      <c r="C403" s="1">
        <v>39644</v>
      </c>
      <c r="D403">
        <v>207.2</v>
      </c>
      <c r="E403">
        <v>201.850003051757</v>
      </c>
      <c r="F403">
        <v>206.87592523097999</v>
      </c>
      <c r="G403">
        <v>5.3499969482421603</v>
      </c>
      <c r="H403">
        <v>4.5608387386532403</v>
      </c>
      <c r="I403">
        <v>7</v>
      </c>
      <c r="J403">
        <v>2008</v>
      </c>
      <c r="K403" s="1">
        <v>39643</v>
      </c>
      <c r="L403">
        <v>209.05</v>
      </c>
      <c r="M403">
        <v>211.2</v>
      </c>
      <c r="N403">
        <v>207.2</v>
      </c>
      <c r="O403">
        <v>208.3</v>
      </c>
      <c r="P403">
        <f t="shared" si="26"/>
        <v>5.3499969482421603</v>
      </c>
      <c r="Q403">
        <f t="shared" si="27"/>
        <v>29.82509512457333</v>
      </c>
      <c r="X403">
        <v>-3</v>
      </c>
      <c r="Y403">
        <v>-3</v>
      </c>
      <c r="Z403">
        <v>5.3499969482421603</v>
      </c>
      <c r="AA403">
        <v>5.3499969480000003</v>
      </c>
      <c r="AB403">
        <f t="shared" si="25"/>
        <v>1.1749984740605401</v>
      </c>
      <c r="AD403">
        <v>3.26249771118162</v>
      </c>
      <c r="AE403">
        <v>1.1749984741210802</v>
      </c>
      <c r="AF403">
        <v>1.7833323160807202</v>
      </c>
      <c r="AG403">
        <v>-3</v>
      </c>
      <c r="AH403">
        <v>-3</v>
      </c>
      <c r="AI403">
        <v>5.3499969482421603</v>
      </c>
      <c r="AJ403">
        <v>5.349996948242989</v>
      </c>
      <c r="AK403">
        <v>-3</v>
      </c>
      <c r="AL403">
        <v>5.3499969480000003</v>
      </c>
    </row>
    <row r="404" spans="1:38" x14ac:dyDescent="0.3">
      <c r="A404">
        <f t="shared" si="24"/>
        <v>1</v>
      </c>
      <c r="B404" s="1">
        <v>39644</v>
      </c>
      <c r="C404" s="1">
        <v>39645</v>
      </c>
      <c r="D404">
        <v>202.85</v>
      </c>
      <c r="E404">
        <v>201.79999694824201</v>
      </c>
      <c r="F404">
        <v>200.76190659999801</v>
      </c>
      <c r="G404">
        <v>1.0500030517578101</v>
      </c>
      <c r="H404">
        <v>3.5355339059315302E-2</v>
      </c>
      <c r="I404">
        <v>7</v>
      </c>
      <c r="J404">
        <v>2008</v>
      </c>
      <c r="K404" s="1">
        <v>39644</v>
      </c>
      <c r="L404">
        <v>207.2</v>
      </c>
      <c r="M404">
        <v>207.2</v>
      </c>
      <c r="N404">
        <v>201.65</v>
      </c>
      <c r="O404">
        <v>201.85</v>
      </c>
      <c r="P404">
        <f t="shared" si="26"/>
        <v>1.0500030517578101</v>
      </c>
      <c r="Q404">
        <f t="shared" si="27"/>
        <v>30.982962054562325</v>
      </c>
      <c r="X404">
        <v>1.0500030517578101</v>
      </c>
      <c r="Y404">
        <v>1.0500030517578101</v>
      </c>
      <c r="Z404">
        <v>1.0500030517578101</v>
      </c>
      <c r="AA404">
        <v>1.0500030520000001</v>
      </c>
      <c r="AB404">
        <f t="shared" si="25"/>
        <v>1.0500030518183576</v>
      </c>
      <c r="AD404">
        <v>-0.29999796549479329</v>
      </c>
      <c r="AE404">
        <v>1.0500030517578101</v>
      </c>
      <c r="AF404">
        <v>1.0500030517578101</v>
      </c>
      <c r="AG404">
        <v>1.0500030520000001</v>
      </c>
      <c r="AH404">
        <v>1.0500030520000001</v>
      </c>
      <c r="AI404">
        <v>1.0500030517578101</v>
      </c>
      <c r="AJ404">
        <v>1.050003051757983</v>
      </c>
      <c r="AK404">
        <v>1.0500030517578101</v>
      </c>
      <c r="AL404">
        <v>1.0500030520000001</v>
      </c>
    </row>
    <row r="405" spans="1:38" x14ac:dyDescent="0.3">
      <c r="A405">
        <f t="shared" si="24"/>
        <v>1</v>
      </c>
      <c r="B405" s="1">
        <v>39645</v>
      </c>
      <c r="C405" s="1">
        <v>39646</v>
      </c>
      <c r="D405">
        <v>206.95</v>
      </c>
      <c r="E405">
        <v>204.600003051757</v>
      </c>
      <c r="F405">
        <v>200.14970176219899</v>
      </c>
      <c r="G405">
        <v>2.3499969482421599</v>
      </c>
      <c r="H405">
        <v>1.9798989873223201</v>
      </c>
      <c r="I405">
        <v>7</v>
      </c>
      <c r="J405">
        <v>2008</v>
      </c>
      <c r="K405" s="1">
        <v>39645</v>
      </c>
      <c r="L405">
        <v>202.85</v>
      </c>
      <c r="M405">
        <v>204.55</v>
      </c>
      <c r="N405">
        <v>199.45</v>
      </c>
      <c r="O405">
        <v>201.8</v>
      </c>
      <c r="P405">
        <f t="shared" si="26"/>
        <v>2.3499969482421599</v>
      </c>
      <c r="Q405">
        <f t="shared" si="27"/>
        <v>33.62163804909207</v>
      </c>
      <c r="X405">
        <v>2.3499969482421599</v>
      </c>
      <c r="Y405">
        <v>2.3499969482421599</v>
      </c>
      <c r="Z405">
        <v>2.3499969482421599</v>
      </c>
      <c r="AA405">
        <v>2.3499969479999998</v>
      </c>
      <c r="AB405">
        <f t="shared" si="25"/>
        <v>2.3499969481816199</v>
      </c>
      <c r="AD405">
        <v>2.3499969482421599</v>
      </c>
      <c r="AE405">
        <v>2.3499969482421599</v>
      </c>
      <c r="AF405">
        <v>2.3499969482421599</v>
      </c>
      <c r="AG405">
        <v>2.3499969479999998</v>
      </c>
      <c r="AH405">
        <v>2.3499969479999998</v>
      </c>
      <c r="AI405">
        <v>2.3499969482421599</v>
      </c>
      <c r="AJ405" t="s">
        <v>64</v>
      </c>
      <c r="AK405">
        <v>2.3499969482421599</v>
      </c>
      <c r="AL405">
        <v>2.3499969479999998</v>
      </c>
    </row>
    <row r="406" spans="1:38" x14ac:dyDescent="0.3">
      <c r="A406">
        <f t="shared" si="24"/>
        <v>1</v>
      </c>
      <c r="B406" s="1">
        <v>39646</v>
      </c>
      <c r="C406" s="1">
        <v>39647</v>
      </c>
      <c r="D406">
        <v>205.85</v>
      </c>
      <c r="E406">
        <v>202.04999694824201</v>
      </c>
      <c r="F406">
        <v>204.26368347406299</v>
      </c>
      <c r="G406">
        <v>3.8000030517578098</v>
      </c>
      <c r="H406">
        <v>1.80312229202568</v>
      </c>
      <c r="I406">
        <v>7</v>
      </c>
      <c r="J406">
        <v>2008</v>
      </c>
      <c r="K406" s="1">
        <v>39646</v>
      </c>
      <c r="L406">
        <v>206.95</v>
      </c>
      <c r="M406">
        <v>206.95</v>
      </c>
      <c r="N406">
        <v>203.7</v>
      </c>
      <c r="O406">
        <v>204.6</v>
      </c>
      <c r="P406">
        <f t="shared" si="26"/>
        <v>3.8000030517578098</v>
      </c>
      <c r="Q406">
        <f t="shared" si="27"/>
        <v>38.276568600160068</v>
      </c>
      <c r="X406">
        <v>3.8000030517578098</v>
      </c>
      <c r="Y406">
        <v>-3</v>
      </c>
      <c r="Z406">
        <v>3.8000030517578098</v>
      </c>
      <c r="AA406">
        <v>3.8000030520000001</v>
      </c>
      <c r="AB406">
        <f t="shared" si="25"/>
        <v>2.1000022888789047</v>
      </c>
      <c r="AD406">
        <v>3.8000030517578098</v>
      </c>
      <c r="AE406">
        <v>-1.2999992370605475</v>
      </c>
      <c r="AF406">
        <v>0</v>
      </c>
      <c r="AG406">
        <v>-3</v>
      </c>
      <c r="AH406">
        <v>-3</v>
      </c>
      <c r="AI406">
        <v>3.8000030517578098</v>
      </c>
      <c r="AJ406">
        <v>3.800003051757983</v>
      </c>
      <c r="AK406">
        <v>3.8000030517578098</v>
      </c>
      <c r="AL406">
        <v>3.8000030520000001</v>
      </c>
    </row>
    <row r="407" spans="1:38" x14ac:dyDescent="0.3">
      <c r="A407">
        <f t="shared" si="24"/>
        <v>0</v>
      </c>
      <c r="B407" s="1">
        <v>39647</v>
      </c>
      <c r="C407" s="1">
        <v>39650</v>
      </c>
      <c r="D407">
        <v>204.7</v>
      </c>
      <c r="E407">
        <v>211.05</v>
      </c>
      <c r="F407">
        <v>201.595201182365</v>
      </c>
      <c r="G407">
        <v>-6.3500000000000201</v>
      </c>
      <c r="H407">
        <v>6.3639610306789196</v>
      </c>
      <c r="I407">
        <v>7</v>
      </c>
      <c r="J407">
        <v>2008</v>
      </c>
      <c r="K407" s="1">
        <v>39647</v>
      </c>
      <c r="L407">
        <v>205.85</v>
      </c>
      <c r="M407">
        <v>206</v>
      </c>
      <c r="N407">
        <v>200.7</v>
      </c>
      <c r="O407">
        <v>202.05</v>
      </c>
      <c r="P407">
        <f t="shared" si="26"/>
        <v>-3</v>
      </c>
      <c r="Q407">
        <f t="shared" si="27"/>
        <v>34.069324860523523</v>
      </c>
      <c r="X407">
        <v>-3</v>
      </c>
      <c r="Y407">
        <v>-3</v>
      </c>
      <c r="Z407">
        <v>-3</v>
      </c>
      <c r="AA407">
        <v>-3</v>
      </c>
      <c r="AB407">
        <f t="shared" si="25"/>
        <v>-3</v>
      </c>
      <c r="AD407">
        <v>-3</v>
      </c>
      <c r="AE407">
        <v>-3</v>
      </c>
      <c r="AF407">
        <v>-6.3500000000000201</v>
      </c>
      <c r="AG407">
        <v>-3</v>
      </c>
      <c r="AH407">
        <v>-3</v>
      </c>
      <c r="AI407">
        <v>-3</v>
      </c>
      <c r="AJ407">
        <v>-6.3500000000000227</v>
      </c>
      <c r="AK407">
        <v>6.3500000000000201</v>
      </c>
      <c r="AL407">
        <v>-3</v>
      </c>
    </row>
    <row r="408" spans="1:38" x14ac:dyDescent="0.3">
      <c r="A408">
        <f t="shared" si="24"/>
        <v>0</v>
      </c>
      <c r="B408" s="1">
        <v>39650</v>
      </c>
      <c r="C408" s="1">
        <v>39651</v>
      </c>
      <c r="D408">
        <v>207.85</v>
      </c>
      <c r="E408">
        <v>208.94999389648399</v>
      </c>
      <c r="F408">
        <v>209.33428375720899</v>
      </c>
      <c r="G408">
        <v>1.0999938964843901</v>
      </c>
      <c r="H408">
        <v>1.48492424049176</v>
      </c>
      <c r="I408">
        <v>7</v>
      </c>
      <c r="J408">
        <v>2008</v>
      </c>
      <c r="K408" s="1">
        <v>39650</v>
      </c>
      <c r="L408">
        <v>204.7</v>
      </c>
      <c r="M408">
        <v>211.05</v>
      </c>
      <c r="N408">
        <v>204.45</v>
      </c>
      <c r="O408">
        <v>211.05</v>
      </c>
      <c r="P408">
        <f t="shared" si="26"/>
        <v>1.0999938964843901</v>
      </c>
      <c r="Q408">
        <f t="shared" si="27"/>
        <v>35.421599917196112</v>
      </c>
      <c r="X408">
        <v>1.0999938964843901</v>
      </c>
      <c r="Y408">
        <v>1.0999938964843901</v>
      </c>
      <c r="Z408">
        <v>1.0999938964843901</v>
      </c>
      <c r="AA408">
        <v>1.099993896</v>
      </c>
      <c r="AB408">
        <f t="shared" si="25"/>
        <v>1.0999938963632925</v>
      </c>
      <c r="AD408">
        <v>1.0999938964843901</v>
      </c>
      <c r="AE408">
        <v>0.54999694824219503</v>
      </c>
      <c r="AF408">
        <v>1.0999938964843901</v>
      </c>
      <c r="AG408">
        <v>1.099993896</v>
      </c>
      <c r="AH408">
        <v>1.099993896</v>
      </c>
      <c r="AI408">
        <v>1.0999938964843901</v>
      </c>
      <c r="AJ408">
        <v>1.0999938964839941</v>
      </c>
      <c r="AK408">
        <v>1.0999938964843901</v>
      </c>
      <c r="AL408">
        <v>1.099993896</v>
      </c>
    </row>
    <row r="409" spans="1:38" x14ac:dyDescent="0.3">
      <c r="A409">
        <f t="shared" si="24"/>
        <v>0</v>
      </c>
      <c r="B409" s="1">
        <v>39651</v>
      </c>
      <c r="C409" s="1">
        <v>39652</v>
      </c>
      <c r="D409">
        <v>212.6</v>
      </c>
      <c r="E409">
        <v>213.850009155273</v>
      </c>
      <c r="F409">
        <v>209.380859565734</v>
      </c>
      <c r="G409">
        <v>-1.25000915527343</v>
      </c>
      <c r="H409">
        <v>3.46482322781408</v>
      </c>
      <c r="I409">
        <v>7</v>
      </c>
      <c r="J409">
        <v>2008</v>
      </c>
      <c r="K409" s="1">
        <v>39651</v>
      </c>
      <c r="L409">
        <v>207.85</v>
      </c>
      <c r="M409">
        <v>209.3</v>
      </c>
      <c r="N409">
        <v>207.45</v>
      </c>
      <c r="O409">
        <v>208.95</v>
      </c>
      <c r="P409">
        <f t="shared" si="26"/>
        <v>-1.25000915527343</v>
      </c>
      <c r="Q409">
        <f t="shared" si="27"/>
        <v>33.859605884120114</v>
      </c>
      <c r="X409">
        <v>-1.25000915527343</v>
      </c>
      <c r="Y409">
        <v>-1.25000915527343</v>
      </c>
      <c r="Z409">
        <v>-1.25000915527343</v>
      </c>
      <c r="AA409">
        <v>-1.2500091550000001</v>
      </c>
      <c r="AB409">
        <f t="shared" si="25"/>
        <v>-1.2500091552050725</v>
      </c>
      <c r="AD409">
        <v>-1.25000915527343</v>
      </c>
      <c r="AE409">
        <v>-1.25000915527343</v>
      </c>
      <c r="AF409">
        <v>-1.25000915527343</v>
      </c>
      <c r="AG409">
        <v>-1.2500091550000001</v>
      </c>
      <c r="AH409">
        <v>-1.2500091550000001</v>
      </c>
      <c r="AI409">
        <v>-1.25000915527343</v>
      </c>
      <c r="AJ409">
        <v>-1.2500091552730055</v>
      </c>
      <c r="AK409">
        <v>-1.25000915527343</v>
      </c>
      <c r="AL409">
        <v>-1.2500091550000001</v>
      </c>
    </row>
    <row r="410" spans="1:38" x14ac:dyDescent="0.3">
      <c r="A410">
        <f t="shared" si="24"/>
        <v>0</v>
      </c>
      <c r="B410" s="1">
        <v>39652</v>
      </c>
      <c r="C410" s="1">
        <v>39653</v>
      </c>
      <c r="D410">
        <v>215.05</v>
      </c>
      <c r="E410">
        <v>218.39998779296801</v>
      </c>
      <c r="F410">
        <v>213.13962618112501</v>
      </c>
      <c r="G410">
        <v>-3.3499877929687298</v>
      </c>
      <c r="H410">
        <v>3.2173358543987902</v>
      </c>
      <c r="I410">
        <v>7</v>
      </c>
      <c r="J410">
        <v>2008</v>
      </c>
      <c r="K410" s="1">
        <v>39652</v>
      </c>
      <c r="L410">
        <v>212.6</v>
      </c>
      <c r="M410">
        <v>214.25</v>
      </c>
      <c r="N410">
        <v>211.25</v>
      </c>
      <c r="O410">
        <v>213.85</v>
      </c>
      <c r="P410">
        <f t="shared" si="26"/>
        <v>-3</v>
      </c>
      <c r="Q410">
        <f t="shared" si="27"/>
        <v>30.31698262258697</v>
      </c>
      <c r="X410">
        <v>-3</v>
      </c>
      <c r="Y410">
        <v>3.3499877929687298</v>
      </c>
      <c r="Z410">
        <v>-3</v>
      </c>
      <c r="AA410">
        <v>-3</v>
      </c>
      <c r="AB410">
        <f t="shared" si="25"/>
        <v>-1.4125030517578177</v>
      </c>
      <c r="AD410">
        <v>-3</v>
      </c>
      <c r="AE410">
        <v>-1.4125030517578177</v>
      </c>
      <c r="AF410">
        <v>-3.3499877929687298</v>
      </c>
      <c r="AG410">
        <v>-3</v>
      </c>
      <c r="AH410">
        <v>-3</v>
      </c>
      <c r="AI410">
        <v>-3</v>
      </c>
      <c r="AJ410">
        <v>-3.349987792967994</v>
      </c>
      <c r="AK410">
        <v>-3</v>
      </c>
      <c r="AL410">
        <v>-3</v>
      </c>
    </row>
    <row r="411" spans="1:38" x14ac:dyDescent="0.3">
      <c r="A411">
        <f t="shared" si="24"/>
        <v>2</v>
      </c>
      <c r="B411" s="1">
        <v>39653</v>
      </c>
      <c r="C411" s="1">
        <v>39654</v>
      </c>
      <c r="D411">
        <v>214.65</v>
      </c>
      <c r="E411">
        <v>214.600012207031</v>
      </c>
      <c r="F411">
        <v>217.149418258667</v>
      </c>
      <c r="G411">
        <v>-4.998779296875E-2</v>
      </c>
      <c r="H411">
        <v>2.6870057685088802</v>
      </c>
      <c r="I411">
        <v>7</v>
      </c>
      <c r="J411">
        <v>2008</v>
      </c>
      <c r="K411" s="1">
        <v>39653</v>
      </c>
      <c r="L411">
        <v>215.05</v>
      </c>
      <c r="M411">
        <v>218.55</v>
      </c>
      <c r="N411">
        <v>214.5</v>
      </c>
      <c r="O411">
        <v>218.4</v>
      </c>
      <c r="P411">
        <f t="shared" si="26"/>
        <v>-4.998779296875E-2</v>
      </c>
      <c r="Q411">
        <f t="shared" si="27"/>
        <v>30.264030873782811</v>
      </c>
      <c r="X411">
        <v>-4.998779296875E-2</v>
      </c>
      <c r="Y411">
        <v>-4.998779296875E-2</v>
      </c>
      <c r="Z411">
        <v>-4.998779296875E-2</v>
      </c>
      <c r="AA411">
        <v>-4.9987793000000003E-2</v>
      </c>
      <c r="AB411">
        <f t="shared" si="25"/>
        <v>-4.9987792976562501E-2</v>
      </c>
      <c r="AD411">
        <v>-4.998779296875E-2</v>
      </c>
      <c r="AE411">
        <v>-4.998779296875E-2</v>
      </c>
      <c r="AF411">
        <v>-4.998779296875E-2</v>
      </c>
      <c r="AG411">
        <v>-4.9987793000000003E-2</v>
      </c>
      <c r="AH411">
        <v>-4.9987793000000003E-2</v>
      </c>
      <c r="AI411">
        <v>-4.998779296875E-2</v>
      </c>
      <c r="AJ411" t="s">
        <v>64</v>
      </c>
      <c r="AK411">
        <v>-4.998779296875E-2</v>
      </c>
      <c r="AL411">
        <v>-4.9987793000000003E-2</v>
      </c>
    </row>
    <row r="412" spans="1:38" x14ac:dyDescent="0.3">
      <c r="A412">
        <f t="shared" si="24"/>
        <v>1</v>
      </c>
      <c r="B412" s="1">
        <v>39654</v>
      </c>
      <c r="C412" s="1">
        <v>39657</v>
      </c>
      <c r="D412">
        <v>214.75</v>
      </c>
      <c r="E412">
        <v>213.249993896484</v>
      </c>
      <c r="F412">
        <v>214.079004323482</v>
      </c>
      <c r="G412">
        <v>1.50000610351563</v>
      </c>
      <c r="H412">
        <v>0.95459415460183505</v>
      </c>
      <c r="I412">
        <v>7</v>
      </c>
      <c r="J412">
        <v>2008</v>
      </c>
      <c r="K412" s="1">
        <v>39654</v>
      </c>
      <c r="L412">
        <v>214.65</v>
      </c>
      <c r="M412">
        <v>216.1</v>
      </c>
      <c r="N412">
        <v>212.55</v>
      </c>
      <c r="O412">
        <v>214.6</v>
      </c>
      <c r="P412">
        <f t="shared" si="26"/>
        <v>1.50000610351563</v>
      </c>
      <c r="Q412">
        <f t="shared" si="27"/>
        <v>31.849463854958351</v>
      </c>
      <c r="X412">
        <v>1.50000610351563</v>
      </c>
      <c r="Y412">
        <v>-3</v>
      </c>
      <c r="Z412">
        <v>1.50000610351563</v>
      </c>
      <c r="AA412">
        <v>1.5000061039999999</v>
      </c>
      <c r="AB412">
        <f t="shared" si="25"/>
        <v>0.37500457775781498</v>
      </c>
      <c r="AD412">
        <v>1.50000610351563</v>
      </c>
      <c r="AE412">
        <v>-0.74999694824218499</v>
      </c>
      <c r="AF412">
        <v>0.50000203450520997</v>
      </c>
      <c r="AG412">
        <v>-3</v>
      </c>
      <c r="AH412">
        <v>-3</v>
      </c>
      <c r="AI412">
        <v>1.50000610351563</v>
      </c>
      <c r="AJ412" t="s">
        <v>64</v>
      </c>
      <c r="AK412">
        <v>1.50000610351563</v>
      </c>
      <c r="AL412">
        <v>1.5000061039999999</v>
      </c>
    </row>
    <row r="413" spans="1:38" x14ac:dyDescent="0.3">
      <c r="A413">
        <f t="shared" si="24"/>
        <v>2</v>
      </c>
      <c r="B413" s="1">
        <v>39657</v>
      </c>
      <c r="C413" s="1">
        <v>39658</v>
      </c>
      <c r="D413">
        <v>209.9</v>
      </c>
      <c r="E413">
        <v>208.100006103515</v>
      </c>
      <c r="F413">
        <v>212.46035027503899</v>
      </c>
      <c r="G413">
        <v>-1.79999389648438</v>
      </c>
      <c r="H413">
        <v>3.6415999231107201</v>
      </c>
      <c r="I413">
        <v>7</v>
      </c>
      <c r="J413">
        <v>2008</v>
      </c>
      <c r="K413" s="1">
        <v>39657</v>
      </c>
      <c r="L413">
        <v>214.75</v>
      </c>
      <c r="M413">
        <v>215.5</v>
      </c>
      <c r="N413">
        <v>211.7</v>
      </c>
      <c r="O413">
        <v>213.25</v>
      </c>
      <c r="P413">
        <f t="shared" si="26"/>
        <v>-3</v>
      </c>
      <c r="Q413">
        <f t="shared" si="27"/>
        <v>28.435395552259145</v>
      </c>
      <c r="X413">
        <v>-3</v>
      </c>
      <c r="Y413">
        <v>-3</v>
      </c>
      <c r="Z413">
        <v>-3</v>
      </c>
      <c r="AA413">
        <v>-3</v>
      </c>
      <c r="AB413">
        <f t="shared" si="25"/>
        <v>-3</v>
      </c>
      <c r="AD413">
        <v>-3</v>
      </c>
      <c r="AE413">
        <v>-3</v>
      </c>
      <c r="AF413">
        <v>-1.79999389648438</v>
      </c>
      <c r="AG413">
        <v>-3</v>
      </c>
      <c r="AH413">
        <v>-3</v>
      </c>
      <c r="AI413">
        <v>-3</v>
      </c>
      <c r="AJ413" t="s">
        <v>64</v>
      </c>
      <c r="AK413">
        <v>-3</v>
      </c>
      <c r="AL413">
        <v>-3</v>
      </c>
    </row>
    <row r="414" spans="1:38" x14ac:dyDescent="0.3">
      <c r="A414">
        <f t="shared" si="24"/>
        <v>1</v>
      </c>
      <c r="B414" s="1">
        <v>39658</v>
      </c>
      <c r="C414" s="1">
        <v>39659</v>
      </c>
      <c r="D414">
        <v>212.1</v>
      </c>
      <c r="E414">
        <v>210.79999694824201</v>
      </c>
      <c r="F414">
        <v>207.56682626008899</v>
      </c>
      <c r="G414">
        <v>1.3000030517578101</v>
      </c>
      <c r="H414">
        <v>1.9091883092036901</v>
      </c>
      <c r="I414">
        <v>7</v>
      </c>
      <c r="J414">
        <v>2008</v>
      </c>
      <c r="K414" s="1">
        <v>39658</v>
      </c>
      <c r="L414">
        <v>209.9</v>
      </c>
      <c r="M414">
        <v>210.05</v>
      </c>
      <c r="N414">
        <v>205.35</v>
      </c>
      <c r="O414">
        <v>208.1</v>
      </c>
      <c r="P414">
        <f t="shared" si="26"/>
        <v>1.3000030517578101</v>
      </c>
      <c r="Q414">
        <f t="shared" si="27"/>
        <v>29.742541980684791</v>
      </c>
      <c r="X414">
        <v>1.3000030517578101</v>
      </c>
      <c r="Y414">
        <v>1.3000030517578101</v>
      </c>
      <c r="Z414">
        <v>1.3000030517578101</v>
      </c>
      <c r="AA414">
        <v>1.3000030520000001</v>
      </c>
      <c r="AB414">
        <f t="shared" si="25"/>
        <v>1.3000030518183576</v>
      </c>
      <c r="AD414">
        <v>1.3000030517578101</v>
      </c>
      <c r="AE414">
        <v>1.3000030517578101</v>
      </c>
      <c r="AF414">
        <v>1.3000030517578101</v>
      </c>
      <c r="AG414">
        <v>1.3000030520000001</v>
      </c>
      <c r="AH414">
        <v>1.3000030520000001</v>
      </c>
      <c r="AI414">
        <v>1.3000030517578101</v>
      </c>
      <c r="AJ414">
        <v>1.300003051757983</v>
      </c>
      <c r="AK414">
        <v>1.3000030517578101</v>
      </c>
      <c r="AL414">
        <v>1.3000030520000001</v>
      </c>
    </row>
    <row r="415" spans="1:38" x14ac:dyDescent="0.3">
      <c r="A415">
        <f t="shared" si="24"/>
        <v>0</v>
      </c>
      <c r="B415" s="1">
        <v>39659</v>
      </c>
      <c r="C415" s="1">
        <v>39660</v>
      </c>
      <c r="D415">
        <v>212</v>
      </c>
      <c r="E415">
        <v>212.14999084472601</v>
      </c>
      <c r="F415">
        <v>210.57238172292699</v>
      </c>
      <c r="G415">
        <v>-0.14999084472657301</v>
      </c>
      <c r="H415">
        <v>0.95459415460183505</v>
      </c>
      <c r="I415">
        <v>7</v>
      </c>
      <c r="J415">
        <v>2008</v>
      </c>
      <c r="K415" s="1">
        <v>39659</v>
      </c>
      <c r="L415">
        <v>212.1</v>
      </c>
      <c r="M415">
        <v>212.4</v>
      </c>
      <c r="N415">
        <v>209.85</v>
      </c>
      <c r="O415">
        <v>210.8</v>
      </c>
      <c r="P415">
        <f t="shared" si="26"/>
        <v>-0.14999084472657301</v>
      </c>
      <c r="Q415">
        <f t="shared" si="27"/>
        <v>29.584719728467864</v>
      </c>
      <c r="X415">
        <v>-0.14999084472657301</v>
      </c>
      <c r="Y415">
        <v>-0.14999084472657301</v>
      </c>
      <c r="Z415">
        <v>-0.14999084472657301</v>
      </c>
      <c r="AA415">
        <v>-0.14999084500000001</v>
      </c>
      <c r="AB415">
        <f t="shared" si="25"/>
        <v>-0.14999084479492977</v>
      </c>
      <c r="AD415">
        <v>0</v>
      </c>
      <c r="AE415">
        <v>-0.14999084472657301</v>
      </c>
      <c r="AF415">
        <v>-7.4995422363286504E-2</v>
      </c>
      <c r="AG415">
        <v>-0.14999084500000001</v>
      </c>
      <c r="AH415">
        <v>-0.14999084500000001</v>
      </c>
      <c r="AI415">
        <v>-0.14999084472657301</v>
      </c>
      <c r="AJ415">
        <v>-0.14999084472600543</v>
      </c>
      <c r="AK415">
        <v>-0.14999084472657301</v>
      </c>
      <c r="AL415">
        <v>-0.14999084500000001</v>
      </c>
    </row>
    <row r="416" spans="1:38" x14ac:dyDescent="0.3">
      <c r="A416">
        <f t="shared" si="24"/>
        <v>2</v>
      </c>
      <c r="B416" s="1">
        <v>39660</v>
      </c>
      <c r="C416" s="1">
        <v>39661</v>
      </c>
      <c r="D416">
        <v>211.05</v>
      </c>
      <c r="E416">
        <v>209.600012207031</v>
      </c>
      <c r="F416">
        <v>211.83788856267901</v>
      </c>
      <c r="G416">
        <v>-1.4499877929687499</v>
      </c>
      <c r="H416">
        <v>1.8031222920257</v>
      </c>
      <c r="I416">
        <v>8</v>
      </c>
      <c r="J416">
        <v>2008</v>
      </c>
      <c r="K416" s="1">
        <v>39660</v>
      </c>
      <c r="L416">
        <v>212</v>
      </c>
      <c r="M416">
        <v>214.2</v>
      </c>
      <c r="N416">
        <v>210.7</v>
      </c>
      <c r="O416">
        <v>212.15</v>
      </c>
      <c r="P416">
        <f t="shared" si="26"/>
        <v>-1.4499877929687499</v>
      </c>
      <c r="Q416">
        <f t="shared" si="27"/>
        <v>28.060288937256772</v>
      </c>
      <c r="X416">
        <v>-1.4499877929687499</v>
      </c>
      <c r="Y416">
        <v>-1.4499877929687499</v>
      </c>
      <c r="Z416">
        <v>-1.4499877929687499</v>
      </c>
      <c r="AA416">
        <v>-1.449987793</v>
      </c>
      <c r="AB416">
        <f t="shared" si="25"/>
        <v>-1.4499877929765623</v>
      </c>
      <c r="AD416">
        <v>-1.4499877929687497</v>
      </c>
      <c r="AE416">
        <v>0.72499389648437496</v>
      </c>
      <c r="AF416">
        <v>-0.72499389648437484</v>
      </c>
      <c r="AG416">
        <v>-1.449987793</v>
      </c>
      <c r="AH416">
        <v>-1.449987793</v>
      </c>
      <c r="AI416">
        <v>-1.4499877929687499</v>
      </c>
      <c r="AJ416" t="s">
        <v>64</v>
      </c>
      <c r="AK416">
        <v>-1.4499877929687499</v>
      </c>
      <c r="AL416">
        <v>-1.449987793</v>
      </c>
    </row>
    <row r="417" spans="1:38" x14ac:dyDescent="0.3">
      <c r="A417">
        <f t="shared" si="24"/>
        <v>1</v>
      </c>
      <c r="B417" s="1">
        <v>39661</v>
      </c>
      <c r="C417" s="1">
        <v>39664</v>
      </c>
      <c r="D417">
        <v>209.55</v>
      </c>
      <c r="E417">
        <v>206.499993896484</v>
      </c>
      <c r="F417">
        <v>209.05777118206001</v>
      </c>
      <c r="G417">
        <v>3.0500061035156398</v>
      </c>
      <c r="H417">
        <v>2.1920310216782899</v>
      </c>
      <c r="I417">
        <v>8</v>
      </c>
      <c r="J417">
        <v>2008</v>
      </c>
      <c r="K417" s="1">
        <v>39661</v>
      </c>
      <c r="L417">
        <v>211.05</v>
      </c>
      <c r="M417">
        <v>211.8</v>
      </c>
      <c r="N417">
        <v>208.3</v>
      </c>
      <c r="O417">
        <v>209.6</v>
      </c>
      <c r="P417">
        <f t="shared" si="26"/>
        <v>3.0500061035156398</v>
      </c>
      <c r="Q417">
        <f t="shared" si="27"/>
        <v>31.123426107086605</v>
      </c>
      <c r="X417">
        <v>3.0500061035156398</v>
      </c>
      <c r="Y417">
        <v>-3</v>
      </c>
      <c r="Z417">
        <v>3.0500061035156398</v>
      </c>
      <c r="AA417">
        <v>3.0500061039999999</v>
      </c>
      <c r="AB417">
        <f t="shared" si="25"/>
        <v>1.53750457775782</v>
      </c>
      <c r="AD417">
        <v>-0.57999755859374402</v>
      </c>
      <c r="AE417">
        <v>2.5003051757819916E-2</v>
      </c>
      <c r="AF417">
        <v>-3.0500061035156398</v>
      </c>
      <c r="AG417">
        <v>-3</v>
      </c>
      <c r="AH417">
        <v>-3</v>
      </c>
      <c r="AI417">
        <v>-3</v>
      </c>
      <c r="AJ417" t="s">
        <v>64</v>
      </c>
      <c r="AK417">
        <v>3.0500061035156398</v>
      </c>
      <c r="AL417">
        <v>3.0500061039999999</v>
      </c>
    </row>
    <row r="418" spans="1:38" x14ac:dyDescent="0.3">
      <c r="A418">
        <f t="shared" si="24"/>
        <v>2</v>
      </c>
      <c r="B418" s="1">
        <v>39664</v>
      </c>
      <c r="C418" s="1">
        <v>39665</v>
      </c>
      <c r="D418">
        <v>206</v>
      </c>
      <c r="E418">
        <v>205.5</v>
      </c>
      <c r="F418">
        <v>206.58027023077</v>
      </c>
      <c r="G418">
        <v>-0.5</v>
      </c>
      <c r="H418">
        <v>0.70710678118654702</v>
      </c>
      <c r="I418">
        <v>8</v>
      </c>
      <c r="J418">
        <v>2008</v>
      </c>
      <c r="K418" s="1">
        <v>39664</v>
      </c>
      <c r="L418">
        <v>209.55</v>
      </c>
      <c r="M418">
        <v>209.8</v>
      </c>
      <c r="N418">
        <v>203.9</v>
      </c>
      <c r="O418">
        <v>206.5</v>
      </c>
      <c r="P418">
        <f t="shared" si="26"/>
        <v>-0.5</v>
      </c>
      <c r="Q418">
        <f t="shared" si="27"/>
        <v>30.556858884263423</v>
      </c>
      <c r="X418">
        <v>-0.5</v>
      </c>
      <c r="Y418">
        <v>0.5</v>
      </c>
      <c r="Z418">
        <v>-0.5</v>
      </c>
      <c r="AA418">
        <v>0.5</v>
      </c>
      <c r="AB418">
        <f t="shared" si="25"/>
        <v>0</v>
      </c>
      <c r="AD418">
        <v>0</v>
      </c>
      <c r="AE418">
        <v>0</v>
      </c>
      <c r="AF418">
        <v>0</v>
      </c>
      <c r="AG418">
        <v>-0.5</v>
      </c>
      <c r="AH418">
        <v>-0.5</v>
      </c>
      <c r="AI418">
        <v>-0.5</v>
      </c>
      <c r="AJ418" t="s">
        <v>64</v>
      </c>
      <c r="AK418">
        <v>-0.5</v>
      </c>
      <c r="AL418">
        <v>-0.5</v>
      </c>
    </row>
    <row r="419" spans="1:38" x14ac:dyDescent="0.3">
      <c r="A419">
        <f t="shared" si="24"/>
        <v>0</v>
      </c>
      <c r="B419" s="1">
        <v>39665</v>
      </c>
      <c r="C419" s="1">
        <v>39666</v>
      </c>
      <c r="D419">
        <v>209.1</v>
      </c>
      <c r="E419">
        <v>210.75</v>
      </c>
      <c r="F419">
        <v>206.42645651102001</v>
      </c>
      <c r="G419">
        <v>-1.65</v>
      </c>
      <c r="H419">
        <v>3.7123106012293698</v>
      </c>
      <c r="I419">
        <v>8</v>
      </c>
      <c r="J419">
        <v>2008</v>
      </c>
      <c r="K419" s="1">
        <v>39665</v>
      </c>
      <c r="L419">
        <v>206</v>
      </c>
      <c r="M419">
        <v>208.15</v>
      </c>
      <c r="N419">
        <v>204.95</v>
      </c>
      <c r="O419">
        <v>205.5</v>
      </c>
      <c r="P419">
        <f t="shared" si="26"/>
        <v>-1.65</v>
      </c>
      <c r="Q419">
        <f t="shared" si="27"/>
        <v>28.748436461055579</v>
      </c>
      <c r="X419">
        <v>-1.65</v>
      </c>
      <c r="Y419">
        <v>-1.65</v>
      </c>
      <c r="Z419">
        <v>-1.65</v>
      </c>
      <c r="AA419">
        <v>-1.65</v>
      </c>
      <c r="AB419">
        <f t="shared" si="25"/>
        <v>-1.65</v>
      </c>
      <c r="AD419">
        <v>-1.6499999999999997</v>
      </c>
      <c r="AE419">
        <v>-1.65</v>
      </c>
      <c r="AF419">
        <v>-1.65</v>
      </c>
      <c r="AG419">
        <v>-1.65</v>
      </c>
      <c r="AH419">
        <v>-1.65</v>
      </c>
      <c r="AI419">
        <v>-1.65</v>
      </c>
      <c r="AJ419" t="s">
        <v>64</v>
      </c>
      <c r="AK419">
        <v>-1.65</v>
      </c>
      <c r="AL419">
        <v>-1.65</v>
      </c>
    </row>
    <row r="420" spans="1:38" x14ac:dyDescent="0.3">
      <c r="A420">
        <f t="shared" si="24"/>
        <v>2</v>
      </c>
      <c r="B420" s="1">
        <v>39666</v>
      </c>
      <c r="C420" s="1">
        <v>39667</v>
      </c>
      <c r="D420">
        <v>210.75</v>
      </c>
      <c r="E420">
        <v>208.14999389648401</v>
      </c>
      <c r="F420">
        <v>211.53817307949001</v>
      </c>
      <c r="G420">
        <v>-2.6000061035156201</v>
      </c>
      <c r="H420">
        <v>1.8384776310850099</v>
      </c>
      <c r="I420">
        <v>8</v>
      </c>
      <c r="J420">
        <v>2008</v>
      </c>
      <c r="K420" s="1">
        <v>39666</v>
      </c>
      <c r="L420">
        <v>209.1</v>
      </c>
      <c r="M420">
        <v>211.5</v>
      </c>
      <c r="N420">
        <v>208.65</v>
      </c>
      <c r="O420">
        <v>210.75</v>
      </c>
      <c r="P420">
        <f t="shared" si="26"/>
        <v>-3</v>
      </c>
      <c r="Q420">
        <f t="shared" si="27"/>
        <v>25.679208369127938</v>
      </c>
      <c r="X420">
        <v>2.6000061035156201</v>
      </c>
      <c r="Y420">
        <v>2.6000061035156201</v>
      </c>
      <c r="Z420">
        <v>-3</v>
      </c>
      <c r="AA420">
        <v>-3</v>
      </c>
      <c r="AB420">
        <f t="shared" si="25"/>
        <v>-0.19999694824218994</v>
      </c>
      <c r="AD420">
        <v>-3</v>
      </c>
      <c r="AE420">
        <v>-3</v>
      </c>
      <c r="AF420">
        <v>-2.6000061035156201</v>
      </c>
      <c r="AG420">
        <v>-3</v>
      </c>
      <c r="AH420">
        <v>-3</v>
      </c>
      <c r="AI420">
        <v>-3</v>
      </c>
      <c r="AJ420">
        <v>-2.6000061035159945</v>
      </c>
      <c r="AK420">
        <v>-3</v>
      </c>
      <c r="AL420">
        <v>-3</v>
      </c>
    </row>
    <row r="421" spans="1:38" x14ac:dyDescent="0.3">
      <c r="A421">
        <f t="shared" si="24"/>
        <v>0</v>
      </c>
      <c r="B421" s="1">
        <v>39667</v>
      </c>
      <c r="C421" s="1">
        <v>39668</v>
      </c>
      <c r="D421">
        <v>207.05</v>
      </c>
      <c r="E421">
        <v>208.4</v>
      </c>
      <c r="F421">
        <v>207.73619397878599</v>
      </c>
      <c r="G421">
        <v>1.3499999999999901</v>
      </c>
      <c r="H421">
        <v>0.17677669529663601</v>
      </c>
      <c r="I421">
        <v>8</v>
      </c>
      <c r="J421">
        <v>2008</v>
      </c>
      <c r="K421" s="1">
        <v>39667</v>
      </c>
      <c r="L421">
        <v>210.75</v>
      </c>
      <c r="M421">
        <v>211.1</v>
      </c>
      <c r="N421">
        <v>206.85</v>
      </c>
      <c r="O421">
        <v>208.15</v>
      </c>
      <c r="P421">
        <f t="shared" si="26"/>
        <v>1.3499999999999901</v>
      </c>
      <c r="Q421">
        <f t="shared" si="27"/>
        <v>26.934953284546523</v>
      </c>
      <c r="X421">
        <v>1.3499999999999901</v>
      </c>
      <c r="Y421">
        <v>1.3499999999999901</v>
      </c>
      <c r="Z421">
        <v>1.3499999999999901</v>
      </c>
      <c r="AA421">
        <v>1.35</v>
      </c>
      <c r="AB421">
        <f t="shared" si="25"/>
        <v>1.3499999999999925</v>
      </c>
      <c r="AD421">
        <v>1.3499999999999901</v>
      </c>
      <c r="AE421">
        <v>1.3499999999999901</v>
      </c>
      <c r="AF421">
        <v>1.3499999999999901</v>
      </c>
      <c r="AG421">
        <v>1.35</v>
      </c>
      <c r="AH421">
        <v>1.35</v>
      </c>
      <c r="AI421">
        <v>1.3499999999999901</v>
      </c>
      <c r="AJ421">
        <v>1.3499999999999943</v>
      </c>
      <c r="AK421">
        <v>1.3499999999999901</v>
      </c>
      <c r="AL421">
        <v>1.35</v>
      </c>
    </row>
    <row r="422" spans="1:38" x14ac:dyDescent="0.3">
      <c r="A422">
        <f t="shared" si="24"/>
        <v>1</v>
      </c>
      <c r="B422" s="1">
        <v>39668</v>
      </c>
      <c r="C422" s="1">
        <v>39671</v>
      </c>
      <c r="D422">
        <v>212.1</v>
      </c>
      <c r="E422">
        <v>210.05000915527299</v>
      </c>
      <c r="F422">
        <v>208.49097658097699</v>
      </c>
      <c r="G422">
        <v>2.0499908447265498</v>
      </c>
      <c r="H422">
        <v>1.1667261889578</v>
      </c>
      <c r="I422">
        <v>8</v>
      </c>
      <c r="J422">
        <v>2008</v>
      </c>
      <c r="K422" s="1">
        <v>39668</v>
      </c>
      <c r="L422">
        <v>207.05</v>
      </c>
      <c r="M422">
        <v>210.1</v>
      </c>
      <c r="N422">
        <v>205.75</v>
      </c>
      <c r="O422">
        <v>208.4</v>
      </c>
      <c r="P422">
        <f t="shared" si="26"/>
        <v>2.0499908447265498</v>
      </c>
      <c r="Q422">
        <f t="shared" si="27"/>
        <v>28.887442946373174</v>
      </c>
      <c r="X422">
        <v>2.0499908447265498</v>
      </c>
      <c r="Y422">
        <v>2.0499908447265498</v>
      </c>
      <c r="Z422">
        <v>2.0499908447265498</v>
      </c>
      <c r="AA422">
        <v>2.049990845</v>
      </c>
      <c r="AB422">
        <f t="shared" si="25"/>
        <v>2.0499908447949124</v>
      </c>
      <c r="AD422">
        <v>2.0499908447265498</v>
      </c>
      <c r="AE422">
        <v>2.0499908447265498</v>
      </c>
      <c r="AF422">
        <v>2.0499908447265498</v>
      </c>
      <c r="AG422">
        <v>2.049990845</v>
      </c>
      <c r="AH422">
        <v>2.049990845</v>
      </c>
      <c r="AI422">
        <v>2.0499908447265498</v>
      </c>
      <c r="AJ422" t="s">
        <v>64</v>
      </c>
      <c r="AK422">
        <v>2.0499908447265498</v>
      </c>
      <c r="AL422">
        <v>2.049990845</v>
      </c>
    </row>
    <row r="423" spans="1:38" x14ac:dyDescent="0.3">
      <c r="A423">
        <f t="shared" si="24"/>
        <v>0</v>
      </c>
      <c r="B423" s="1">
        <v>39671</v>
      </c>
      <c r="C423" s="1">
        <v>39672</v>
      </c>
      <c r="D423">
        <v>210.3</v>
      </c>
      <c r="E423">
        <v>210.44999389648399</v>
      </c>
      <c r="F423">
        <v>209.844010221958</v>
      </c>
      <c r="G423">
        <v>-0.149993896484375</v>
      </c>
      <c r="H423">
        <v>0.28284271247460202</v>
      </c>
      <c r="I423">
        <v>8</v>
      </c>
      <c r="J423">
        <v>2008</v>
      </c>
      <c r="K423" s="1">
        <v>39671</v>
      </c>
      <c r="L423">
        <v>212.1</v>
      </c>
      <c r="M423">
        <v>213</v>
      </c>
      <c r="N423">
        <v>210.05</v>
      </c>
      <c r="O423">
        <v>210.05</v>
      </c>
      <c r="P423">
        <f t="shared" si="26"/>
        <v>-0.149993896484375</v>
      </c>
      <c r="Q423">
        <f t="shared" si="27"/>
        <v>28.732915837707104</v>
      </c>
      <c r="X423">
        <v>-0.149993896484375</v>
      </c>
      <c r="Y423">
        <v>0.149993896484375</v>
      </c>
      <c r="Z423">
        <v>-0.149993896484375</v>
      </c>
      <c r="AA423">
        <v>-0.14999389599999999</v>
      </c>
      <c r="AB423">
        <f t="shared" si="25"/>
        <v>-7.4996948121093754E-2</v>
      </c>
      <c r="AD423">
        <v>-7.49969482421875E-2</v>
      </c>
      <c r="AE423">
        <v>0</v>
      </c>
      <c r="AF423">
        <v>0</v>
      </c>
      <c r="AG423">
        <v>-0.14999389599999999</v>
      </c>
      <c r="AH423">
        <v>-0.14999389599999999</v>
      </c>
      <c r="AI423">
        <v>-0.149993896484375</v>
      </c>
      <c r="AJ423">
        <v>0.1499938964839771</v>
      </c>
      <c r="AK423">
        <v>0.149993896484375</v>
      </c>
      <c r="AL423">
        <v>-0.14999389599999999</v>
      </c>
    </row>
    <row r="424" spans="1:38" x14ac:dyDescent="0.3">
      <c r="A424">
        <f t="shared" si="24"/>
        <v>2</v>
      </c>
      <c r="B424" s="1">
        <v>39672</v>
      </c>
      <c r="C424" s="1">
        <v>39673</v>
      </c>
      <c r="D424">
        <v>210</v>
      </c>
      <c r="E424">
        <v>208.14999694824201</v>
      </c>
      <c r="F424">
        <v>210.46177087798699</v>
      </c>
      <c r="G424">
        <v>-1.8500030517578201</v>
      </c>
      <c r="H424">
        <v>1.6263455967290401</v>
      </c>
      <c r="I424">
        <v>8</v>
      </c>
      <c r="J424">
        <v>2008</v>
      </c>
      <c r="K424" s="1">
        <v>39672</v>
      </c>
      <c r="L424">
        <v>210.3</v>
      </c>
      <c r="M424">
        <v>212.45</v>
      </c>
      <c r="N424">
        <v>209.25</v>
      </c>
      <c r="O424">
        <v>210.45</v>
      </c>
      <c r="P424">
        <f t="shared" si="26"/>
        <v>-1.8500030517578201</v>
      </c>
      <c r="Q424">
        <f t="shared" si="27"/>
        <v>26.834487909647862</v>
      </c>
      <c r="X424">
        <v>1.8500030517578201</v>
      </c>
      <c r="Y424">
        <v>-1.8500030517578201</v>
      </c>
      <c r="Z424">
        <v>-1.8500030517578201</v>
      </c>
      <c r="AA424">
        <v>1.8500030519999999</v>
      </c>
      <c r="AB424">
        <f t="shared" si="25"/>
        <v>6.0544957936059518E-11</v>
      </c>
      <c r="AD424">
        <v>-1.8500030517578201</v>
      </c>
      <c r="AE424">
        <v>-0.92500152587891005</v>
      </c>
      <c r="AF424">
        <v>-0.6166676839192734</v>
      </c>
      <c r="AG424">
        <v>-1.8500030519999999</v>
      </c>
      <c r="AH424">
        <v>-1.8500030519999999</v>
      </c>
      <c r="AI424">
        <v>1.8500030517578201</v>
      </c>
      <c r="AJ424" t="s">
        <v>64</v>
      </c>
      <c r="AK424">
        <v>-1.8500030517578201</v>
      </c>
      <c r="AL424">
        <v>-1.8500030519999999</v>
      </c>
    </row>
    <row r="425" spans="1:38" x14ac:dyDescent="0.3">
      <c r="A425">
        <f t="shared" si="24"/>
        <v>0</v>
      </c>
      <c r="B425" s="1">
        <v>39673</v>
      </c>
      <c r="C425" s="1">
        <v>39674</v>
      </c>
      <c r="D425">
        <v>207.05</v>
      </c>
      <c r="E425">
        <v>211.100012207031</v>
      </c>
      <c r="F425">
        <v>208.46485095620099</v>
      </c>
      <c r="G425">
        <v>4.0500122070312399</v>
      </c>
      <c r="H425">
        <v>2.0859650045003</v>
      </c>
      <c r="I425">
        <v>8</v>
      </c>
      <c r="J425">
        <v>2008</v>
      </c>
      <c r="K425" s="1">
        <v>39673</v>
      </c>
      <c r="L425">
        <v>210</v>
      </c>
      <c r="M425">
        <v>210.9</v>
      </c>
      <c r="N425">
        <v>207</v>
      </c>
      <c r="O425">
        <v>208.15</v>
      </c>
      <c r="P425">
        <f t="shared" si="26"/>
        <v>4.0500122070312399</v>
      </c>
      <c r="Q425">
        <f t="shared" si="27"/>
        <v>30.771218298569838</v>
      </c>
      <c r="X425">
        <v>4.0500122070312399</v>
      </c>
      <c r="Y425">
        <v>4.0500122070312399</v>
      </c>
      <c r="Z425">
        <v>4.0500122070312399</v>
      </c>
      <c r="AA425">
        <v>-3</v>
      </c>
      <c r="AB425">
        <f t="shared" si="25"/>
        <v>2.2875091552734297</v>
      </c>
      <c r="AD425">
        <v>4.0500122070312399</v>
      </c>
      <c r="AE425">
        <v>4.0500122070312399</v>
      </c>
      <c r="AF425">
        <v>4.0500122070312399</v>
      </c>
      <c r="AG425">
        <v>4.050012207</v>
      </c>
      <c r="AH425">
        <v>4.050012207</v>
      </c>
      <c r="AI425">
        <v>4.0500122070312399</v>
      </c>
      <c r="AJ425">
        <v>4.0500122070309885</v>
      </c>
      <c r="AK425">
        <v>4.0500122070312399</v>
      </c>
      <c r="AL425">
        <v>4.050012207</v>
      </c>
    </row>
    <row r="426" spans="1:38" x14ac:dyDescent="0.3">
      <c r="A426">
        <f t="shared" si="24"/>
        <v>0</v>
      </c>
      <c r="B426" s="1">
        <v>39674</v>
      </c>
      <c r="C426" s="1">
        <v>39675</v>
      </c>
      <c r="D426">
        <v>207.05</v>
      </c>
      <c r="E426">
        <v>211.1</v>
      </c>
      <c r="F426">
        <v>210.970831504464</v>
      </c>
      <c r="G426">
        <v>4.0499999999999803</v>
      </c>
      <c r="H426">
        <v>0</v>
      </c>
      <c r="I426">
        <v>8</v>
      </c>
      <c r="J426">
        <v>2008</v>
      </c>
      <c r="K426" s="1">
        <v>39674</v>
      </c>
      <c r="L426">
        <v>207.05</v>
      </c>
      <c r="M426">
        <v>211.1</v>
      </c>
      <c r="N426">
        <v>206.85</v>
      </c>
      <c r="O426">
        <v>211.1</v>
      </c>
      <c r="P426">
        <f t="shared" si="26"/>
        <v>4.0499999999999803</v>
      </c>
      <c r="Q426">
        <f t="shared" si="27"/>
        <v>35.285469715227912</v>
      </c>
      <c r="X426">
        <v>4.0499999999999803</v>
      </c>
      <c r="Y426">
        <v>4.0499999999999803</v>
      </c>
      <c r="Z426">
        <v>4.0499999999999803</v>
      </c>
      <c r="AA426">
        <v>4.05</v>
      </c>
      <c r="AB426">
        <f t="shared" si="25"/>
        <v>4.0499999999999856</v>
      </c>
      <c r="AD426">
        <v>4.0499999999999803</v>
      </c>
      <c r="AE426">
        <v>4.0499999999999803</v>
      </c>
      <c r="AF426">
        <v>4.0499999999999803</v>
      </c>
      <c r="AG426">
        <v>4.05</v>
      </c>
      <c r="AH426">
        <v>4.05</v>
      </c>
      <c r="AI426">
        <v>4.0499999999999803</v>
      </c>
      <c r="AJ426">
        <v>4.0499999999999829</v>
      </c>
      <c r="AK426">
        <v>4.0499999999999803</v>
      </c>
      <c r="AL426">
        <v>4.05</v>
      </c>
    </row>
    <row r="427" spans="1:38" x14ac:dyDescent="0.3">
      <c r="A427">
        <f t="shared" si="24"/>
        <v>1</v>
      </c>
      <c r="B427" s="1">
        <v>39675</v>
      </c>
      <c r="C427" s="1">
        <v>39678</v>
      </c>
      <c r="D427">
        <v>211.1</v>
      </c>
      <c r="E427">
        <v>209.39998779296801</v>
      </c>
      <c r="F427">
        <v>211.00159352868801</v>
      </c>
      <c r="G427">
        <v>1.70001220703125</v>
      </c>
      <c r="H427">
        <v>1.20208152801712</v>
      </c>
      <c r="I427">
        <v>8</v>
      </c>
      <c r="J427">
        <v>2008</v>
      </c>
      <c r="K427" s="1">
        <v>39675</v>
      </c>
      <c r="L427">
        <v>207.05</v>
      </c>
      <c r="M427">
        <v>211.1</v>
      </c>
      <c r="N427">
        <v>206.85</v>
      </c>
      <c r="O427">
        <v>211.1</v>
      </c>
      <c r="P427">
        <f t="shared" si="26"/>
        <v>1.70001220703125</v>
      </c>
      <c r="Q427">
        <f t="shared" si="27"/>
        <v>37.416653842894384</v>
      </c>
      <c r="X427">
        <v>1.70001220703125</v>
      </c>
      <c r="Y427">
        <v>1.70001220703125</v>
      </c>
      <c r="Z427">
        <v>1.70001220703125</v>
      </c>
      <c r="AA427">
        <v>-3</v>
      </c>
      <c r="AB427">
        <f t="shared" si="25"/>
        <v>0.5250091552734375</v>
      </c>
      <c r="AD427">
        <v>1.70001220703125</v>
      </c>
      <c r="AE427">
        <v>-0.649993896484375</v>
      </c>
      <c r="AF427">
        <v>-0.850006103515625</v>
      </c>
      <c r="AG427">
        <v>1.7000122070000001</v>
      </c>
      <c r="AH427">
        <v>1.7000122070000001</v>
      </c>
      <c r="AI427">
        <v>1.70001220703125</v>
      </c>
      <c r="AJ427" t="s">
        <v>64</v>
      </c>
      <c r="AK427">
        <v>1.70001220703125</v>
      </c>
      <c r="AL427">
        <v>1.7000122070000001</v>
      </c>
    </row>
    <row r="428" spans="1:38" x14ac:dyDescent="0.3">
      <c r="A428">
        <f t="shared" si="24"/>
        <v>2</v>
      </c>
      <c r="B428" s="1">
        <v>39678</v>
      </c>
      <c r="C428" s="1">
        <v>39679</v>
      </c>
      <c r="D428">
        <v>207.6</v>
      </c>
      <c r="E428">
        <v>205.30000915527299</v>
      </c>
      <c r="F428">
        <v>208.84750076532299</v>
      </c>
      <c r="G428">
        <v>-2.2999908447265498</v>
      </c>
      <c r="H428">
        <v>2.89913780286484</v>
      </c>
      <c r="I428">
        <v>8</v>
      </c>
      <c r="J428">
        <v>2008</v>
      </c>
      <c r="K428" s="1">
        <v>39678</v>
      </c>
      <c r="L428">
        <v>211.1</v>
      </c>
      <c r="M428">
        <v>211.4</v>
      </c>
      <c r="N428">
        <v>207.75</v>
      </c>
      <c r="O428">
        <v>209.4</v>
      </c>
      <c r="P428">
        <f t="shared" si="26"/>
        <v>-3</v>
      </c>
      <c r="Q428">
        <f t="shared" si="27"/>
        <v>33.361380666280105</v>
      </c>
      <c r="X428">
        <v>-3</v>
      </c>
      <c r="Y428">
        <v>-3</v>
      </c>
      <c r="Z428">
        <v>-3</v>
      </c>
      <c r="AA428">
        <v>-3</v>
      </c>
      <c r="AB428">
        <f t="shared" si="25"/>
        <v>-3</v>
      </c>
      <c r="AD428">
        <v>-3</v>
      </c>
      <c r="AE428">
        <v>-1.6750022888183627</v>
      </c>
      <c r="AF428">
        <v>-2.2999908447265498</v>
      </c>
      <c r="AG428">
        <v>-3</v>
      </c>
      <c r="AH428">
        <v>-3</v>
      </c>
      <c r="AI428">
        <v>-3</v>
      </c>
      <c r="AJ428">
        <v>-2.2999908447270059</v>
      </c>
      <c r="AK428">
        <v>-3</v>
      </c>
      <c r="AL428">
        <v>-3</v>
      </c>
    </row>
    <row r="429" spans="1:38" x14ac:dyDescent="0.3">
      <c r="A429">
        <f t="shared" si="24"/>
        <v>0</v>
      </c>
      <c r="B429" s="1">
        <v>39679</v>
      </c>
      <c r="C429" s="1">
        <v>39680</v>
      </c>
      <c r="D429">
        <v>204.2</v>
      </c>
      <c r="E429">
        <v>205.55</v>
      </c>
      <c r="F429">
        <v>205.26178396418601</v>
      </c>
      <c r="G429">
        <v>1.3500000000000201</v>
      </c>
      <c r="H429">
        <v>0.17677669529663601</v>
      </c>
      <c r="I429">
        <v>8</v>
      </c>
      <c r="J429">
        <v>2008</v>
      </c>
      <c r="K429" s="1">
        <v>39679</v>
      </c>
      <c r="L429">
        <v>207.6</v>
      </c>
      <c r="M429">
        <v>207.7</v>
      </c>
      <c r="N429">
        <v>203.45</v>
      </c>
      <c r="O429">
        <v>205.3</v>
      </c>
      <c r="P429">
        <f t="shared" si="26"/>
        <v>1.3500000000000201</v>
      </c>
      <c r="Q429">
        <f t="shared" si="27"/>
        <v>35.015562738983782</v>
      </c>
      <c r="X429">
        <v>1.3500000000000201</v>
      </c>
      <c r="Y429">
        <v>-1.3500000000000201</v>
      </c>
      <c r="Z429">
        <v>1.3500000000000201</v>
      </c>
      <c r="AA429">
        <v>1.35</v>
      </c>
      <c r="AB429">
        <f t="shared" si="25"/>
        <v>0.67500000000000504</v>
      </c>
      <c r="AD429">
        <v>1.3500000000000201</v>
      </c>
      <c r="AE429">
        <v>1.3500000000000201</v>
      </c>
      <c r="AF429">
        <v>0.45000000000000667</v>
      </c>
      <c r="AG429">
        <v>1.35</v>
      </c>
      <c r="AH429">
        <v>1.35</v>
      </c>
      <c r="AI429">
        <v>1.3500000000000201</v>
      </c>
      <c r="AJ429" t="s">
        <v>64</v>
      </c>
      <c r="AK429">
        <v>1.3500000000000201</v>
      </c>
      <c r="AL429">
        <v>1.35</v>
      </c>
    </row>
    <row r="430" spans="1:38" x14ac:dyDescent="0.3">
      <c r="A430">
        <f t="shared" si="24"/>
        <v>1</v>
      </c>
      <c r="B430" s="1">
        <v>39680</v>
      </c>
      <c r="C430" s="1">
        <v>39681</v>
      </c>
      <c r="D430">
        <v>205.35</v>
      </c>
      <c r="E430">
        <v>201.69999389648399</v>
      </c>
      <c r="F430">
        <v>205.02989761829301</v>
      </c>
      <c r="G430">
        <v>3.6500061035156</v>
      </c>
      <c r="H430">
        <v>2.7223611075682199</v>
      </c>
      <c r="I430">
        <v>8</v>
      </c>
      <c r="J430">
        <v>2008</v>
      </c>
      <c r="K430" s="1">
        <v>39680</v>
      </c>
      <c r="L430">
        <v>204.2</v>
      </c>
      <c r="M430">
        <v>207</v>
      </c>
      <c r="N430">
        <v>203.25</v>
      </c>
      <c r="O430">
        <v>205.55</v>
      </c>
      <c r="P430">
        <f t="shared" si="26"/>
        <v>3.6500061035156</v>
      </c>
      <c r="Q430">
        <f t="shared" si="27"/>
        <v>39.683459660653767</v>
      </c>
      <c r="X430">
        <v>-3</v>
      </c>
      <c r="Y430">
        <v>-3</v>
      </c>
      <c r="Z430">
        <v>3.6500061035156</v>
      </c>
      <c r="AA430">
        <v>3.650006104</v>
      </c>
      <c r="AB430">
        <f t="shared" si="25"/>
        <v>0.3250030518789</v>
      </c>
      <c r="AD430">
        <v>0.32500305175779998</v>
      </c>
      <c r="AE430">
        <v>0.32500305175779998</v>
      </c>
      <c r="AF430">
        <v>-2.1900036621093597</v>
      </c>
      <c r="AG430">
        <v>-3</v>
      </c>
      <c r="AH430">
        <v>-3</v>
      </c>
      <c r="AI430">
        <v>3.6500061035156</v>
      </c>
      <c r="AJ430">
        <v>-3.6500061035160059</v>
      </c>
      <c r="AK430">
        <v>-3</v>
      </c>
      <c r="AL430">
        <v>3.650006104</v>
      </c>
    </row>
    <row r="431" spans="1:38" x14ac:dyDescent="0.3">
      <c r="A431">
        <f t="shared" si="24"/>
        <v>2</v>
      </c>
      <c r="B431" s="1">
        <v>39681</v>
      </c>
      <c r="C431" s="1">
        <v>39682</v>
      </c>
      <c r="D431">
        <v>201.7</v>
      </c>
      <c r="E431">
        <v>199.850009155273</v>
      </c>
      <c r="F431">
        <v>202.31462277173901</v>
      </c>
      <c r="G431">
        <v>-1.8499908447265601</v>
      </c>
      <c r="H431">
        <v>1.3081475451950999</v>
      </c>
      <c r="I431">
        <v>8</v>
      </c>
      <c r="J431">
        <v>2008</v>
      </c>
      <c r="K431" s="1">
        <v>39681</v>
      </c>
      <c r="L431">
        <v>205.35</v>
      </c>
      <c r="M431">
        <v>205.55</v>
      </c>
      <c r="N431">
        <v>201.35</v>
      </c>
      <c r="O431">
        <v>201.7</v>
      </c>
      <c r="P431">
        <f t="shared" si="26"/>
        <v>-3</v>
      </c>
      <c r="Q431">
        <f t="shared" si="27"/>
        <v>35.256697923595212</v>
      </c>
      <c r="X431">
        <v>-3</v>
      </c>
      <c r="Y431">
        <v>-3</v>
      </c>
      <c r="Z431">
        <v>-3</v>
      </c>
      <c r="AA431">
        <v>-3</v>
      </c>
      <c r="AB431">
        <f t="shared" si="25"/>
        <v>-3</v>
      </c>
      <c r="AD431">
        <v>-3</v>
      </c>
      <c r="AE431">
        <v>-1.78750228881836</v>
      </c>
      <c r="AF431">
        <v>-0.92499542236328014</v>
      </c>
      <c r="AG431">
        <v>1.849990845</v>
      </c>
      <c r="AH431">
        <v>1.849990845</v>
      </c>
      <c r="AI431">
        <v>-3</v>
      </c>
      <c r="AJ431">
        <v>-1.8499908447269888</v>
      </c>
      <c r="AK431">
        <v>-3</v>
      </c>
      <c r="AL431">
        <v>-3</v>
      </c>
    </row>
    <row r="432" spans="1:38" x14ac:dyDescent="0.3">
      <c r="A432">
        <f t="shared" si="24"/>
        <v>2</v>
      </c>
      <c r="B432" s="1">
        <v>39682</v>
      </c>
      <c r="C432" s="1">
        <v>39685</v>
      </c>
      <c r="D432">
        <v>200.7</v>
      </c>
      <c r="E432">
        <v>200.64998779296801</v>
      </c>
      <c r="F432">
        <v>201.011363601684</v>
      </c>
      <c r="G432">
        <v>-5.0012207031244302E-2</v>
      </c>
      <c r="H432">
        <v>0.56568542494924601</v>
      </c>
      <c r="I432">
        <v>8</v>
      </c>
      <c r="J432">
        <v>2008</v>
      </c>
      <c r="K432" s="1">
        <v>39682</v>
      </c>
      <c r="L432">
        <v>201.7</v>
      </c>
      <c r="M432">
        <v>201.85</v>
      </c>
      <c r="N432">
        <v>197.5</v>
      </c>
      <c r="O432">
        <v>199.85</v>
      </c>
      <c r="P432">
        <f t="shared" si="26"/>
        <v>-5.0012207031244302E-2</v>
      </c>
      <c r="Q432">
        <f t="shared" si="27"/>
        <v>35.190806097145554</v>
      </c>
      <c r="X432">
        <v>-5.0012207031244302E-2</v>
      </c>
      <c r="Y432">
        <v>5.0012207031244302E-2</v>
      </c>
      <c r="Z432">
        <v>-5.0012207031244302E-2</v>
      </c>
      <c r="AA432">
        <v>-5.0012207000000003E-2</v>
      </c>
      <c r="AB432">
        <f t="shared" si="25"/>
        <v>-2.5006103507811076E-2</v>
      </c>
      <c r="AD432">
        <v>-5.0012207031244302E-2</v>
      </c>
      <c r="AE432">
        <v>0</v>
      </c>
      <c r="AF432">
        <v>-1.0002441406248858E-2</v>
      </c>
      <c r="AG432">
        <v>5.0012207000000003E-2</v>
      </c>
      <c r="AH432">
        <v>5.0012207000000003E-2</v>
      </c>
      <c r="AI432">
        <v>-5.0012207031244302E-2</v>
      </c>
      <c r="AJ432">
        <v>-5.001220703198328E-2</v>
      </c>
      <c r="AK432">
        <v>-5.0012207031244302E-2</v>
      </c>
      <c r="AL432">
        <v>-5.0012207000000003E-2</v>
      </c>
    </row>
    <row r="433" spans="1:38" x14ac:dyDescent="0.3">
      <c r="A433">
        <f t="shared" si="24"/>
        <v>0</v>
      </c>
      <c r="B433" s="1">
        <v>39685</v>
      </c>
      <c r="C433" s="1">
        <v>39686</v>
      </c>
      <c r="D433">
        <v>198.05</v>
      </c>
      <c r="E433">
        <v>199.75000610351501</v>
      </c>
      <c r="F433">
        <v>200.63943604901399</v>
      </c>
      <c r="G433">
        <v>1.70000610351561</v>
      </c>
      <c r="H433">
        <v>0.63639610306789596</v>
      </c>
      <c r="I433">
        <v>8</v>
      </c>
      <c r="J433">
        <v>2008</v>
      </c>
      <c r="K433" s="1">
        <v>39685</v>
      </c>
      <c r="L433">
        <v>200.7</v>
      </c>
      <c r="M433">
        <v>202</v>
      </c>
      <c r="N433">
        <v>199.95</v>
      </c>
      <c r="O433">
        <v>200.65</v>
      </c>
      <c r="P433">
        <f t="shared" si="26"/>
        <v>1.70000610351561</v>
      </c>
      <c r="Q433">
        <f t="shared" si="27"/>
        <v>37.456316769429641</v>
      </c>
      <c r="X433">
        <v>1.70000610351561</v>
      </c>
      <c r="Y433">
        <v>1.70000610351561</v>
      </c>
      <c r="Z433">
        <v>1.70000610351561</v>
      </c>
      <c r="AA433">
        <v>1.7000061040000001</v>
      </c>
      <c r="AB433">
        <f t="shared" si="25"/>
        <v>1.7000061036367073</v>
      </c>
      <c r="AD433">
        <v>1.7000061035156098</v>
      </c>
      <c r="AE433">
        <v>1.70000610351561</v>
      </c>
      <c r="AF433">
        <v>1.70000610351561</v>
      </c>
      <c r="AG433">
        <v>1.7000061040000001</v>
      </c>
      <c r="AH433">
        <v>1.7000061040000001</v>
      </c>
      <c r="AI433">
        <v>1.70000610351561</v>
      </c>
      <c r="AJ433">
        <v>1.700006103514994</v>
      </c>
      <c r="AK433">
        <v>1.70000610351561</v>
      </c>
      <c r="AL433">
        <v>1.7000061040000001</v>
      </c>
    </row>
    <row r="434" spans="1:38" x14ac:dyDescent="0.3">
      <c r="A434">
        <f t="shared" si="24"/>
        <v>0</v>
      </c>
      <c r="B434" s="1">
        <v>39686</v>
      </c>
      <c r="C434" s="1">
        <v>39687</v>
      </c>
      <c r="D434">
        <v>198.6</v>
      </c>
      <c r="E434">
        <v>200</v>
      </c>
      <c r="F434">
        <v>199.241906464099</v>
      </c>
      <c r="G434">
        <v>1.4</v>
      </c>
      <c r="H434">
        <v>0.17677669529663601</v>
      </c>
      <c r="I434">
        <v>8</v>
      </c>
      <c r="J434">
        <v>2008</v>
      </c>
      <c r="K434" s="1">
        <v>39686</v>
      </c>
      <c r="L434">
        <v>198.05</v>
      </c>
      <c r="M434">
        <v>201.25</v>
      </c>
      <c r="N434">
        <v>197.3</v>
      </c>
      <c r="O434">
        <v>199.75</v>
      </c>
      <c r="P434">
        <f t="shared" si="26"/>
        <v>1.4</v>
      </c>
      <c r="Q434">
        <f t="shared" si="27"/>
        <v>39.436635631861719</v>
      </c>
      <c r="X434">
        <v>1.4</v>
      </c>
      <c r="Y434">
        <v>1.4</v>
      </c>
      <c r="Z434">
        <v>1.4</v>
      </c>
      <c r="AA434">
        <v>1.4</v>
      </c>
      <c r="AB434">
        <f t="shared" si="25"/>
        <v>1.4</v>
      </c>
      <c r="AD434">
        <v>1.4</v>
      </c>
      <c r="AE434">
        <v>1.4</v>
      </c>
      <c r="AF434">
        <v>0.46666666666666662</v>
      </c>
      <c r="AG434">
        <v>1.4</v>
      </c>
      <c r="AH434">
        <v>1.4</v>
      </c>
      <c r="AI434">
        <v>1.4</v>
      </c>
      <c r="AJ434">
        <v>-1.4000000000000057</v>
      </c>
      <c r="AK434">
        <v>1.4</v>
      </c>
      <c r="AL434">
        <v>1.4</v>
      </c>
    </row>
    <row r="435" spans="1:38" x14ac:dyDescent="0.3">
      <c r="A435">
        <f t="shared" si="24"/>
        <v>1</v>
      </c>
      <c r="B435" s="1">
        <v>39687</v>
      </c>
      <c r="C435" s="1">
        <v>39688</v>
      </c>
      <c r="D435">
        <v>200.6</v>
      </c>
      <c r="E435">
        <v>196.94999694824199</v>
      </c>
      <c r="F435">
        <v>200.308970212936</v>
      </c>
      <c r="G435">
        <v>3.6500030517578002</v>
      </c>
      <c r="H435">
        <v>2.1566756826189701</v>
      </c>
      <c r="I435">
        <v>8</v>
      </c>
      <c r="J435">
        <v>2008</v>
      </c>
      <c r="K435" s="1">
        <v>39687</v>
      </c>
      <c r="L435">
        <v>198.6</v>
      </c>
      <c r="M435">
        <v>200.85</v>
      </c>
      <c r="N435">
        <v>196.2</v>
      </c>
      <c r="O435">
        <v>200</v>
      </c>
      <c r="P435">
        <f t="shared" si="26"/>
        <v>3.6500030517578002</v>
      </c>
      <c r="Q435">
        <f t="shared" si="27"/>
        <v>44.818384400830652</v>
      </c>
      <c r="X435">
        <v>3.6500030517578002</v>
      </c>
      <c r="Y435">
        <v>3.6500030517578002</v>
      </c>
      <c r="Z435">
        <v>3.6500030517578002</v>
      </c>
      <c r="AA435">
        <v>3.6500030520000002</v>
      </c>
      <c r="AB435">
        <f t="shared" si="25"/>
        <v>3.6500030518183504</v>
      </c>
      <c r="AD435">
        <v>0.32500152587890008</v>
      </c>
      <c r="AE435">
        <v>1.9875022888183502</v>
      </c>
      <c r="AF435">
        <v>-3.6500030517578002</v>
      </c>
      <c r="AG435">
        <v>3.6500030520000002</v>
      </c>
      <c r="AH435">
        <v>3.6500030520000002</v>
      </c>
      <c r="AI435">
        <v>-3</v>
      </c>
      <c r="AJ435">
        <v>-3.6500030517580058</v>
      </c>
      <c r="AK435">
        <v>-3</v>
      </c>
      <c r="AL435">
        <v>3.6500030520000002</v>
      </c>
    </row>
    <row r="436" spans="1:38" x14ac:dyDescent="0.3">
      <c r="A436">
        <f t="shared" si="24"/>
        <v>1</v>
      </c>
      <c r="B436" s="1">
        <v>39688</v>
      </c>
      <c r="C436" s="1">
        <v>39689</v>
      </c>
      <c r="D436">
        <v>199.1</v>
      </c>
      <c r="E436">
        <v>196.2</v>
      </c>
      <c r="F436">
        <v>196.99243755713101</v>
      </c>
      <c r="G436">
        <v>2.9</v>
      </c>
      <c r="H436">
        <v>0.53033008588991004</v>
      </c>
      <c r="I436">
        <v>8</v>
      </c>
      <c r="J436">
        <v>2008</v>
      </c>
      <c r="K436" s="1">
        <v>39688</v>
      </c>
      <c r="L436">
        <v>200.6</v>
      </c>
      <c r="M436">
        <v>201.2</v>
      </c>
      <c r="N436">
        <v>196.65</v>
      </c>
      <c r="O436">
        <v>196.95</v>
      </c>
      <c r="P436">
        <f t="shared" si="26"/>
        <v>2.9</v>
      </c>
      <c r="Q436">
        <f t="shared" si="27"/>
        <v>49.714415845923909</v>
      </c>
      <c r="X436">
        <v>2.9</v>
      </c>
      <c r="Y436">
        <v>2.9</v>
      </c>
      <c r="Z436">
        <v>2.9</v>
      </c>
      <c r="AA436">
        <v>2.9</v>
      </c>
      <c r="AB436">
        <f t="shared" si="25"/>
        <v>2.9</v>
      </c>
      <c r="AD436">
        <v>0</v>
      </c>
      <c r="AE436">
        <v>1.45</v>
      </c>
      <c r="AF436">
        <v>-0.96666666666666667</v>
      </c>
      <c r="AG436">
        <v>2.9</v>
      </c>
      <c r="AH436">
        <v>2.9</v>
      </c>
      <c r="AI436">
        <v>-2.9</v>
      </c>
      <c r="AJ436" t="s">
        <v>64</v>
      </c>
      <c r="AK436">
        <v>2.9</v>
      </c>
      <c r="AL436">
        <v>2.9</v>
      </c>
    </row>
    <row r="437" spans="1:38" x14ac:dyDescent="0.3">
      <c r="A437">
        <f t="shared" si="24"/>
        <v>2</v>
      </c>
      <c r="B437" s="1">
        <v>39689</v>
      </c>
      <c r="C437" s="1">
        <v>39692</v>
      </c>
      <c r="D437">
        <v>194.85</v>
      </c>
      <c r="E437">
        <v>190.7</v>
      </c>
      <c r="F437">
        <v>195.50479896068501</v>
      </c>
      <c r="G437">
        <v>-4.1500000000000004</v>
      </c>
      <c r="H437">
        <v>3.8890872965260099</v>
      </c>
      <c r="I437">
        <v>9</v>
      </c>
      <c r="J437">
        <v>2008</v>
      </c>
      <c r="K437" s="1">
        <v>39689</v>
      </c>
      <c r="L437">
        <v>199.1</v>
      </c>
      <c r="M437">
        <v>200.1</v>
      </c>
      <c r="N437">
        <v>196.15</v>
      </c>
      <c r="O437">
        <v>196.2</v>
      </c>
      <c r="P437">
        <f t="shared" si="26"/>
        <v>-3</v>
      </c>
      <c r="Q437">
        <f t="shared" si="27"/>
        <v>43.973721175493893</v>
      </c>
      <c r="X437">
        <v>-3</v>
      </c>
      <c r="Y437">
        <v>-3</v>
      </c>
      <c r="Z437">
        <v>-3</v>
      </c>
      <c r="AA437">
        <v>-3</v>
      </c>
      <c r="AB437">
        <f t="shared" si="25"/>
        <v>-3</v>
      </c>
      <c r="AD437">
        <v>-3</v>
      </c>
      <c r="AE437">
        <v>-1.2124999999999999</v>
      </c>
      <c r="AF437">
        <v>-4.1500000000000004</v>
      </c>
      <c r="AG437">
        <v>-3</v>
      </c>
      <c r="AH437">
        <v>-3</v>
      </c>
      <c r="AI437">
        <v>-3</v>
      </c>
      <c r="AJ437" t="s">
        <v>64</v>
      </c>
      <c r="AK437">
        <v>-3</v>
      </c>
      <c r="AL437">
        <v>-3</v>
      </c>
    </row>
    <row r="438" spans="1:38" x14ac:dyDescent="0.3">
      <c r="A438">
        <f t="shared" si="24"/>
        <v>1</v>
      </c>
      <c r="B438" s="1">
        <v>39692</v>
      </c>
      <c r="C438" s="1">
        <v>39693</v>
      </c>
      <c r="D438">
        <v>191.55</v>
      </c>
      <c r="E438">
        <v>190.39999694824201</v>
      </c>
      <c r="F438">
        <v>190.231109929084</v>
      </c>
      <c r="G438">
        <v>1.1500030517578299</v>
      </c>
      <c r="H438">
        <v>0.21213203435595199</v>
      </c>
      <c r="I438">
        <v>9</v>
      </c>
      <c r="J438">
        <v>2008</v>
      </c>
      <c r="K438" s="1">
        <v>39692</v>
      </c>
      <c r="L438">
        <v>194.85</v>
      </c>
      <c r="M438">
        <v>195.45</v>
      </c>
      <c r="N438">
        <v>190.2</v>
      </c>
      <c r="O438">
        <v>190.7</v>
      </c>
      <c r="P438">
        <f t="shared" si="26"/>
        <v>1.1500030517578299</v>
      </c>
      <c r="Q438">
        <f t="shared" si="27"/>
        <v>45.953749113981196</v>
      </c>
      <c r="X438">
        <v>1.1500030517578299</v>
      </c>
      <c r="Y438">
        <v>1.1500030517578299</v>
      </c>
      <c r="Z438">
        <v>1.1500030517578299</v>
      </c>
      <c r="AA438">
        <v>1.150003052</v>
      </c>
      <c r="AB438">
        <f t="shared" si="25"/>
        <v>1.1500030518183724</v>
      </c>
      <c r="AD438">
        <v>0</v>
      </c>
      <c r="AE438">
        <v>0.57500152587891495</v>
      </c>
      <c r="AF438">
        <v>1.1500030517578299</v>
      </c>
      <c r="AG438">
        <v>1.150003052</v>
      </c>
      <c r="AH438">
        <v>1.150003052</v>
      </c>
      <c r="AI438">
        <v>1.1500030517578299</v>
      </c>
      <c r="AJ438" t="s">
        <v>64</v>
      </c>
      <c r="AK438">
        <v>1.1500030517578299</v>
      </c>
      <c r="AL438">
        <v>1.150003052</v>
      </c>
    </row>
    <row r="439" spans="1:38" x14ac:dyDescent="0.3">
      <c r="A439">
        <f t="shared" si="24"/>
        <v>0</v>
      </c>
      <c r="B439" s="1">
        <v>39693</v>
      </c>
      <c r="C439" s="1">
        <v>39694</v>
      </c>
      <c r="D439">
        <v>190</v>
      </c>
      <c r="E439">
        <v>191.20000305175699</v>
      </c>
      <c r="F439">
        <v>188.94509711265499</v>
      </c>
      <c r="G439">
        <v>-1.20000305175781</v>
      </c>
      <c r="H439">
        <v>0.56568542494922602</v>
      </c>
      <c r="I439">
        <v>9</v>
      </c>
      <c r="J439">
        <v>2008</v>
      </c>
      <c r="K439" s="1">
        <v>39693</v>
      </c>
      <c r="L439">
        <v>191.55</v>
      </c>
      <c r="M439">
        <v>193</v>
      </c>
      <c r="N439">
        <v>188.9</v>
      </c>
      <c r="O439">
        <v>190.4</v>
      </c>
      <c r="P439">
        <f t="shared" si="26"/>
        <v>-3</v>
      </c>
      <c r="Q439">
        <f t="shared" si="27"/>
        <v>40.51185777153605</v>
      </c>
      <c r="X439">
        <v>1.20000305175781</v>
      </c>
      <c r="Y439">
        <v>-3</v>
      </c>
      <c r="Z439">
        <v>-3</v>
      </c>
      <c r="AA439">
        <v>1.200003052</v>
      </c>
      <c r="AB439">
        <f t="shared" si="25"/>
        <v>-0.89999847406054745</v>
      </c>
      <c r="AD439">
        <v>-3</v>
      </c>
      <c r="AE439">
        <v>0.15000228881835742</v>
      </c>
      <c r="AF439">
        <v>0.40000101725260334</v>
      </c>
      <c r="AG439">
        <v>1.200003052</v>
      </c>
      <c r="AH439">
        <v>1.200003052</v>
      </c>
      <c r="AI439">
        <v>1.20000305175781</v>
      </c>
      <c r="AJ439">
        <v>-1.200003051756994</v>
      </c>
      <c r="AK439">
        <v>-3</v>
      </c>
      <c r="AL439">
        <v>-3</v>
      </c>
    </row>
    <row r="440" spans="1:38" x14ac:dyDescent="0.3">
      <c r="A440">
        <f t="shared" si="24"/>
        <v>0</v>
      </c>
      <c r="B440" s="1">
        <v>39694</v>
      </c>
      <c r="C440" s="1">
        <v>39695</v>
      </c>
      <c r="D440">
        <v>190.3</v>
      </c>
      <c r="E440">
        <v>191.64999694824201</v>
      </c>
      <c r="F440">
        <v>189.631270718574</v>
      </c>
      <c r="G440">
        <v>-1.3499969482421601</v>
      </c>
      <c r="H440">
        <v>0.31819805153395803</v>
      </c>
      <c r="I440">
        <v>9</v>
      </c>
      <c r="J440">
        <v>2008</v>
      </c>
      <c r="K440" s="1">
        <v>39694</v>
      </c>
      <c r="L440">
        <v>190</v>
      </c>
      <c r="M440">
        <v>193.15</v>
      </c>
      <c r="N440">
        <v>189.15</v>
      </c>
      <c r="O440">
        <v>191.2</v>
      </c>
      <c r="P440">
        <f t="shared" si="26"/>
        <v>-1.3499969482421601</v>
      </c>
      <c r="Q440">
        <f t="shared" si="27"/>
        <v>38.356410411084369</v>
      </c>
      <c r="X440">
        <v>-1.3499969482421601</v>
      </c>
      <c r="Y440">
        <v>1.3499969482421601</v>
      </c>
      <c r="Z440">
        <v>-1.3499969482421601</v>
      </c>
      <c r="AA440">
        <v>-1.349996948</v>
      </c>
      <c r="AB440">
        <f t="shared" si="25"/>
        <v>-0.67499847406054003</v>
      </c>
      <c r="AD440">
        <v>-1.3499969482421601</v>
      </c>
      <c r="AE440">
        <v>1.3499969482421601</v>
      </c>
      <c r="AF440">
        <v>1.3499969482421601</v>
      </c>
      <c r="AG440">
        <v>1.349996948</v>
      </c>
      <c r="AH440">
        <v>1.349996948</v>
      </c>
      <c r="AI440">
        <v>1.3499969482421601</v>
      </c>
      <c r="AJ440" t="s">
        <v>64</v>
      </c>
      <c r="AK440">
        <v>1.3499969482421601</v>
      </c>
      <c r="AL440">
        <v>-1.349996948</v>
      </c>
    </row>
    <row r="441" spans="1:38" x14ac:dyDescent="0.3">
      <c r="A441">
        <f t="shared" si="24"/>
        <v>0</v>
      </c>
      <c r="B441" s="1">
        <v>39695</v>
      </c>
      <c r="C441" s="1">
        <v>39696</v>
      </c>
      <c r="D441">
        <v>187.1</v>
      </c>
      <c r="E441">
        <v>187.9</v>
      </c>
      <c r="F441">
        <v>190.68866058588</v>
      </c>
      <c r="G441">
        <v>0.80000000000001104</v>
      </c>
      <c r="H441">
        <v>2.6516504294495502</v>
      </c>
      <c r="I441">
        <v>9</v>
      </c>
      <c r="J441">
        <v>2008</v>
      </c>
      <c r="K441" s="1">
        <v>39695</v>
      </c>
      <c r="L441">
        <v>190.3</v>
      </c>
      <c r="M441">
        <v>192.7</v>
      </c>
      <c r="N441">
        <v>189.25</v>
      </c>
      <c r="O441">
        <v>191.65</v>
      </c>
      <c r="P441">
        <f t="shared" si="26"/>
        <v>0.80000000000001104</v>
      </c>
      <c r="Q441">
        <f t="shared" si="27"/>
        <v>39.586439606522688</v>
      </c>
      <c r="X441">
        <v>0.80000000000001104</v>
      </c>
      <c r="Y441">
        <v>0.80000000000001104</v>
      </c>
      <c r="Z441">
        <v>0.80000000000001104</v>
      </c>
      <c r="AA441">
        <v>0.8</v>
      </c>
      <c r="AB441">
        <f t="shared" si="25"/>
        <v>0.80000000000000826</v>
      </c>
      <c r="AD441">
        <v>0</v>
      </c>
      <c r="AE441">
        <v>0.80000000000001104</v>
      </c>
      <c r="AF441">
        <v>0.80000000000001104</v>
      </c>
      <c r="AG441">
        <v>0.8</v>
      </c>
      <c r="AH441">
        <v>0.8</v>
      </c>
      <c r="AI441">
        <v>0.80000000000001104</v>
      </c>
      <c r="AJ441" t="s">
        <v>64</v>
      </c>
      <c r="AK441">
        <v>0.80000000000001104</v>
      </c>
      <c r="AL441">
        <v>0.8</v>
      </c>
    </row>
    <row r="442" spans="1:38" x14ac:dyDescent="0.3">
      <c r="A442">
        <f t="shared" si="24"/>
        <v>0</v>
      </c>
      <c r="B442" s="1">
        <v>39696</v>
      </c>
      <c r="C442" s="1">
        <v>39699</v>
      </c>
      <c r="D442">
        <v>193</v>
      </c>
      <c r="E442">
        <v>197.4</v>
      </c>
      <c r="F442">
        <v>187.51425751447599</v>
      </c>
      <c r="G442">
        <v>-4.4000000000000004</v>
      </c>
      <c r="H442">
        <v>6.7175144212721998</v>
      </c>
      <c r="I442">
        <v>9</v>
      </c>
      <c r="J442">
        <v>2008</v>
      </c>
      <c r="K442" s="1">
        <v>39696</v>
      </c>
      <c r="L442">
        <v>187.1</v>
      </c>
      <c r="M442">
        <v>189.4</v>
      </c>
      <c r="N442">
        <v>186.85</v>
      </c>
      <c r="O442">
        <v>187.9</v>
      </c>
      <c r="P442">
        <f t="shared" si="26"/>
        <v>-3</v>
      </c>
      <c r="Q442">
        <f t="shared" si="27"/>
        <v>34.971440170529114</v>
      </c>
      <c r="X442">
        <v>-3</v>
      </c>
      <c r="Y442">
        <v>-3</v>
      </c>
      <c r="Z442">
        <v>-3</v>
      </c>
      <c r="AA442">
        <v>-3</v>
      </c>
      <c r="AB442">
        <f t="shared" si="25"/>
        <v>-3</v>
      </c>
      <c r="AD442">
        <v>-3</v>
      </c>
      <c r="AE442">
        <v>-3</v>
      </c>
      <c r="AF442">
        <v>-4.4000000000000004</v>
      </c>
      <c r="AG442">
        <v>-3</v>
      </c>
      <c r="AH442">
        <v>-3</v>
      </c>
      <c r="AI442">
        <v>-3</v>
      </c>
      <c r="AJ442">
        <v>-4.4000000000000057</v>
      </c>
      <c r="AK442">
        <v>-3</v>
      </c>
      <c r="AL442">
        <v>-3</v>
      </c>
    </row>
    <row r="443" spans="1:38" x14ac:dyDescent="0.3">
      <c r="A443">
        <f t="shared" si="24"/>
        <v>1</v>
      </c>
      <c r="B443" s="1">
        <v>39699</v>
      </c>
      <c r="C443" s="1">
        <v>39700</v>
      </c>
      <c r="D443">
        <v>195.6</v>
      </c>
      <c r="E443">
        <v>194.50000610351501</v>
      </c>
      <c r="F443">
        <v>195.01553382873499</v>
      </c>
      <c r="G443">
        <v>1.0999938964843601</v>
      </c>
      <c r="H443">
        <v>2.05060966544099</v>
      </c>
      <c r="I443">
        <v>9</v>
      </c>
      <c r="J443">
        <v>2008</v>
      </c>
      <c r="K443" s="1">
        <v>39699</v>
      </c>
      <c r="L443">
        <v>193</v>
      </c>
      <c r="M443">
        <v>198.2</v>
      </c>
      <c r="N443">
        <v>192.3</v>
      </c>
      <c r="O443">
        <v>197.4</v>
      </c>
      <c r="P443">
        <f t="shared" si="26"/>
        <v>1.0999938964843601</v>
      </c>
      <c r="Q443">
        <f t="shared" si="27"/>
        <v>36.446454385975819</v>
      </c>
      <c r="X443">
        <v>-1.0999938964843601</v>
      </c>
      <c r="Y443">
        <v>-1.0999938964843601</v>
      </c>
      <c r="Z443">
        <v>1.0999938964843601</v>
      </c>
      <c r="AA443">
        <v>-1.099993896</v>
      </c>
      <c r="AB443">
        <f t="shared" si="25"/>
        <v>-0.54999694812109001</v>
      </c>
      <c r="AD443">
        <v>-1.0999938964843601</v>
      </c>
      <c r="AE443">
        <v>-0.54999694824218004</v>
      </c>
      <c r="AF443">
        <v>-0.36666463216145334</v>
      </c>
      <c r="AG443">
        <v>-1.099993896</v>
      </c>
      <c r="AH443">
        <v>-1.099993896</v>
      </c>
      <c r="AI443">
        <v>1.0999938964843601</v>
      </c>
      <c r="AJ443" t="s">
        <v>64</v>
      </c>
      <c r="AK443">
        <v>-1.0999938964843601</v>
      </c>
      <c r="AL443">
        <v>1.099993896</v>
      </c>
    </row>
    <row r="444" spans="1:38" x14ac:dyDescent="0.3">
      <c r="A444">
        <f t="shared" si="24"/>
        <v>0</v>
      </c>
      <c r="B444" s="1">
        <v>39700</v>
      </c>
      <c r="C444" s="1">
        <v>39701</v>
      </c>
      <c r="D444">
        <v>191.1</v>
      </c>
      <c r="E444">
        <v>195.600006103515</v>
      </c>
      <c r="F444">
        <v>194.55432942137099</v>
      </c>
      <c r="G444">
        <v>4.5000061035156298</v>
      </c>
      <c r="H444">
        <v>0.77781745930519797</v>
      </c>
      <c r="I444">
        <v>9</v>
      </c>
      <c r="J444">
        <v>2008</v>
      </c>
      <c r="K444" s="1">
        <v>39700</v>
      </c>
      <c r="L444">
        <v>195.6</v>
      </c>
      <c r="M444">
        <v>196.05</v>
      </c>
      <c r="N444">
        <v>193.15</v>
      </c>
      <c r="O444">
        <v>194.5</v>
      </c>
      <c r="P444">
        <f t="shared" si="26"/>
        <v>4.5000061035156298</v>
      </c>
      <c r="Q444">
        <f t="shared" si="27"/>
        <v>42.883238812521938</v>
      </c>
      <c r="X444">
        <v>4.5000061035156298</v>
      </c>
      <c r="Y444">
        <v>4.5000061035156298</v>
      </c>
      <c r="Z444">
        <v>4.5000061035156298</v>
      </c>
      <c r="AA444">
        <v>4.5000061039999997</v>
      </c>
      <c r="AB444">
        <f t="shared" si="25"/>
        <v>4.5000061036367223</v>
      </c>
      <c r="AD444">
        <v>4.5000061035156298</v>
      </c>
      <c r="AE444">
        <v>4.5000061035156298</v>
      </c>
      <c r="AF444">
        <v>4.5000061035156298</v>
      </c>
      <c r="AG444">
        <v>4.5000061039999997</v>
      </c>
      <c r="AH444">
        <v>4.5000061039999997</v>
      </c>
      <c r="AI444">
        <v>4.5000061035156298</v>
      </c>
      <c r="AJ444">
        <v>4.5000061035150054</v>
      </c>
      <c r="AK444">
        <v>4.5000061035156298</v>
      </c>
      <c r="AL444">
        <v>4.5000061039999997</v>
      </c>
    </row>
    <row r="445" spans="1:38" x14ac:dyDescent="0.3">
      <c r="A445">
        <f t="shared" si="24"/>
        <v>1</v>
      </c>
      <c r="B445" s="1">
        <v>39701</v>
      </c>
      <c r="C445" s="1">
        <v>39702</v>
      </c>
      <c r="D445">
        <v>194.6</v>
      </c>
      <c r="E445">
        <v>193.35</v>
      </c>
      <c r="F445">
        <v>193.40683517456</v>
      </c>
      <c r="G445">
        <v>1.25</v>
      </c>
      <c r="H445">
        <v>1.5909902576697299</v>
      </c>
      <c r="I445">
        <v>9</v>
      </c>
      <c r="J445">
        <v>2008</v>
      </c>
      <c r="K445" s="1">
        <v>39701</v>
      </c>
      <c r="L445">
        <v>191.1</v>
      </c>
      <c r="M445">
        <v>196.2</v>
      </c>
      <c r="N445">
        <v>191</v>
      </c>
      <c r="O445">
        <v>195.6</v>
      </c>
      <c r="P445">
        <f t="shared" si="26"/>
        <v>1.25</v>
      </c>
      <c r="Q445">
        <f t="shared" si="27"/>
        <v>44.949170795396519</v>
      </c>
      <c r="X445">
        <v>-1.25</v>
      </c>
      <c r="Y445">
        <v>-1.25</v>
      </c>
      <c r="Z445">
        <v>1.25</v>
      </c>
      <c r="AA445">
        <v>-1.25</v>
      </c>
      <c r="AB445">
        <f t="shared" si="25"/>
        <v>-0.625</v>
      </c>
      <c r="AD445">
        <v>-1.25</v>
      </c>
      <c r="AE445">
        <v>0</v>
      </c>
      <c r="AF445">
        <v>1.25</v>
      </c>
      <c r="AG445">
        <v>-1.25</v>
      </c>
      <c r="AH445">
        <v>-1.25</v>
      </c>
      <c r="AI445">
        <v>-1.25</v>
      </c>
      <c r="AJ445">
        <v>1.25</v>
      </c>
      <c r="AK445">
        <v>-1.25</v>
      </c>
      <c r="AL445">
        <v>1.25</v>
      </c>
    </row>
    <row r="446" spans="1:38" x14ac:dyDescent="0.3">
      <c r="A446">
        <f t="shared" si="24"/>
        <v>0</v>
      </c>
      <c r="B446" s="1">
        <v>39702</v>
      </c>
      <c r="C446" s="1">
        <v>39703</v>
      </c>
      <c r="D446">
        <v>195.5</v>
      </c>
      <c r="E446">
        <v>196.749993896484</v>
      </c>
      <c r="F446">
        <v>193.375664631277</v>
      </c>
      <c r="G446">
        <v>-1.24999389648436</v>
      </c>
      <c r="H446">
        <v>2.4041630560342599</v>
      </c>
      <c r="I446">
        <v>9</v>
      </c>
      <c r="J446">
        <v>2008</v>
      </c>
      <c r="K446" s="1">
        <v>39702</v>
      </c>
      <c r="L446">
        <v>194.6</v>
      </c>
      <c r="M446">
        <v>195.85</v>
      </c>
      <c r="N446">
        <v>191.85</v>
      </c>
      <c r="O446">
        <v>193.35</v>
      </c>
      <c r="P446">
        <f t="shared" si="26"/>
        <v>-1.24999389648436</v>
      </c>
      <c r="Q446">
        <f t="shared" si="27"/>
        <v>42.793690393365367</v>
      </c>
      <c r="X446">
        <v>-1.24999389648436</v>
      </c>
      <c r="Y446">
        <v>-1.24999389648436</v>
      </c>
      <c r="Z446">
        <v>-1.24999389648436</v>
      </c>
      <c r="AA446">
        <v>-1.2499938960000001</v>
      </c>
      <c r="AB446">
        <f t="shared" si="25"/>
        <v>-1.24999389636327</v>
      </c>
      <c r="AD446">
        <v>-1.24999389648436</v>
      </c>
      <c r="AE446">
        <v>-1.24999389648436</v>
      </c>
      <c r="AF446">
        <v>-0.41666463216145333</v>
      </c>
      <c r="AG446">
        <v>-1.2499938960000001</v>
      </c>
      <c r="AH446">
        <v>-1.2499938960000001</v>
      </c>
      <c r="AI446">
        <v>-1.24999389648436</v>
      </c>
      <c r="AJ446" t="s">
        <v>64</v>
      </c>
      <c r="AK446">
        <v>-1.24999389648436</v>
      </c>
      <c r="AL446">
        <v>-1.2499938960000001</v>
      </c>
    </row>
    <row r="447" spans="1:38" x14ac:dyDescent="0.3">
      <c r="A447">
        <f t="shared" si="24"/>
        <v>0</v>
      </c>
      <c r="B447" s="1">
        <v>39703</v>
      </c>
      <c r="C447" s="1">
        <v>39706</v>
      </c>
      <c r="D447">
        <v>195.5</v>
      </c>
      <c r="E447">
        <v>196.75</v>
      </c>
      <c r="F447">
        <v>196.09242850542</v>
      </c>
      <c r="G447">
        <v>1.25</v>
      </c>
      <c r="H447">
        <v>0</v>
      </c>
      <c r="I447">
        <v>9</v>
      </c>
      <c r="J447">
        <v>2008</v>
      </c>
      <c r="K447" s="1">
        <v>39703</v>
      </c>
      <c r="L447">
        <v>195.5</v>
      </c>
      <c r="M447">
        <v>197.65</v>
      </c>
      <c r="N447">
        <v>194.65</v>
      </c>
      <c r="O447">
        <v>196.75</v>
      </c>
      <c r="P447">
        <f t="shared" si="26"/>
        <v>1.25</v>
      </c>
      <c r="Q447">
        <f t="shared" si="27"/>
        <v>44.845817490233912</v>
      </c>
      <c r="X447">
        <v>-1.25</v>
      </c>
      <c r="Y447">
        <v>1.25</v>
      </c>
      <c r="Z447">
        <v>1.25</v>
      </c>
      <c r="AA447">
        <v>1.25</v>
      </c>
      <c r="AB447">
        <f t="shared" si="25"/>
        <v>0.625</v>
      </c>
      <c r="AD447">
        <v>1.25</v>
      </c>
      <c r="AE447">
        <v>0.625</v>
      </c>
      <c r="AF447">
        <v>1.25</v>
      </c>
      <c r="AG447">
        <v>1.25</v>
      </c>
      <c r="AH447">
        <v>1.25</v>
      </c>
      <c r="AI447">
        <v>1.25</v>
      </c>
      <c r="AJ447">
        <v>1.25</v>
      </c>
      <c r="AK447">
        <v>1.25</v>
      </c>
      <c r="AL447">
        <v>1.25</v>
      </c>
    </row>
    <row r="448" spans="1:38" x14ac:dyDescent="0.3">
      <c r="A448">
        <f t="shared" si="24"/>
        <v>0</v>
      </c>
      <c r="B448" s="1">
        <v>39706</v>
      </c>
      <c r="C448" s="1">
        <v>39707</v>
      </c>
      <c r="D448">
        <v>186.45</v>
      </c>
      <c r="E448">
        <v>187.05000305175699</v>
      </c>
      <c r="F448">
        <v>195.292668700218</v>
      </c>
      <c r="G448">
        <v>0.60000305175782298</v>
      </c>
      <c r="H448">
        <v>6.8589357775095001</v>
      </c>
      <c r="I448">
        <v>9</v>
      </c>
      <c r="J448">
        <v>2008</v>
      </c>
      <c r="K448" s="1">
        <v>39706</v>
      </c>
      <c r="L448">
        <v>195.5</v>
      </c>
      <c r="M448">
        <v>197.65</v>
      </c>
      <c r="N448">
        <v>194.65</v>
      </c>
      <c r="O448">
        <v>196.75</v>
      </c>
      <c r="P448">
        <f t="shared" si="26"/>
        <v>0.60000305175782298</v>
      </c>
      <c r="Q448">
        <f t="shared" si="27"/>
        <v>45.928183835878109</v>
      </c>
      <c r="X448">
        <v>0.60000305175782298</v>
      </c>
      <c r="Y448">
        <v>0.60000305175782298</v>
      </c>
      <c r="Z448">
        <v>0.60000305175782298</v>
      </c>
      <c r="AA448">
        <v>0.60000305200000004</v>
      </c>
      <c r="AB448">
        <f t="shared" si="25"/>
        <v>0.60000305181836722</v>
      </c>
      <c r="AD448">
        <v>0.60000305175782298</v>
      </c>
      <c r="AE448">
        <v>0.60000305175782298</v>
      </c>
      <c r="AF448">
        <v>0.60000305175782298</v>
      </c>
      <c r="AG448">
        <v>0.60000305200000004</v>
      </c>
      <c r="AH448">
        <v>0.60000305200000004</v>
      </c>
      <c r="AI448">
        <v>0.60000305175782298</v>
      </c>
      <c r="AJ448" t="s">
        <v>64</v>
      </c>
      <c r="AK448">
        <v>0.60000305175782298</v>
      </c>
      <c r="AL448">
        <v>0.60000305200000004</v>
      </c>
    </row>
    <row r="449" spans="1:38" x14ac:dyDescent="0.3">
      <c r="A449">
        <f t="shared" si="24"/>
        <v>1</v>
      </c>
      <c r="B449" s="1">
        <v>39707</v>
      </c>
      <c r="C449" s="1">
        <v>39708</v>
      </c>
      <c r="D449">
        <v>189.65</v>
      </c>
      <c r="E449">
        <v>189.499996948242</v>
      </c>
      <c r="F449">
        <v>186.16788809299399</v>
      </c>
      <c r="G449">
        <v>0.15000305175780601</v>
      </c>
      <c r="H449">
        <v>1.73241161390703</v>
      </c>
      <c r="I449">
        <v>9</v>
      </c>
      <c r="J449">
        <v>2008</v>
      </c>
      <c r="K449" s="1">
        <v>39707</v>
      </c>
      <c r="L449">
        <v>186.45</v>
      </c>
      <c r="M449">
        <v>188.85</v>
      </c>
      <c r="N449">
        <v>183.85</v>
      </c>
      <c r="O449">
        <v>187.05</v>
      </c>
      <c r="P449">
        <f t="shared" si="26"/>
        <v>0.15000305175780601</v>
      </c>
      <c r="Q449">
        <f t="shared" si="27"/>
        <v>46.200634445042702</v>
      </c>
      <c r="X449">
        <v>0.15000305175780601</v>
      </c>
      <c r="Y449">
        <v>0.15000305175780601</v>
      </c>
      <c r="Z449">
        <v>0.15000305175780601</v>
      </c>
      <c r="AA449">
        <v>0.150003052</v>
      </c>
      <c r="AB449">
        <f t="shared" si="25"/>
        <v>0.15000305181835449</v>
      </c>
      <c r="AD449">
        <v>-0.15000305175780601</v>
      </c>
      <c r="AE449">
        <v>7.5001525878903005E-2</v>
      </c>
      <c r="AF449">
        <v>0.15000305175780601</v>
      </c>
      <c r="AG449">
        <v>0.150003052</v>
      </c>
      <c r="AH449">
        <v>0.150003052</v>
      </c>
      <c r="AI449">
        <v>-0.15000305175780601</v>
      </c>
      <c r="AJ449">
        <v>0.15000305175800577</v>
      </c>
      <c r="AK449">
        <v>0.15000305175780601</v>
      </c>
      <c r="AL449">
        <v>0.150003052</v>
      </c>
    </row>
    <row r="450" spans="1:38" x14ac:dyDescent="0.3">
      <c r="A450">
        <f t="shared" si="24"/>
        <v>0</v>
      </c>
      <c r="B450" s="1">
        <v>39708</v>
      </c>
      <c r="C450" s="1">
        <v>39709</v>
      </c>
      <c r="D450">
        <v>184.45</v>
      </c>
      <c r="E450">
        <v>185.64999389648401</v>
      </c>
      <c r="F450">
        <v>188.65609586238801</v>
      </c>
      <c r="G450">
        <v>1.1999938964843799</v>
      </c>
      <c r="H450">
        <v>2.7223611075681999</v>
      </c>
      <c r="I450">
        <v>9</v>
      </c>
      <c r="J450">
        <v>2008</v>
      </c>
      <c r="K450" s="1">
        <v>39708</v>
      </c>
      <c r="L450">
        <v>189.65</v>
      </c>
      <c r="M450">
        <v>192.45</v>
      </c>
      <c r="N450">
        <v>188.7</v>
      </c>
      <c r="O450">
        <v>189.5</v>
      </c>
      <c r="P450">
        <f t="shared" si="26"/>
        <v>1.1999938964843799</v>
      </c>
      <c r="Q450">
        <f t="shared" si="27"/>
        <v>48.454923385721365</v>
      </c>
      <c r="X450">
        <v>1.1999938964843799</v>
      </c>
      <c r="Y450">
        <v>1.1999938964843799</v>
      </c>
      <c r="Z450">
        <v>1.1999938964843799</v>
      </c>
      <c r="AA450">
        <v>1.1999938960000001</v>
      </c>
      <c r="AB450">
        <f t="shared" si="25"/>
        <v>1.199993896363285</v>
      </c>
      <c r="AD450">
        <v>1.1999938964843799</v>
      </c>
      <c r="AE450">
        <v>1.1999938964843799</v>
      </c>
      <c r="AF450">
        <v>1.1999938964843799</v>
      </c>
      <c r="AG450">
        <v>1.1999938960000001</v>
      </c>
      <c r="AH450">
        <v>1.1999938960000001</v>
      </c>
      <c r="AI450">
        <v>1.1999938964843799</v>
      </c>
      <c r="AJ450">
        <v>1.1999938964840169</v>
      </c>
      <c r="AK450">
        <v>1.1999938964843799</v>
      </c>
      <c r="AL450">
        <v>1.1999938960000001</v>
      </c>
    </row>
    <row r="451" spans="1:38" x14ac:dyDescent="0.3">
      <c r="A451">
        <f t="shared" ref="A451:A514" si="28">IF(E451-D451&gt;0,0,IF(G451&gt;0,1,2))</f>
        <v>0</v>
      </c>
      <c r="B451" s="1">
        <v>39709</v>
      </c>
      <c r="C451" s="1">
        <v>39710</v>
      </c>
      <c r="D451">
        <v>192.4</v>
      </c>
      <c r="E451">
        <v>196.15</v>
      </c>
      <c r="F451">
        <v>183.42159404754599</v>
      </c>
      <c r="G451">
        <v>-3.75</v>
      </c>
      <c r="H451">
        <v>7.4246212024587397</v>
      </c>
      <c r="I451">
        <v>9</v>
      </c>
      <c r="J451">
        <v>2008</v>
      </c>
      <c r="K451" s="1">
        <v>39709</v>
      </c>
      <c r="L451">
        <v>184.45</v>
      </c>
      <c r="M451">
        <v>186.95</v>
      </c>
      <c r="N451">
        <v>182.35</v>
      </c>
      <c r="O451">
        <v>185.65</v>
      </c>
      <c r="P451">
        <f t="shared" si="26"/>
        <v>-3</v>
      </c>
      <c r="Q451">
        <f t="shared" si="27"/>
        <v>42.788417272526303</v>
      </c>
      <c r="X451">
        <v>-3</v>
      </c>
      <c r="Y451">
        <v>-3</v>
      </c>
      <c r="Z451">
        <v>-3</v>
      </c>
      <c r="AA451">
        <v>-3</v>
      </c>
      <c r="AB451">
        <f t="shared" ref="AB451:AB514" si="29">AVERAGE(T451:AA451)</f>
        <v>-3</v>
      </c>
      <c r="AD451">
        <v>0</v>
      </c>
      <c r="AE451">
        <v>-3</v>
      </c>
      <c r="AF451">
        <v>-3.75</v>
      </c>
      <c r="AG451">
        <v>-3</v>
      </c>
      <c r="AH451">
        <v>-3</v>
      </c>
      <c r="AI451">
        <v>-3</v>
      </c>
      <c r="AJ451">
        <v>-3.75</v>
      </c>
      <c r="AK451">
        <v>-3</v>
      </c>
      <c r="AL451">
        <v>-3</v>
      </c>
    </row>
    <row r="452" spans="1:38" x14ac:dyDescent="0.3">
      <c r="A452">
        <f t="shared" si="28"/>
        <v>1</v>
      </c>
      <c r="B452" s="1">
        <v>39710</v>
      </c>
      <c r="C452" s="1">
        <v>39713</v>
      </c>
      <c r="D452">
        <v>197.7</v>
      </c>
      <c r="E452">
        <v>195.45000305175699</v>
      </c>
      <c r="F452">
        <v>195.269199991226</v>
      </c>
      <c r="G452">
        <v>2.24999694824217</v>
      </c>
      <c r="H452">
        <v>0.494974746830595</v>
      </c>
      <c r="I452">
        <v>9</v>
      </c>
      <c r="J452">
        <v>2008</v>
      </c>
      <c r="K452" s="1">
        <v>39710</v>
      </c>
      <c r="L452">
        <v>192.4</v>
      </c>
      <c r="M452">
        <v>196.65</v>
      </c>
      <c r="N452">
        <v>191.6</v>
      </c>
      <c r="O452">
        <v>196.15</v>
      </c>
      <c r="P452">
        <f t="shared" ref="P452:P515" si="30">IF(AND(F452-D452&gt;0, ABS(D452-MIN(N453)) &gt; 3), -3, IF(AND(F452 - D452 &lt;0, ABS(D452-MAX(M453)) &gt; 3), -3, G452))</f>
        <v>2.24999694824217</v>
      </c>
      <c r="Q452">
        <f t="shared" si="27"/>
        <v>46.440686175534523</v>
      </c>
      <c r="X452">
        <v>2.24999694824217</v>
      </c>
      <c r="Y452">
        <v>2.24999694824217</v>
      </c>
      <c r="Z452">
        <v>2.24999694824217</v>
      </c>
      <c r="AA452">
        <v>2.2499969480000002</v>
      </c>
      <c r="AB452">
        <f t="shared" si="29"/>
        <v>2.2499969481816273</v>
      </c>
      <c r="AD452">
        <v>-2.24999694824217</v>
      </c>
      <c r="AE452">
        <v>2.24999694824217</v>
      </c>
      <c r="AF452">
        <v>2.24999694824217</v>
      </c>
      <c r="AG452">
        <v>2.2499969480000002</v>
      </c>
      <c r="AH452">
        <v>2.2499969480000002</v>
      </c>
      <c r="AI452">
        <v>2.24999694824217</v>
      </c>
      <c r="AJ452" t="s">
        <v>64</v>
      </c>
      <c r="AK452">
        <v>2.24999694824217</v>
      </c>
      <c r="AL452">
        <v>2.2499969480000002</v>
      </c>
    </row>
    <row r="453" spans="1:38" x14ac:dyDescent="0.3">
      <c r="A453">
        <f t="shared" si="28"/>
        <v>0</v>
      </c>
      <c r="B453" s="1">
        <v>39713</v>
      </c>
      <c r="C453" s="1">
        <v>39714</v>
      </c>
      <c r="D453">
        <v>194.45</v>
      </c>
      <c r="E453">
        <v>198.00000305175701</v>
      </c>
      <c r="F453">
        <v>193.17940516471799</v>
      </c>
      <c r="G453">
        <v>-3.5500030517578098</v>
      </c>
      <c r="H453">
        <v>1.8031222920257</v>
      </c>
      <c r="I453">
        <v>9</v>
      </c>
      <c r="J453">
        <v>2008</v>
      </c>
      <c r="K453" s="1">
        <v>39713</v>
      </c>
      <c r="L453">
        <v>197.7</v>
      </c>
      <c r="M453">
        <v>200.25</v>
      </c>
      <c r="N453">
        <v>195.45</v>
      </c>
      <c r="O453">
        <v>195.45</v>
      </c>
      <c r="P453">
        <f t="shared" si="30"/>
        <v>-3</v>
      </c>
      <c r="Q453">
        <f t="shared" ref="Q453:Q516" si="31">(P453/$D453*$R$2+1)*Q452*$S$2 + Q452*(1-$S$2)</f>
        <v>41.066988880859661</v>
      </c>
      <c r="X453">
        <v>3.5500030517578098</v>
      </c>
      <c r="Y453">
        <v>3.5500030517578098</v>
      </c>
      <c r="Z453">
        <v>-3</v>
      </c>
      <c r="AA453">
        <v>3.5500030520000001</v>
      </c>
      <c r="AB453">
        <f t="shared" si="29"/>
        <v>1.9125022888789049</v>
      </c>
      <c r="AD453">
        <v>0.27500152587890492</v>
      </c>
      <c r="AE453">
        <v>-1.3624992370605475</v>
      </c>
      <c r="AF453">
        <v>-1.1833343505859366</v>
      </c>
      <c r="AG453">
        <v>3.5500030520000001</v>
      </c>
      <c r="AH453">
        <v>3.5500030520000001</v>
      </c>
      <c r="AI453">
        <v>3.5500030517578098</v>
      </c>
      <c r="AJ453">
        <v>-3.5500030517570167</v>
      </c>
      <c r="AK453">
        <v>-3</v>
      </c>
      <c r="AL453">
        <v>-3</v>
      </c>
    </row>
    <row r="454" spans="1:38" x14ac:dyDescent="0.3">
      <c r="A454">
        <f t="shared" si="28"/>
        <v>0</v>
      </c>
      <c r="B454" s="1">
        <v>39714</v>
      </c>
      <c r="C454" s="1">
        <v>39715</v>
      </c>
      <c r="D454">
        <v>198.05</v>
      </c>
      <c r="E454">
        <v>200.55000305175699</v>
      </c>
      <c r="F454">
        <v>197.74011504650099</v>
      </c>
      <c r="G454">
        <v>-2.5000030517577998</v>
      </c>
      <c r="H454">
        <v>1.8031222920257</v>
      </c>
      <c r="I454">
        <v>9</v>
      </c>
      <c r="J454">
        <v>2008</v>
      </c>
      <c r="K454" s="1">
        <v>39714</v>
      </c>
      <c r="L454">
        <v>194.45</v>
      </c>
      <c r="M454">
        <v>199.75</v>
      </c>
      <c r="N454">
        <v>193.8</v>
      </c>
      <c r="O454">
        <v>198</v>
      </c>
      <c r="P454">
        <f t="shared" si="30"/>
        <v>-3</v>
      </c>
      <c r="Q454">
        <f t="shared" si="31"/>
        <v>36.401463761852632</v>
      </c>
      <c r="X454">
        <v>-3</v>
      </c>
      <c r="Y454">
        <v>2.5000030517577998</v>
      </c>
      <c r="Z454">
        <v>-3</v>
      </c>
      <c r="AA454">
        <v>-3</v>
      </c>
      <c r="AB454">
        <f t="shared" si="29"/>
        <v>-1.6249992370605502</v>
      </c>
      <c r="AD454">
        <v>-3</v>
      </c>
      <c r="AE454">
        <v>-1.6249992370605502</v>
      </c>
      <c r="AF454">
        <v>-2.5000030517577998</v>
      </c>
      <c r="AG454">
        <v>2.5000030519999998</v>
      </c>
      <c r="AH454">
        <v>2.5000030519999998</v>
      </c>
      <c r="AI454">
        <v>-3</v>
      </c>
      <c r="AJ454" t="s">
        <v>64</v>
      </c>
      <c r="AK454">
        <v>-3</v>
      </c>
      <c r="AL454">
        <v>-3</v>
      </c>
    </row>
    <row r="455" spans="1:38" x14ac:dyDescent="0.3">
      <c r="A455">
        <f t="shared" si="28"/>
        <v>0</v>
      </c>
      <c r="B455" s="1">
        <v>39715</v>
      </c>
      <c r="C455" s="1">
        <v>39716</v>
      </c>
      <c r="D455">
        <v>198.45</v>
      </c>
      <c r="E455">
        <v>201.19999389648399</v>
      </c>
      <c r="F455">
        <v>198.49019174575801</v>
      </c>
      <c r="G455">
        <v>2.7499938964843902</v>
      </c>
      <c r="H455">
        <v>0.459619407771239</v>
      </c>
      <c r="I455">
        <v>9</v>
      </c>
      <c r="J455">
        <v>2008</v>
      </c>
      <c r="K455" s="1">
        <v>39715</v>
      </c>
      <c r="L455">
        <v>198.05</v>
      </c>
      <c r="M455">
        <v>201.55</v>
      </c>
      <c r="N455">
        <v>197.6</v>
      </c>
      <c r="O455">
        <v>200.55</v>
      </c>
      <c r="P455">
        <f t="shared" si="30"/>
        <v>2.7499938964843902</v>
      </c>
      <c r="Q455">
        <f t="shared" si="31"/>
        <v>40.184676277657339</v>
      </c>
      <c r="X455">
        <v>2.7499938964843902</v>
      </c>
      <c r="Y455">
        <v>2.7499938964843902</v>
      </c>
      <c r="Z455">
        <v>2.7499938964843902</v>
      </c>
      <c r="AA455">
        <v>2.7499938959999999</v>
      </c>
      <c r="AB455">
        <f t="shared" si="29"/>
        <v>2.7499938963632924</v>
      </c>
      <c r="AD455">
        <v>2.7499938964843902</v>
      </c>
      <c r="AE455">
        <v>2.7499938964843902</v>
      </c>
      <c r="AF455">
        <v>2.7499938964843902</v>
      </c>
      <c r="AG455">
        <v>2.7499938959999999</v>
      </c>
      <c r="AH455">
        <v>2.7499938959999999</v>
      </c>
      <c r="AI455">
        <v>2.7499938964843902</v>
      </c>
      <c r="AJ455" t="s">
        <v>64</v>
      </c>
      <c r="AK455">
        <v>2.7499938964843902</v>
      </c>
      <c r="AL455">
        <v>2.7499938959999999</v>
      </c>
    </row>
    <row r="456" spans="1:38" x14ac:dyDescent="0.3">
      <c r="A456">
        <f t="shared" si="28"/>
        <v>2</v>
      </c>
      <c r="B456" s="1">
        <v>39716</v>
      </c>
      <c r="C456" s="1">
        <v>39717</v>
      </c>
      <c r="D456">
        <v>199.25</v>
      </c>
      <c r="E456">
        <v>198.05000610351499</v>
      </c>
      <c r="F456">
        <v>199.98108525276101</v>
      </c>
      <c r="G456">
        <v>-1.1999938964843799</v>
      </c>
      <c r="H456">
        <v>2.2273863607375999</v>
      </c>
      <c r="I456">
        <v>9</v>
      </c>
      <c r="J456">
        <v>2008</v>
      </c>
      <c r="K456" s="1">
        <v>39716</v>
      </c>
      <c r="L456">
        <v>198.45</v>
      </c>
      <c r="M456">
        <v>201.35</v>
      </c>
      <c r="N456">
        <v>195.8</v>
      </c>
      <c r="O456">
        <v>201.2</v>
      </c>
      <c r="P456">
        <f t="shared" si="30"/>
        <v>-1.1999938964843799</v>
      </c>
      <c r="Q456">
        <f t="shared" si="31"/>
        <v>38.369568388119468</v>
      </c>
      <c r="X456">
        <v>-1.1999938964843799</v>
      </c>
      <c r="Y456">
        <v>-1.1999938964843799</v>
      </c>
      <c r="Z456">
        <v>-1.1999938964843799</v>
      </c>
      <c r="AA456">
        <v>-1.1999938960000001</v>
      </c>
      <c r="AB456">
        <f t="shared" si="29"/>
        <v>-1.199993896363285</v>
      </c>
      <c r="AD456">
        <v>-1.1999938964843799</v>
      </c>
      <c r="AE456">
        <v>-1.1999938964843799</v>
      </c>
      <c r="AF456">
        <v>0</v>
      </c>
      <c r="AG456">
        <v>-1.1999938960000001</v>
      </c>
      <c r="AH456">
        <v>-1.1999938960000001</v>
      </c>
      <c r="AI456">
        <v>-1.1999938964843799</v>
      </c>
      <c r="AJ456" t="s">
        <v>64</v>
      </c>
      <c r="AK456">
        <v>-1.1999938964843799</v>
      </c>
      <c r="AL456">
        <v>-1.1999938960000001</v>
      </c>
    </row>
    <row r="457" spans="1:38" x14ac:dyDescent="0.3">
      <c r="A457">
        <f t="shared" si="28"/>
        <v>1</v>
      </c>
      <c r="B457" s="1">
        <v>39717</v>
      </c>
      <c r="C457" s="1">
        <v>39720</v>
      </c>
      <c r="D457">
        <v>199.25</v>
      </c>
      <c r="E457">
        <v>193.999996948242</v>
      </c>
      <c r="F457">
        <v>197.77104614973001</v>
      </c>
      <c r="G457">
        <v>5.2500030517578002</v>
      </c>
      <c r="H457">
        <v>2.8637824638055198</v>
      </c>
      <c r="I457">
        <v>9</v>
      </c>
      <c r="J457">
        <v>2008</v>
      </c>
      <c r="K457" s="1">
        <v>39717</v>
      </c>
      <c r="L457">
        <v>199.25</v>
      </c>
      <c r="M457">
        <v>200.35</v>
      </c>
      <c r="N457">
        <v>196.65</v>
      </c>
      <c r="O457">
        <v>198.05</v>
      </c>
      <c r="P457">
        <f t="shared" si="30"/>
        <v>5.2500030517578002</v>
      </c>
      <c r="Q457">
        <f t="shared" si="31"/>
        <v>45.952015733122863</v>
      </c>
      <c r="X457">
        <v>5.2500030517578002</v>
      </c>
      <c r="Y457">
        <v>5.2500030517578002</v>
      </c>
      <c r="Z457">
        <v>5.2500030517578002</v>
      </c>
      <c r="AA457">
        <v>5.2500030520000003</v>
      </c>
      <c r="AB457">
        <f t="shared" si="29"/>
        <v>5.25000305181835</v>
      </c>
      <c r="AD457">
        <v>5.2500030517578002</v>
      </c>
      <c r="AE457">
        <v>3.18750228881835</v>
      </c>
      <c r="AF457">
        <v>5.2500030517578002</v>
      </c>
      <c r="AG457">
        <v>5.2500030520000003</v>
      </c>
      <c r="AH457">
        <v>5.2500030520000003</v>
      </c>
      <c r="AI457">
        <v>-3</v>
      </c>
      <c r="AJ457" t="s">
        <v>64</v>
      </c>
      <c r="AK457">
        <v>-3</v>
      </c>
      <c r="AL457">
        <v>5.2500030520000003</v>
      </c>
    </row>
    <row r="458" spans="1:38" x14ac:dyDescent="0.3">
      <c r="A458">
        <f t="shared" si="28"/>
        <v>0</v>
      </c>
      <c r="B458" s="1">
        <v>39720</v>
      </c>
      <c r="C458" s="1">
        <v>39721</v>
      </c>
      <c r="D458">
        <v>184.2</v>
      </c>
      <c r="E458">
        <v>190.39999389648401</v>
      </c>
      <c r="F458">
        <v>191.078300714492</v>
      </c>
      <c r="G458">
        <v>6.1999938964843802</v>
      </c>
      <c r="H458">
        <v>2.5455844122715598</v>
      </c>
      <c r="I458">
        <v>9</v>
      </c>
      <c r="J458">
        <v>2008</v>
      </c>
      <c r="K458" s="1">
        <v>39720</v>
      </c>
      <c r="L458">
        <v>199.25</v>
      </c>
      <c r="M458">
        <v>200.6</v>
      </c>
      <c r="N458">
        <v>193.55</v>
      </c>
      <c r="O458">
        <v>194</v>
      </c>
      <c r="P458">
        <f t="shared" si="30"/>
        <v>6.1999938964843802</v>
      </c>
      <c r="Q458">
        <f t="shared" si="31"/>
        <v>57.552268871417489</v>
      </c>
      <c r="X458">
        <v>6.1999938964843802</v>
      </c>
      <c r="Y458">
        <v>6.1999938964843802</v>
      </c>
      <c r="Z458">
        <v>6.1999938964843802</v>
      </c>
      <c r="AA458">
        <v>6.1999938959999996</v>
      </c>
      <c r="AB458">
        <f t="shared" si="29"/>
        <v>6.199993896363285</v>
      </c>
      <c r="AD458">
        <v>6.1999938964843802</v>
      </c>
      <c r="AE458">
        <v>6.1999938964843802</v>
      </c>
      <c r="AF458">
        <v>6.1999938964843802</v>
      </c>
      <c r="AG458">
        <v>6.1999938959999996</v>
      </c>
      <c r="AH458">
        <v>6.1999938959999996</v>
      </c>
      <c r="AI458">
        <v>6.1999938964843802</v>
      </c>
      <c r="AJ458">
        <v>6.1999938964840169</v>
      </c>
      <c r="AK458">
        <v>6.1999938964843802</v>
      </c>
      <c r="AL458">
        <v>6.1999938959999996</v>
      </c>
    </row>
    <row r="459" spans="1:38" x14ac:dyDescent="0.3">
      <c r="A459">
        <f t="shared" si="28"/>
        <v>0</v>
      </c>
      <c r="B459" s="1">
        <v>39721</v>
      </c>
      <c r="C459" s="1">
        <v>39722</v>
      </c>
      <c r="D459">
        <v>192.2</v>
      </c>
      <c r="E459">
        <v>192.600012207031</v>
      </c>
      <c r="F459">
        <v>190.404131507128</v>
      </c>
      <c r="G459">
        <v>-0.400012207031267</v>
      </c>
      <c r="H459">
        <v>1.5556349186103899</v>
      </c>
      <c r="I459">
        <v>10</v>
      </c>
      <c r="J459">
        <v>2008</v>
      </c>
      <c r="K459" s="1">
        <v>39721</v>
      </c>
      <c r="L459">
        <v>184.2</v>
      </c>
      <c r="M459">
        <v>192.65</v>
      </c>
      <c r="N459">
        <v>184.05</v>
      </c>
      <c r="O459">
        <v>190.4</v>
      </c>
      <c r="P459">
        <f t="shared" si="30"/>
        <v>-0.400012207031267</v>
      </c>
      <c r="Q459">
        <f t="shared" si="31"/>
        <v>56.653923004186247</v>
      </c>
      <c r="X459">
        <v>-0.400012207031267</v>
      </c>
      <c r="Y459">
        <v>-0.400012207031267</v>
      </c>
      <c r="Z459">
        <v>-0.400012207031267</v>
      </c>
      <c r="AA459">
        <v>-0.40001220700000001</v>
      </c>
      <c r="AB459">
        <f t="shared" si="29"/>
        <v>-0.40001220702345025</v>
      </c>
      <c r="AD459">
        <v>-0.400012207031267</v>
      </c>
      <c r="AE459">
        <v>-0.400012207031267</v>
      </c>
      <c r="AF459">
        <v>-0.400012207031267</v>
      </c>
      <c r="AG459">
        <v>-0.40001220700000001</v>
      </c>
      <c r="AH459">
        <v>-0.40001220700000001</v>
      </c>
      <c r="AI459">
        <v>-0.400012207031267</v>
      </c>
      <c r="AJ459" t="s">
        <v>64</v>
      </c>
      <c r="AK459">
        <v>-0.400012207031267</v>
      </c>
      <c r="AL459">
        <v>-0.40001220700000001</v>
      </c>
    </row>
    <row r="460" spans="1:38" x14ac:dyDescent="0.3">
      <c r="A460">
        <f t="shared" si="28"/>
        <v>1</v>
      </c>
      <c r="B460" s="1">
        <v>39722</v>
      </c>
      <c r="C460" s="1">
        <v>39723</v>
      </c>
      <c r="D460">
        <v>193.6</v>
      </c>
      <c r="E460">
        <v>188.85</v>
      </c>
      <c r="F460">
        <v>191.93097058534599</v>
      </c>
      <c r="G460">
        <v>4.75</v>
      </c>
      <c r="H460">
        <v>2.6516504294495502</v>
      </c>
      <c r="I460">
        <v>10</v>
      </c>
      <c r="J460">
        <v>2008</v>
      </c>
      <c r="K460" s="1">
        <v>39722</v>
      </c>
      <c r="L460">
        <v>192.2</v>
      </c>
      <c r="M460">
        <v>193</v>
      </c>
      <c r="N460">
        <v>189.4</v>
      </c>
      <c r="O460">
        <v>192.6</v>
      </c>
      <c r="P460">
        <f t="shared" si="30"/>
        <v>4.75</v>
      </c>
      <c r="Q460">
        <f t="shared" si="31"/>
        <v>67.079005685096035</v>
      </c>
      <c r="X460">
        <v>4.75</v>
      </c>
      <c r="Y460">
        <v>4.75</v>
      </c>
      <c r="Z460">
        <v>4.75</v>
      </c>
      <c r="AA460">
        <v>4.75</v>
      </c>
      <c r="AB460">
        <f t="shared" si="29"/>
        <v>4.75</v>
      </c>
      <c r="AD460">
        <v>4.75</v>
      </c>
      <c r="AE460">
        <v>2.8125</v>
      </c>
      <c r="AF460">
        <v>0</v>
      </c>
      <c r="AG460">
        <v>4.75</v>
      </c>
      <c r="AH460">
        <v>4.75</v>
      </c>
      <c r="AI460">
        <v>4.75</v>
      </c>
      <c r="AJ460" t="s">
        <v>64</v>
      </c>
      <c r="AK460">
        <v>4.75</v>
      </c>
      <c r="AL460">
        <v>4.75</v>
      </c>
    </row>
    <row r="461" spans="1:38" x14ac:dyDescent="0.3">
      <c r="A461">
        <f t="shared" si="28"/>
        <v>1</v>
      </c>
      <c r="B461" s="1">
        <v>39723</v>
      </c>
      <c r="C461" s="1">
        <v>39724</v>
      </c>
      <c r="D461">
        <v>193.6</v>
      </c>
      <c r="E461">
        <v>188.85</v>
      </c>
      <c r="F461">
        <v>187.081474637985</v>
      </c>
      <c r="G461">
        <v>4.75</v>
      </c>
      <c r="H461">
        <v>0</v>
      </c>
      <c r="I461">
        <v>10</v>
      </c>
      <c r="J461">
        <v>2008</v>
      </c>
      <c r="K461" s="1">
        <v>39723</v>
      </c>
      <c r="L461">
        <v>193.6</v>
      </c>
      <c r="M461">
        <v>194.7</v>
      </c>
      <c r="N461">
        <v>187.95</v>
      </c>
      <c r="O461">
        <v>188.85</v>
      </c>
      <c r="P461">
        <f t="shared" si="30"/>
        <v>4.75</v>
      </c>
      <c r="Q461">
        <f t="shared" si="31"/>
        <v>79.422443585568899</v>
      </c>
      <c r="X461">
        <v>4.75</v>
      </c>
      <c r="Y461">
        <v>4.75</v>
      </c>
      <c r="Z461">
        <v>4.75</v>
      </c>
      <c r="AA461">
        <v>4.75</v>
      </c>
      <c r="AB461">
        <f t="shared" si="29"/>
        <v>4.75</v>
      </c>
      <c r="AD461">
        <v>4.75</v>
      </c>
      <c r="AE461">
        <v>4.75</v>
      </c>
      <c r="AF461">
        <v>4.75</v>
      </c>
      <c r="AG461">
        <v>4.75</v>
      </c>
      <c r="AH461">
        <v>4.75</v>
      </c>
      <c r="AI461">
        <v>4.75</v>
      </c>
      <c r="AJ461">
        <v>4.75</v>
      </c>
      <c r="AK461">
        <v>4.75</v>
      </c>
      <c r="AL461">
        <v>4.75</v>
      </c>
    </row>
    <row r="462" spans="1:38" x14ac:dyDescent="0.3">
      <c r="A462">
        <f t="shared" si="28"/>
        <v>2</v>
      </c>
      <c r="B462" s="1">
        <v>39724</v>
      </c>
      <c r="C462" s="1">
        <v>39727</v>
      </c>
      <c r="D462">
        <v>183.75</v>
      </c>
      <c r="E462">
        <v>182.39998779296801</v>
      </c>
      <c r="F462">
        <v>187.34257886409699</v>
      </c>
      <c r="G462">
        <v>-1.3500122070312499</v>
      </c>
      <c r="H462">
        <v>4.5608387386532199</v>
      </c>
      <c r="I462">
        <v>10</v>
      </c>
      <c r="J462">
        <v>2008</v>
      </c>
      <c r="K462" s="1">
        <v>39724</v>
      </c>
      <c r="L462">
        <v>193.6</v>
      </c>
      <c r="M462">
        <v>194.7</v>
      </c>
      <c r="N462">
        <v>187.95</v>
      </c>
      <c r="O462">
        <v>188.85</v>
      </c>
      <c r="P462">
        <f t="shared" si="30"/>
        <v>-3</v>
      </c>
      <c r="Q462">
        <f t="shared" si="31"/>
        <v>69.697246411825773</v>
      </c>
      <c r="X462">
        <v>-3</v>
      </c>
      <c r="Y462">
        <v>-3</v>
      </c>
      <c r="Z462">
        <v>-3</v>
      </c>
      <c r="AA462">
        <v>-3</v>
      </c>
      <c r="AB462">
        <f t="shared" si="29"/>
        <v>-3</v>
      </c>
      <c r="AD462">
        <v>-3</v>
      </c>
      <c r="AE462">
        <v>-3</v>
      </c>
      <c r="AF462">
        <v>-1.3500122070312499</v>
      </c>
      <c r="AG462">
        <v>-3</v>
      </c>
      <c r="AH462">
        <v>-3</v>
      </c>
      <c r="AI462">
        <v>-3</v>
      </c>
      <c r="AJ462" t="s">
        <v>64</v>
      </c>
      <c r="AK462">
        <v>-3</v>
      </c>
      <c r="AL462">
        <v>-3</v>
      </c>
    </row>
    <row r="463" spans="1:38" x14ac:dyDescent="0.3">
      <c r="A463">
        <f t="shared" si="28"/>
        <v>0</v>
      </c>
      <c r="B463" s="1">
        <v>39727</v>
      </c>
      <c r="C463" s="1">
        <v>39728</v>
      </c>
      <c r="D463">
        <v>179.4</v>
      </c>
      <c r="E463">
        <v>182.350012207031</v>
      </c>
      <c r="F463">
        <v>180.739716672897</v>
      </c>
      <c r="G463">
        <v>2.95001220703125</v>
      </c>
      <c r="H463">
        <v>3.5355339059335397E-2</v>
      </c>
      <c r="I463">
        <v>10</v>
      </c>
      <c r="J463">
        <v>2008</v>
      </c>
      <c r="K463" s="1">
        <v>39727</v>
      </c>
      <c r="L463">
        <v>183.75</v>
      </c>
      <c r="M463">
        <v>184.35</v>
      </c>
      <c r="N463">
        <v>180.1</v>
      </c>
      <c r="O463">
        <v>182.4</v>
      </c>
      <c r="P463">
        <f t="shared" si="30"/>
        <v>2.95001220703125</v>
      </c>
      <c r="Q463">
        <f t="shared" si="31"/>
        <v>78.292887202434088</v>
      </c>
      <c r="X463">
        <v>2.95001220703125</v>
      </c>
      <c r="Y463">
        <v>2.95001220703125</v>
      </c>
      <c r="Z463">
        <v>2.95001220703125</v>
      </c>
      <c r="AA463">
        <v>2.9500122069999999</v>
      </c>
      <c r="AB463">
        <f t="shared" si="29"/>
        <v>2.9500122070234376</v>
      </c>
      <c r="AD463">
        <v>2.95001220703125</v>
      </c>
      <c r="AE463">
        <v>2.95001220703125</v>
      </c>
      <c r="AF463">
        <v>2.95001220703125</v>
      </c>
      <c r="AG463">
        <v>2.9500122069999999</v>
      </c>
      <c r="AH463">
        <v>2.9500122069999999</v>
      </c>
      <c r="AI463">
        <v>2.95001220703125</v>
      </c>
      <c r="AJ463" t="s">
        <v>64</v>
      </c>
      <c r="AK463">
        <v>2.95001220703125</v>
      </c>
      <c r="AL463">
        <v>2.9500122069999999</v>
      </c>
    </row>
    <row r="464" spans="1:38" x14ac:dyDescent="0.3">
      <c r="A464">
        <f t="shared" si="28"/>
        <v>2</v>
      </c>
      <c r="B464" s="1">
        <v>39728</v>
      </c>
      <c r="C464" s="1">
        <v>39729</v>
      </c>
      <c r="D464">
        <v>177.4</v>
      </c>
      <c r="E464">
        <v>173.64998779296801</v>
      </c>
      <c r="F464">
        <v>180.75888822078699</v>
      </c>
      <c r="G464">
        <v>-3.75001220703126</v>
      </c>
      <c r="H464">
        <v>6.1518289963229504</v>
      </c>
      <c r="I464">
        <v>10</v>
      </c>
      <c r="J464">
        <v>2008</v>
      </c>
      <c r="K464" s="1">
        <v>39728</v>
      </c>
      <c r="L464">
        <v>179.4</v>
      </c>
      <c r="M464">
        <v>183.7</v>
      </c>
      <c r="N464">
        <v>177.4</v>
      </c>
      <c r="O464">
        <v>182.35</v>
      </c>
      <c r="P464">
        <f t="shared" si="30"/>
        <v>-3</v>
      </c>
      <c r="Q464">
        <f t="shared" si="31"/>
        <v>68.362842320501912</v>
      </c>
      <c r="X464">
        <v>-3</v>
      </c>
      <c r="Y464">
        <v>-3</v>
      </c>
      <c r="Z464">
        <v>-3</v>
      </c>
      <c r="AA464">
        <v>-3</v>
      </c>
      <c r="AB464">
        <f t="shared" si="29"/>
        <v>-3</v>
      </c>
      <c r="AD464">
        <v>-3</v>
      </c>
      <c r="AE464">
        <v>-3</v>
      </c>
      <c r="AF464">
        <v>-3.75001220703126</v>
      </c>
      <c r="AG464">
        <v>-3</v>
      </c>
      <c r="AH464">
        <v>-3</v>
      </c>
      <c r="AI464">
        <v>-3</v>
      </c>
      <c r="AJ464">
        <v>-3.7500122070320003</v>
      </c>
      <c r="AK464">
        <v>-3</v>
      </c>
      <c r="AL464">
        <v>-3</v>
      </c>
    </row>
    <row r="465" spans="1:38" x14ac:dyDescent="0.3">
      <c r="A465">
        <f t="shared" si="28"/>
        <v>0</v>
      </c>
      <c r="B465" s="1">
        <v>39729</v>
      </c>
      <c r="C465" s="1">
        <v>39730</v>
      </c>
      <c r="D465">
        <v>173.7</v>
      </c>
      <c r="E465">
        <v>174.50000610351501</v>
      </c>
      <c r="F465">
        <v>172.20443620681701</v>
      </c>
      <c r="G465">
        <v>-0.80000610351564205</v>
      </c>
      <c r="H465">
        <v>0.60104076400856099</v>
      </c>
      <c r="I465">
        <v>10</v>
      </c>
      <c r="J465">
        <v>2008</v>
      </c>
      <c r="K465" s="1">
        <v>39729</v>
      </c>
      <c r="L465">
        <v>177.4</v>
      </c>
      <c r="M465">
        <v>178.75</v>
      </c>
      <c r="N465">
        <v>172.25</v>
      </c>
      <c r="O465">
        <v>173.65</v>
      </c>
      <c r="P465">
        <f t="shared" si="30"/>
        <v>-3</v>
      </c>
      <c r="Q465">
        <f t="shared" si="31"/>
        <v>59.507551864478344</v>
      </c>
      <c r="X465">
        <v>-3</v>
      </c>
      <c r="Y465">
        <v>-3</v>
      </c>
      <c r="Z465">
        <v>-3</v>
      </c>
      <c r="AA465">
        <v>0.80000610400000005</v>
      </c>
      <c r="AB465">
        <f t="shared" si="29"/>
        <v>-2.0499984740000001</v>
      </c>
      <c r="AD465">
        <v>-0.46666259765623863</v>
      </c>
      <c r="AE465">
        <v>-0.14999542236326846</v>
      </c>
      <c r="AF465">
        <v>0.80000610351564205</v>
      </c>
      <c r="AG465">
        <v>-3</v>
      </c>
      <c r="AH465">
        <v>-3</v>
      </c>
      <c r="AI465">
        <v>0.80000610351564205</v>
      </c>
      <c r="AJ465">
        <v>0.80000610351501678</v>
      </c>
      <c r="AK465">
        <v>0.80000610351564205</v>
      </c>
      <c r="AL465">
        <v>-3</v>
      </c>
    </row>
    <row r="466" spans="1:38" x14ac:dyDescent="0.3">
      <c r="A466">
        <f t="shared" si="28"/>
        <v>2</v>
      </c>
      <c r="B466" s="1">
        <v>39730</v>
      </c>
      <c r="C466" s="1">
        <v>39731</v>
      </c>
      <c r="D466">
        <v>167.6</v>
      </c>
      <c r="E466">
        <v>167</v>
      </c>
      <c r="F466">
        <v>172.547569274902</v>
      </c>
      <c r="G466">
        <v>-0.59999999999999398</v>
      </c>
      <c r="H466">
        <v>5.3033008588991004</v>
      </c>
      <c r="I466">
        <v>10</v>
      </c>
      <c r="J466">
        <v>2008</v>
      </c>
      <c r="K466" s="1">
        <v>39730</v>
      </c>
      <c r="L466">
        <v>173.7</v>
      </c>
      <c r="M466">
        <v>178.9</v>
      </c>
      <c r="N466">
        <v>172.25</v>
      </c>
      <c r="O466">
        <v>174.5</v>
      </c>
      <c r="P466">
        <f t="shared" si="30"/>
        <v>-3</v>
      </c>
      <c r="Q466">
        <f t="shared" si="31"/>
        <v>51.518769543769736</v>
      </c>
      <c r="X466">
        <v>-3</v>
      </c>
      <c r="Y466">
        <v>-3</v>
      </c>
      <c r="Z466">
        <v>-3</v>
      </c>
      <c r="AA466">
        <v>-3</v>
      </c>
      <c r="AB466">
        <f t="shared" si="29"/>
        <v>-3</v>
      </c>
      <c r="AD466">
        <v>-3</v>
      </c>
      <c r="AE466">
        <v>-3</v>
      </c>
      <c r="AF466">
        <v>-0.59999999999999398</v>
      </c>
      <c r="AG466">
        <v>-3</v>
      </c>
      <c r="AH466">
        <v>-3</v>
      </c>
      <c r="AI466">
        <v>-3</v>
      </c>
      <c r="AJ466">
        <v>-0.59999999999999432</v>
      </c>
      <c r="AK466">
        <v>-3</v>
      </c>
      <c r="AL466">
        <v>-3</v>
      </c>
    </row>
    <row r="467" spans="1:38" x14ac:dyDescent="0.3">
      <c r="A467">
        <f t="shared" si="28"/>
        <v>0</v>
      </c>
      <c r="B467" s="1">
        <v>39731</v>
      </c>
      <c r="C467" s="1">
        <v>39734</v>
      </c>
      <c r="D467">
        <v>174.2</v>
      </c>
      <c r="E467">
        <v>174.350006103515</v>
      </c>
      <c r="F467">
        <v>165.95417749881699</v>
      </c>
      <c r="G467">
        <v>-0.15000610351563601</v>
      </c>
      <c r="H467">
        <v>5.1972348417211203</v>
      </c>
      <c r="I467">
        <v>10</v>
      </c>
      <c r="J467">
        <v>2008</v>
      </c>
      <c r="K467" s="1">
        <v>39731</v>
      </c>
      <c r="L467">
        <v>167.6</v>
      </c>
      <c r="M467">
        <v>168.35</v>
      </c>
      <c r="N467">
        <v>157.5</v>
      </c>
      <c r="O467">
        <v>167</v>
      </c>
      <c r="P467">
        <f t="shared" si="30"/>
        <v>-0.15000610351563601</v>
      </c>
      <c r="Q467">
        <f t="shared" si="31"/>
        <v>51.186042941709708</v>
      </c>
      <c r="X467">
        <v>-0.15000610351563601</v>
      </c>
      <c r="Y467">
        <v>-0.15000610351563601</v>
      </c>
      <c r="Z467">
        <v>-0.15000610351563601</v>
      </c>
      <c r="AA467">
        <v>-0.150006104</v>
      </c>
      <c r="AB467">
        <f t="shared" si="29"/>
        <v>-0.15000610363672701</v>
      </c>
      <c r="AD467">
        <v>-0.15000610351563601</v>
      </c>
      <c r="AE467">
        <v>-0.15000610351563601</v>
      </c>
      <c r="AF467">
        <v>-0.15000610351563601</v>
      </c>
      <c r="AG467">
        <v>-0.150006104</v>
      </c>
      <c r="AH467">
        <v>-0.150006104</v>
      </c>
      <c r="AI467">
        <v>-0.15000610351563601</v>
      </c>
      <c r="AJ467">
        <v>-0.15000610351501109</v>
      </c>
      <c r="AK467">
        <v>-0.15000610351563601</v>
      </c>
      <c r="AL467">
        <v>-0.150006104</v>
      </c>
    </row>
    <row r="468" spans="1:38" x14ac:dyDescent="0.3">
      <c r="A468">
        <f t="shared" si="28"/>
        <v>0</v>
      </c>
      <c r="B468" s="1">
        <v>39734</v>
      </c>
      <c r="C468" s="1">
        <v>39735</v>
      </c>
      <c r="D468">
        <v>182.3</v>
      </c>
      <c r="E468">
        <v>182.44999084472599</v>
      </c>
      <c r="F468">
        <v>173.38272104263299</v>
      </c>
      <c r="G468">
        <v>-0.149990844726545</v>
      </c>
      <c r="H468">
        <v>5.7275649276110299</v>
      </c>
      <c r="I468">
        <v>10</v>
      </c>
      <c r="J468">
        <v>2008</v>
      </c>
      <c r="K468" s="1">
        <v>39734</v>
      </c>
      <c r="L468">
        <v>174.2</v>
      </c>
      <c r="M468">
        <v>175.45</v>
      </c>
      <c r="N468">
        <v>169</v>
      </c>
      <c r="O468">
        <v>174.35</v>
      </c>
      <c r="P468">
        <f t="shared" si="30"/>
        <v>-0.149990844726545</v>
      </c>
      <c r="Q468">
        <f t="shared" si="31"/>
        <v>50.870185653488249</v>
      </c>
      <c r="X468">
        <v>-0.149990844726545</v>
      </c>
      <c r="Y468">
        <v>-0.149990844726545</v>
      </c>
      <c r="Z468">
        <v>-0.149990844726545</v>
      </c>
      <c r="AA468">
        <v>-0.14999084500000001</v>
      </c>
      <c r="AB468">
        <f t="shared" si="29"/>
        <v>-0.14999084479490876</v>
      </c>
      <c r="AD468">
        <v>-0.149990844726545</v>
      </c>
      <c r="AE468">
        <v>-0.149990844726545</v>
      </c>
      <c r="AF468">
        <v>-0.149990844726545</v>
      </c>
      <c r="AG468">
        <v>-0.14999084500000001</v>
      </c>
      <c r="AH468">
        <v>-0.14999084500000001</v>
      </c>
      <c r="AI468">
        <v>-0.149990844726545</v>
      </c>
      <c r="AJ468" t="s">
        <v>64</v>
      </c>
      <c r="AK468">
        <v>-0.149990844726545</v>
      </c>
      <c r="AL468">
        <v>-0.14999084500000001</v>
      </c>
    </row>
    <row r="469" spans="1:38" x14ac:dyDescent="0.3">
      <c r="A469">
        <f t="shared" si="28"/>
        <v>2</v>
      </c>
      <c r="B469" s="1">
        <v>39735</v>
      </c>
      <c r="C469" s="1">
        <v>39736</v>
      </c>
      <c r="D469">
        <v>179.65</v>
      </c>
      <c r="E469">
        <v>179.39999694824201</v>
      </c>
      <c r="F469">
        <v>180.92975134849499</v>
      </c>
      <c r="G469">
        <v>-0.250003051757829</v>
      </c>
      <c r="H469">
        <v>2.1566756826189502</v>
      </c>
      <c r="I469">
        <v>10</v>
      </c>
      <c r="J469">
        <v>2008</v>
      </c>
      <c r="K469" s="1">
        <v>39735</v>
      </c>
      <c r="L469">
        <v>182.3</v>
      </c>
      <c r="M469">
        <v>184.45</v>
      </c>
      <c r="N469">
        <v>180.55</v>
      </c>
      <c r="O469">
        <v>182.45</v>
      </c>
      <c r="P469">
        <f t="shared" si="30"/>
        <v>-0.250003051757829</v>
      </c>
      <c r="Q469">
        <f t="shared" si="31"/>
        <v>50.339249041039345</v>
      </c>
      <c r="X469">
        <v>-0.250003051757829</v>
      </c>
      <c r="Y469">
        <v>-0.250003051757829</v>
      </c>
      <c r="Z469">
        <v>-0.250003051757829</v>
      </c>
      <c r="AA469">
        <v>-0.250003052</v>
      </c>
      <c r="AB469">
        <f t="shared" si="29"/>
        <v>-0.25000305181837174</v>
      </c>
      <c r="AD469">
        <v>-0.250003051757829</v>
      </c>
      <c r="AE469">
        <v>-0.250003051757829</v>
      </c>
      <c r="AF469">
        <v>-0.250003051757829</v>
      </c>
      <c r="AG469">
        <v>-0.250003052</v>
      </c>
      <c r="AH469">
        <v>-0.250003052</v>
      </c>
      <c r="AI469">
        <v>-0.250003051757829</v>
      </c>
      <c r="AJ469" t="s">
        <v>64</v>
      </c>
      <c r="AK469">
        <v>-0.250003051757829</v>
      </c>
      <c r="AL469">
        <v>-0.250003052</v>
      </c>
    </row>
    <row r="470" spans="1:38" x14ac:dyDescent="0.3">
      <c r="A470">
        <f t="shared" si="28"/>
        <v>2</v>
      </c>
      <c r="B470" s="1">
        <v>39736</v>
      </c>
      <c r="C470" s="1">
        <v>39737</v>
      </c>
      <c r="D470">
        <v>166.45</v>
      </c>
      <c r="E470">
        <v>161.95000305175699</v>
      </c>
      <c r="F470">
        <v>178.33755149841301</v>
      </c>
      <c r="G470">
        <v>-4.4999969482421696</v>
      </c>
      <c r="H470">
        <v>12.3390133317052</v>
      </c>
      <c r="I470">
        <v>10</v>
      </c>
      <c r="J470">
        <v>2008</v>
      </c>
      <c r="K470" s="1">
        <v>39736</v>
      </c>
      <c r="L470">
        <v>179.65</v>
      </c>
      <c r="M470">
        <v>182.3</v>
      </c>
      <c r="N470">
        <v>178.5</v>
      </c>
      <c r="O470">
        <v>179.4</v>
      </c>
      <c r="P470">
        <f t="shared" si="30"/>
        <v>-3</v>
      </c>
      <c r="Q470">
        <f t="shared" si="31"/>
        <v>43.534604382442858</v>
      </c>
      <c r="X470">
        <v>-3</v>
      </c>
      <c r="Y470">
        <v>-3</v>
      </c>
      <c r="Z470">
        <v>-3</v>
      </c>
      <c r="AA470">
        <v>-3</v>
      </c>
      <c r="AB470">
        <f t="shared" si="29"/>
        <v>-3</v>
      </c>
      <c r="AD470">
        <v>-3</v>
      </c>
      <c r="AE470">
        <v>-3</v>
      </c>
      <c r="AF470">
        <v>-4.4999969482421696</v>
      </c>
      <c r="AG470">
        <v>-3</v>
      </c>
      <c r="AH470">
        <v>-3</v>
      </c>
      <c r="AI470">
        <v>-3</v>
      </c>
      <c r="AJ470" t="s">
        <v>64</v>
      </c>
      <c r="AK470">
        <v>-3</v>
      </c>
      <c r="AL470">
        <v>-3</v>
      </c>
    </row>
    <row r="471" spans="1:38" x14ac:dyDescent="0.3">
      <c r="A471">
        <f t="shared" si="28"/>
        <v>1</v>
      </c>
      <c r="B471" s="1">
        <v>39737</v>
      </c>
      <c r="C471" s="1">
        <v>39738</v>
      </c>
      <c r="D471">
        <v>165.55</v>
      </c>
      <c r="E471">
        <v>160.850009155273</v>
      </c>
      <c r="F471">
        <v>159.08407015800401</v>
      </c>
      <c r="G471">
        <v>4.6999908447265799</v>
      </c>
      <c r="H471">
        <v>0.77781745930519797</v>
      </c>
      <c r="I471">
        <v>10</v>
      </c>
      <c r="J471">
        <v>2008</v>
      </c>
      <c r="K471" s="1">
        <v>39737</v>
      </c>
      <c r="L471">
        <v>166.45</v>
      </c>
      <c r="M471">
        <v>170.3</v>
      </c>
      <c r="N471">
        <v>161.94999999999999</v>
      </c>
      <c r="O471">
        <v>161.94999999999999</v>
      </c>
      <c r="P471">
        <f t="shared" si="30"/>
        <v>4.6999908447265799</v>
      </c>
      <c r="Q471">
        <f t="shared" si="31"/>
        <v>52.804261979525691</v>
      </c>
      <c r="X471">
        <v>4.6999908447265799</v>
      </c>
      <c r="Y471">
        <v>4.6999908447265799</v>
      </c>
      <c r="Z471">
        <v>4.6999908447265799</v>
      </c>
      <c r="AA471">
        <v>4.6999908450000003</v>
      </c>
      <c r="AB471">
        <f t="shared" si="29"/>
        <v>4.699990844794935</v>
      </c>
      <c r="AD471">
        <v>4.6999908447265799</v>
      </c>
      <c r="AE471">
        <v>4.6999908447265799</v>
      </c>
      <c r="AF471">
        <v>4.6999908447265799</v>
      </c>
      <c r="AG471">
        <v>4.6999908450000003</v>
      </c>
      <c r="AH471">
        <v>4.6999908450000003</v>
      </c>
      <c r="AI471">
        <v>4.6999908447265799</v>
      </c>
      <c r="AJ471" t="s">
        <v>64</v>
      </c>
      <c r="AK471">
        <v>-3</v>
      </c>
      <c r="AL471">
        <v>4.6999908450000003</v>
      </c>
    </row>
    <row r="472" spans="1:38" x14ac:dyDescent="0.3">
      <c r="A472">
        <f t="shared" si="28"/>
        <v>0</v>
      </c>
      <c r="B472" s="1">
        <v>39738</v>
      </c>
      <c r="C472" s="1">
        <v>39741</v>
      </c>
      <c r="D472">
        <v>161.94999999999999</v>
      </c>
      <c r="E472">
        <v>163.749993896484</v>
      </c>
      <c r="F472">
        <v>160.78186267465301</v>
      </c>
      <c r="G472">
        <v>-1.79999389648438</v>
      </c>
      <c r="H472">
        <v>2.05060966544099</v>
      </c>
      <c r="I472">
        <v>10</v>
      </c>
      <c r="J472">
        <v>2008</v>
      </c>
      <c r="K472" s="1">
        <v>39738</v>
      </c>
      <c r="L472">
        <v>165.55</v>
      </c>
      <c r="M472">
        <v>166.4</v>
      </c>
      <c r="N472">
        <v>157.69999999999999</v>
      </c>
      <c r="O472">
        <v>160.85</v>
      </c>
      <c r="P472">
        <f t="shared" si="30"/>
        <v>-1.79999389648438</v>
      </c>
      <c r="Q472">
        <f t="shared" si="31"/>
        <v>48.402563186464171</v>
      </c>
      <c r="X472">
        <v>-3</v>
      </c>
      <c r="Y472">
        <v>-3</v>
      </c>
      <c r="Z472">
        <v>-1.79999389648438</v>
      </c>
      <c r="AA472">
        <v>-1.7999938959999999</v>
      </c>
      <c r="AB472">
        <f t="shared" si="29"/>
        <v>-2.3999969481210948</v>
      </c>
      <c r="AD472">
        <v>-2.3999969482421899</v>
      </c>
      <c r="AE472">
        <v>-2.6999984741210952</v>
      </c>
      <c r="AF472">
        <v>0</v>
      </c>
      <c r="AG472">
        <v>-1.7999938959999999</v>
      </c>
      <c r="AH472">
        <v>-1.7999938959999999</v>
      </c>
      <c r="AI472">
        <v>-3</v>
      </c>
      <c r="AJ472" t="s">
        <v>64</v>
      </c>
      <c r="AK472">
        <v>-3</v>
      </c>
      <c r="AL472">
        <v>-1.7999938959999999</v>
      </c>
    </row>
    <row r="473" spans="1:38" x14ac:dyDescent="0.3">
      <c r="A473">
        <f t="shared" si="28"/>
        <v>1</v>
      </c>
      <c r="B473" s="1">
        <v>39741</v>
      </c>
      <c r="C473" s="1">
        <v>39742</v>
      </c>
      <c r="D473">
        <v>165.5</v>
      </c>
      <c r="E473">
        <v>161.14999389648401</v>
      </c>
      <c r="F473">
        <v>162.13117480278001</v>
      </c>
      <c r="G473">
        <v>4.3500061035156197</v>
      </c>
      <c r="H473">
        <v>1.8384776310850099</v>
      </c>
      <c r="I473">
        <v>10</v>
      </c>
      <c r="J473">
        <v>2008</v>
      </c>
      <c r="K473" s="1">
        <v>39741</v>
      </c>
      <c r="L473">
        <v>161.94999999999999</v>
      </c>
      <c r="M473">
        <v>164.4</v>
      </c>
      <c r="N473">
        <v>155.30000000000001</v>
      </c>
      <c r="O473">
        <v>163.75</v>
      </c>
      <c r="P473">
        <f t="shared" si="30"/>
        <v>4.3500061035156197</v>
      </c>
      <c r="Q473">
        <f t="shared" si="31"/>
        <v>57.944169468348747</v>
      </c>
      <c r="X473">
        <v>4.3500061035156197</v>
      </c>
      <c r="Y473">
        <v>4.3500061035156197</v>
      </c>
      <c r="Z473">
        <v>4.3500061035156197</v>
      </c>
      <c r="AA473">
        <v>4.3500061040000002</v>
      </c>
      <c r="AB473">
        <f t="shared" si="29"/>
        <v>4.3500061036367148</v>
      </c>
      <c r="AD473">
        <v>0.67500305175780984</v>
      </c>
      <c r="AE473">
        <v>4.3500061035156197</v>
      </c>
      <c r="AF473">
        <v>0</v>
      </c>
      <c r="AG473">
        <v>4.3500061040000002</v>
      </c>
      <c r="AH473">
        <v>4.3500061040000002</v>
      </c>
      <c r="AI473">
        <v>4.3500061035156197</v>
      </c>
      <c r="AJ473" t="s">
        <v>64</v>
      </c>
      <c r="AK473">
        <v>4.3500061035156197</v>
      </c>
      <c r="AL473">
        <v>4.3500061040000002</v>
      </c>
    </row>
    <row r="474" spans="1:38" x14ac:dyDescent="0.3">
      <c r="A474">
        <f t="shared" si="28"/>
        <v>1</v>
      </c>
      <c r="B474" s="1">
        <v>39742</v>
      </c>
      <c r="C474" s="1">
        <v>39743</v>
      </c>
      <c r="D474">
        <v>161.65</v>
      </c>
      <c r="E474">
        <v>149.95000305175699</v>
      </c>
      <c r="F474">
        <v>160.01315464973399</v>
      </c>
      <c r="G474">
        <v>11.6999969482421</v>
      </c>
      <c r="H474">
        <v>7.9195959492893397</v>
      </c>
      <c r="I474">
        <v>10</v>
      </c>
      <c r="J474">
        <v>2008</v>
      </c>
      <c r="K474" s="1">
        <v>39742</v>
      </c>
      <c r="L474">
        <v>165.5</v>
      </c>
      <c r="M474">
        <v>166.85</v>
      </c>
      <c r="N474">
        <v>159.65</v>
      </c>
      <c r="O474">
        <v>161.15</v>
      </c>
      <c r="P474">
        <f t="shared" si="30"/>
        <v>11.6999969482421</v>
      </c>
      <c r="Q474">
        <f t="shared" si="31"/>
        <v>89.398543391087841</v>
      </c>
      <c r="X474">
        <v>11.6999969482421</v>
      </c>
      <c r="Y474">
        <v>-3</v>
      </c>
      <c r="Z474">
        <v>11.6999969482421</v>
      </c>
      <c r="AA474">
        <v>11.699996949999999</v>
      </c>
      <c r="AB474">
        <f t="shared" si="29"/>
        <v>8.0249977116210509</v>
      </c>
      <c r="AD474">
        <v>11.6999969482421</v>
      </c>
      <c r="AE474">
        <v>8.0249977111815749</v>
      </c>
      <c r="AF474">
        <v>11.6999969482421</v>
      </c>
      <c r="AG474">
        <v>11.699996949999999</v>
      </c>
      <c r="AH474">
        <v>11.699996949999999</v>
      </c>
      <c r="AI474">
        <v>11.6999969482421</v>
      </c>
      <c r="AJ474" t="s">
        <v>64</v>
      </c>
      <c r="AK474">
        <v>-3</v>
      </c>
      <c r="AL474">
        <v>11.699996949999999</v>
      </c>
    </row>
    <row r="475" spans="1:38" x14ac:dyDescent="0.3">
      <c r="A475">
        <f t="shared" si="28"/>
        <v>2</v>
      </c>
      <c r="B475" s="1">
        <v>39743</v>
      </c>
      <c r="C475" s="1">
        <v>39744</v>
      </c>
      <c r="D475">
        <v>145.94999999999999</v>
      </c>
      <c r="E475">
        <v>143.94999999999999</v>
      </c>
      <c r="F475">
        <v>147.76771445274301</v>
      </c>
      <c r="G475">
        <v>-2</v>
      </c>
      <c r="H475">
        <v>4.2426406871192803</v>
      </c>
      <c r="I475">
        <v>10</v>
      </c>
      <c r="J475">
        <v>2008</v>
      </c>
      <c r="K475" s="1">
        <v>39743</v>
      </c>
      <c r="L475">
        <v>161.65</v>
      </c>
      <c r="M475">
        <v>162.19999999999999</v>
      </c>
      <c r="N475">
        <v>148.05000000000001</v>
      </c>
      <c r="O475">
        <v>149.94999999999999</v>
      </c>
      <c r="P475">
        <f t="shared" si="30"/>
        <v>-3</v>
      </c>
      <c r="Q475">
        <f t="shared" si="31"/>
        <v>75.61665078197872</v>
      </c>
      <c r="X475">
        <v>-3</v>
      </c>
      <c r="Y475">
        <v>-3</v>
      </c>
      <c r="Z475">
        <v>-3</v>
      </c>
      <c r="AA475">
        <v>-3</v>
      </c>
      <c r="AB475">
        <f t="shared" si="29"/>
        <v>-3</v>
      </c>
      <c r="AD475">
        <v>-3</v>
      </c>
      <c r="AE475">
        <v>-3</v>
      </c>
      <c r="AF475">
        <v>-2</v>
      </c>
      <c r="AG475">
        <v>-3</v>
      </c>
      <c r="AH475">
        <v>-3</v>
      </c>
      <c r="AI475">
        <v>-3</v>
      </c>
      <c r="AJ475" t="s">
        <v>64</v>
      </c>
      <c r="AK475">
        <v>-3</v>
      </c>
      <c r="AL475">
        <v>-3</v>
      </c>
    </row>
    <row r="476" spans="1:38" x14ac:dyDescent="0.3">
      <c r="A476">
        <f t="shared" si="28"/>
        <v>2</v>
      </c>
      <c r="B476" s="1">
        <v>39744</v>
      </c>
      <c r="C476" s="1">
        <v>39745</v>
      </c>
      <c r="D476">
        <v>142.44999999999999</v>
      </c>
      <c r="E476">
        <v>130.00000305175701</v>
      </c>
      <c r="F476">
        <v>143.50041927099201</v>
      </c>
      <c r="G476">
        <v>-12.4499969482421</v>
      </c>
      <c r="H476">
        <v>9.8641395975523292</v>
      </c>
      <c r="I476">
        <v>10</v>
      </c>
      <c r="J476">
        <v>2008</v>
      </c>
      <c r="K476" s="1">
        <v>39744</v>
      </c>
      <c r="L476">
        <v>145.94999999999999</v>
      </c>
      <c r="M476">
        <v>147.05000000000001</v>
      </c>
      <c r="N476">
        <v>139.5</v>
      </c>
      <c r="O476">
        <v>143.94999999999999</v>
      </c>
      <c r="P476">
        <f t="shared" si="30"/>
        <v>-3</v>
      </c>
      <c r="Q476">
        <f t="shared" si="31"/>
        <v>63.672988847303245</v>
      </c>
      <c r="X476">
        <v>-3</v>
      </c>
      <c r="Y476">
        <v>-3</v>
      </c>
      <c r="Z476">
        <v>-3</v>
      </c>
      <c r="AA476">
        <v>-3</v>
      </c>
      <c r="AB476">
        <f t="shared" si="29"/>
        <v>-3</v>
      </c>
      <c r="AD476">
        <v>-3</v>
      </c>
      <c r="AE476">
        <v>-3</v>
      </c>
      <c r="AF476">
        <v>-12.4499969482421</v>
      </c>
      <c r="AG476">
        <v>-3</v>
      </c>
      <c r="AH476">
        <v>-3</v>
      </c>
      <c r="AI476">
        <v>-3</v>
      </c>
      <c r="AJ476">
        <v>-12.449996948242983</v>
      </c>
      <c r="AK476">
        <v>-3</v>
      </c>
      <c r="AL476">
        <v>-3</v>
      </c>
    </row>
    <row r="477" spans="1:38" x14ac:dyDescent="0.3">
      <c r="A477">
        <f t="shared" si="28"/>
        <v>2</v>
      </c>
      <c r="B477" s="1">
        <v>39745</v>
      </c>
      <c r="C477" s="1">
        <v>39748</v>
      </c>
      <c r="D477">
        <v>129.05000000000001</v>
      </c>
      <c r="E477">
        <v>128.89999389648401</v>
      </c>
      <c r="F477">
        <v>129.160942375659</v>
      </c>
      <c r="G477">
        <v>-0.15000610351563601</v>
      </c>
      <c r="H477">
        <v>0.77781745930519797</v>
      </c>
      <c r="I477">
        <v>10</v>
      </c>
      <c r="J477">
        <v>2008</v>
      </c>
      <c r="K477" s="1">
        <v>39745</v>
      </c>
      <c r="L477">
        <v>142.44999999999999</v>
      </c>
      <c r="M477">
        <v>143.44999999999999</v>
      </c>
      <c r="N477">
        <v>130</v>
      </c>
      <c r="O477">
        <v>130</v>
      </c>
      <c r="P477">
        <f t="shared" si="30"/>
        <v>-3</v>
      </c>
      <c r="Q477">
        <f t="shared" si="31"/>
        <v>52.571537866564597</v>
      </c>
      <c r="X477">
        <v>-3</v>
      </c>
      <c r="Y477">
        <v>-3</v>
      </c>
      <c r="Z477">
        <v>-3</v>
      </c>
      <c r="AA477">
        <v>-3</v>
      </c>
      <c r="AB477">
        <f t="shared" si="29"/>
        <v>-3</v>
      </c>
      <c r="AD477">
        <v>-3</v>
      </c>
      <c r="AE477">
        <v>-3</v>
      </c>
      <c r="AF477">
        <v>-0.15000610351563601</v>
      </c>
      <c r="AG477">
        <v>-3</v>
      </c>
      <c r="AH477">
        <v>-3</v>
      </c>
      <c r="AI477">
        <v>-3</v>
      </c>
      <c r="AJ477" t="s">
        <v>64</v>
      </c>
      <c r="AK477">
        <v>-3</v>
      </c>
      <c r="AL477">
        <v>-3</v>
      </c>
    </row>
    <row r="478" spans="1:38" x14ac:dyDescent="0.3">
      <c r="A478">
        <f t="shared" si="28"/>
        <v>0</v>
      </c>
      <c r="B478" s="1">
        <v>39748</v>
      </c>
      <c r="C478" s="1">
        <v>39749</v>
      </c>
      <c r="D478">
        <v>124.4</v>
      </c>
      <c r="E478">
        <v>137.95000305175699</v>
      </c>
      <c r="F478">
        <v>128.82672015726499</v>
      </c>
      <c r="G478">
        <v>13.5500030517578</v>
      </c>
      <c r="H478">
        <v>6.3993163697382398</v>
      </c>
      <c r="I478">
        <v>10</v>
      </c>
      <c r="J478">
        <v>2008</v>
      </c>
      <c r="K478" s="1">
        <v>39748</v>
      </c>
      <c r="L478">
        <v>129.05000000000001</v>
      </c>
      <c r="M478">
        <v>132.9</v>
      </c>
      <c r="N478">
        <v>121.15</v>
      </c>
      <c r="O478">
        <v>128.9</v>
      </c>
      <c r="P478">
        <f t="shared" si="30"/>
        <v>13.5500030517578</v>
      </c>
      <c r="Q478">
        <f t="shared" si="31"/>
        <v>95.518352488402471</v>
      </c>
      <c r="X478">
        <v>13.5500030517578</v>
      </c>
      <c r="Y478">
        <v>13.5500030517578</v>
      </c>
      <c r="Z478">
        <v>13.5500030517578</v>
      </c>
      <c r="AA478">
        <v>13.550003050000001</v>
      </c>
      <c r="AB478">
        <f t="shared" si="29"/>
        <v>13.550003051318351</v>
      </c>
      <c r="AD478">
        <v>13.5500030517578</v>
      </c>
      <c r="AE478">
        <v>13.5500030517578</v>
      </c>
      <c r="AF478">
        <v>13.5500030517578</v>
      </c>
      <c r="AG478">
        <v>13.550003050000001</v>
      </c>
      <c r="AH478">
        <v>13.550003050000001</v>
      </c>
      <c r="AI478">
        <v>13.5500030517578</v>
      </c>
      <c r="AJ478">
        <v>13.550003051756988</v>
      </c>
      <c r="AK478">
        <v>13.5500030517578</v>
      </c>
      <c r="AL478">
        <v>13.550003050000001</v>
      </c>
    </row>
    <row r="479" spans="1:38" x14ac:dyDescent="0.3">
      <c r="A479">
        <f t="shared" si="28"/>
        <v>1</v>
      </c>
      <c r="B479" s="1">
        <v>39749</v>
      </c>
      <c r="C479" s="1">
        <v>39750</v>
      </c>
      <c r="D479">
        <v>144.44999999999999</v>
      </c>
      <c r="E479">
        <v>131.44999999999999</v>
      </c>
      <c r="F479">
        <v>137.53222410082799</v>
      </c>
      <c r="G479">
        <v>13</v>
      </c>
      <c r="H479">
        <v>4.5961940777125498</v>
      </c>
      <c r="I479">
        <v>10</v>
      </c>
      <c r="J479">
        <v>2008</v>
      </c>
      <c r="K479" s="1">
        <v>39749</v>
      </c>
      <c r="L479">
        <v>124.4</v>
      </c>
      <c r="M479">
        <v>140.25</v>
      </c>
      <c r="N479">
        <v>123.75</v>
      </c>
      <c r="O479">
        <v>137.94999999999999</v>
      </c>
      <c r="P479">
        <f t="shared" si="30"/>
        <v>-3</v>
      </c>
      <c r="Q479">
        <f t="shared" si="31"/>
        <v>80.640104437249434</v>
      </c>
      <c r="X479">
        <v>-3</v>
      </c>
      <c r="Y479">
        <v>-3</v>
      </c>
      <c r="Z479">
        <v>-3</v>
      </c>
      <c r="AA479">
        <v>-3</v>
      </c>
      <c r="AB479">
        <f t="shared" si="29"/>
        <v>-3</v>
      </c>
      <c r="AD479">
        <v>-3</v>
      </c>
      <c r="AE479">
        <v>-3</v>
      </c>
      <c r="AF479">
        <v>13</v>
      </c>
      <c r="AG479">
        <v>-3</v>
      </c>
      <c r="AH479">
        <v>-3</v>
      </c>
      <c r="AI479">
        <v>-3</v>
      </c>
      <c r="AJ479" t="s">
        <v>64</v>
      </c>
      <c r="AK479">
        <v>-3</v>
      </c>
      <c r="AL479">
        <v>-3</v>
      </c>
    </row>
    <row r="480" spans="1:38" x14ac:dyDescent="0.3">
      <c r="A480">
        <f t="shared" si="28"/>
        <v>0</v>
      </c>
      <c r="B480" s="1">
        <v>39750</v>
      </c>
      <c r="C480" s="1">
        <v>39751</v>
      </c>
      <c r="D480">
        <v>142.80000000000001</v>
      </c>
      <c r="E480">
        <v>144.14999694824201</v>
      </c>
      <c r="F480">
        <v>130.905049693584</v>
      </c>
      <c r="G480">
        <v>-1.3499969482421601</v>
      </c>
      <c r="H480">
        <v>8.9802561210691607</v>
      </c>
      <c r="I480">
        <v>10</v>
      </c>
      <c r="J480">
        <v>2008</v>
      </c>
      <c r="K480" s="1">
        <v>39750</v>
      </c>
      <c r="L480">
        <v>144.44999999999999</v>
      </c>
      <c r="M480">
        <v>148.25</v>
      </c>
      <c r="N480">
        <v>124.6</v>
      </c>
      <c r="O480">
        <v>131.44999999999999</v>
      </c>
      <c r="P480">
        <f t="shared" si="30"/>
        <v>-1.3499969482421601</v>
      </c>
      <c r="Q480">
        <f t="shared" si="31"/>
        <v>74.922462898582637</v>
      </c>
      <c r="X480">
        <v>-1.3499969482421601</v>
      </c>
      <c r="Y480">
        <v>-1.3499969482421601</v>
      </c>
      <c r="Z480">
        <v>-1.3499969482421601</v>
      </c>
      <c r="AA480">
        <v>-1.349996948</v>
      </c>
      <c r="AB480">
        <f t="shared" si="29"/>
        <v>-1.3499969481816201</v>
      </c>
      <c r="AD480">
        <v>-1.3499969482421601</v>
      </c>
      <c r="AE480">
        <v>-1.3499969482421601</v>
      </c>
      <c r="AF480">
        <v>-1.3499969482421601</v>
      </c>
      <c r="AG480">
        <v>-1.349996948</v>
      </c>
      <c r="AH480">
        <v>-1.349996948</v>
      </c>
      <c r="AI480">
        <v>-1.3499969482421601</v>
      </c>
      <c r="AJ480" t="s">
        <v>64</v>
      </c>
      <c r="AK480">
        <v>-1.3499969482421601</v>
      </c>
      <c r="AL480">
        <v>-1.349996948</v>
      </c>
    </row>
    <row r="481" spans="1:38" x14ac:dyDescent="0.3">
      <c r="A481">
        <f t="shared" si="28"/>
        <v>0</v>
      </c>
      <c r="B481" s="1">
        <v>39751</v>
      </c>
      <c r="C481" s="1">
        <v>39752</v>
      </c>
      <c r="D481">
        <v>149.05000000000001</v>
      </c>
      <c r="E481">
        <v>151.45000305175699</v>
      </c>
      <c r="F481">
        <v>144.323561736941</v>
      </c>
      <c r="G481">
        <v>-2.4000030517578002</v>
      </c>
      <c r="H481">
        <v>5.1618795026617796</v>
      </c>
      <c r="I481">
        <v>10</v>
      </c>
      <c r="J481">
        <v>2008</v>
      </c>
      <c r="K481" s="1">
        <v>39751</v>
      </c>
      <c r="L481">
        <v>142.80000000000001</v>
      </c>
      <c r="M481">
        <v>144.15</v>
      </c>
      <c r="N481">
        <v>136.75</v>
      </c>
      <c r="O481">
        <v>144.15</v>
      </c>
      <c r="P481">
        <f t="shared" si="30"/>
        <v>-3</v>
      </c>
      <c r="Q481">
        <f t="shared" si="31"/>
        <v>63.612463467397738</v>
      </c>
      <c r="X481">
        <v>-3</v>
      </c>
      <c r="Y481">
        <v>-3</v>
      </c>
      <c r="Z481">
        <v>-3</v>
      </c>
      <c r="AA481">
        <v>-3</v>
      </c>
      <c r="AB481">
        <f t="shared" si="29"/>
        <v>-3</v>
      </c>
      <c r="AD481">
        <v>-3</v>
      </c>
      <c r="AE481">
        <v>-3</v>
      </c>
      <c r="AF481">
        <v>-2.4000030517578002</v>
      </c>
      <c r="AG481">
        <v>-3</v>
      </c>
      <c r="AH481">
        <v>-3</v>
      </c>
      <c r="AI481">
        <v>-3</v>
      </c>
      <c r="AJ481" t="s">
        <v>64</v>
      </c>
      <c r="AK481">
        <v>-3</v>
      </c>
      <c r="AL481">
        <v>-3</v>
      </c>
    </row>
    <row r="482" spans="1:38" x14ac:dyDescent="0.3">
      <c r="A482">
        <f t="shared" si="28"/>
        <v>0</v>
      </c>
      <c r="B482" s="1">
        <v>39752</v>
      </c>
      <c r="C482" s="1">
        <v>39755</v>
      </c>
      <c r="D482">
        <v>154.19999999999999</v>
      </c>
      <c r="E482">
        <v>155.00000305175701</v>
      </c>
      <c r="F482">
        <v>150.505415868759</v>
      </c>
      <c r="G482">
        <v>-0.80000305175781194</v>
      </c>
      <c r="H482">
        <v>2.5102290732122499</v>
      </c>
      <c r="I482">
        <v>11</v>
      </c>
      <c r="J482">
        <v>2008</v>
      </c>
      <c r="K482" s="1">
        <v>39752</v>
      </c>
      <c r="L482">
        <v>149.05000000000001</v>
      </c>
      <c r="M482">
        <v>158.1</v>
      </c>
      <c r="N482">
        <v>145.1</v>
      </c>
      <c r="O482">
        <v>151.44999999999999</v>
      </c>
      <c r="P482">
        <f t="shared" si="30"/>
        <v>-3</v>
      </c>
      <c r="Q482">
        <f t="shared" si="31"/>
        <v>54.330489226045927</v>
      </c>
      <c r="X482">
        <v>-3</v>
      </c>
      <c r="Y482">
        <v>-3</v>
      </c>
      <c r="Z482">
        <v>-3</v>
      </c>
      <c r="AA482">
        <v>-3</v>
      </c>
      <c r="AB482">
        <f t="shared" si="29"/>
        <v>-3</v>
      </c>
      <c r="AD482">
        <v>-3</v>
      </c>
      <c r="AE482">
        <v>-3</v>
      </c>
      <c r="AF482">
        <v>-0.80000305175781194</v>
      </c>
      <c r="AG482">
        <v>-3</v>
      </c>
      <c r="AH482">
        <v>-3</v>
      </c>
      <c r="AI482">
        <v>-3</v>
      </c>
      <c r="AJ482">
        <v>-0.80000305175701669</v>
      </c>
      <c r="AK482">
        <v>-3</v>
      </c>
      <c r="AL482">
        <v>-3</v>
      </c>
    </row>
    <row r="483" spans="1:38" x14ac:dyDescent="0.3">
      <c r="A483">
        <f t="shared" si="28"/>
        <v>0</v>
      </c>
      <c r="B483" s="1">
        <v>39755</v>
      </c>
      <c r="C483" s="1">
        <v>39756</v>
      </c>
      <c r="D483">
        <v>155</v>
      </c>
      <c r="E483">
        <v>157.600006103515</v>
      </c>
      <c r="F483">
        <v>154.52247273921901</v>
      </c>
      <c r="G483">
        <v>-2.6000061035156201</v>
      </c>
      <c r="H483">
        <v>1.8384776310850099</v>
      </c>
      <c r="I483">
        <v>11</v>
      </c>
      <c r="J483">
        <v>2008</v>
      </c>
      <c r="K483" s="1">
        <v>39755</v>
      </c>
      <c r="L483">
        <v>154.19999999999999</v>
      </c>
      <c r="M483">
        <v>159.69999999999999</v>
      </c>
      <c r="N483">
        <v>151.65</v>
      </c>
      <c r="O483">
        <v>155</v>
      </c>
      <c r="P483">
        <f t="shared" si="30"/>
        <v>-3</v>
      </c>
      <c r="Q483">
        <f t="shared" si="31"/>
        <v>46.443805306136035</v>
      </c>
      <c r="X483">
        <v>-3</v>
      </c>
      <c r="Y483">
        <v>2.6000061035156201</v>
      </c>
      <c r="Z483">
        <v>-3</v>
      </c>
      <c r="AA483">
        <v>2.6000061040000002</v>
      </c>
      <c r="AB483">
        <f t="shared" si="29"/>
        <v>-0.19999694812109492</v>
      </c>
      <c r="AD483">
        <v>-3</v>
      </c>
      <c r="AE483">
        <v>1.2000045776367152</v>
      </c>
      <c r="AF483">
        <v>2.6000061035156201</v>
      </c>
      <c r="AG483">
        <v>2.6000061040000002</v>
      </c>
      <c r="AH483">
        <v>2.6000061040000002</v>
      </c>
      <c r="AI483">
        <v>-3</v>
      </c>
      <c r="AJ483" t="s">
        <v>64</v>
      </c>
      <c r="AK483">
        <v>2.6000061035156201</v>
      </c>
      <c r="AL483">
        <v>-3</v>
      </c>
    </row>
    <row r="484" spans="1:38" x14ac:dyDescent="0.3">
      <c r="A484">
        <f t="shared" si="28"/>
        <v>0</v>
      </c>
      <c r="B484" s="1">
        <v>39756</v>
      </c>
      <c r="C484" s="1">
        <v>39757</v>
      </c>
      <c r="D484">
        <v>160.85</v>
      </c>
      <c r="E484">
        <v>161.69999084472599</v>
      </c>
      <c r="F484">
        <v>157.83167274892301</v>
      </c>
      <c r="G484">
        <v>-0.84999084472656194</v>
      </c>
      <c r="H484">
        <v>2.89913780286484</v>
      </c>
      <c r="I484">
        <v>11</v>
      </c>
      <c r="J484">
        <v>2008</v>
      </c>
      <c r="K484" s="1">
        <v>39756</v>
      </c>
      <c r="L484">
        <v>155</v>
      </c>
      <c r="M484">
        <v>158.19999999999999</v>
      </c>
      <c r="N484">
        <v>152.05000000000001</v>
      </c>
      <c r="O484">
        <v>157.6</v>
      </c>
      <c r="P484">
        <f t="shared" si="30"/>
        <v>-3</v>
      </c>
      <c r="Q484">
        <f t="shared" si="31"/>
        <v>39.947158620478213</v>
      </c>
      <c r="X484">
        <v>-3</v>
      </c>
      <c r="Y484">
        <v>-3</v>
      </c>
      <c r="Z484">
        <v>-3</v>
      </c>
      <c r="AA484">
        <v>-3</v>
      </c>
      <c r="AB484">
        <f t="shared" si="29"/>
        <v>-3</v>
      </c>
      <c r="AD484">
        <v>-3</v>
      </c>
      <c r="AE484">
        <v>-3</v>
      </c>
      <c r="AF484">
        <v>-0.84999084472656194</v>
      </c>
      <c r="AG484">
        <v>-3</v>
      </c>
      <c r="AH484">
        <v>-3</v>
      </c>
      <c r="AI484">
        <v>-3</v>
      </c>
      <c r="AJ484">
        <v>-0.84999084472599407</v>
      </c>
      <c r="AK484">
        <v>-3</v>
      </c>
      <c r="AL484">
        <v>-3</v>
      </c>
    </row>
    <row r="485" spans="1:38" x14ac:dyDescent="0.3">
      <c r="A485">
        <f t="shared" si="28"/>
        <v>2</v>
      </c>
      <c r="B485" s="1">
        <v>39757</v>
      </c>
      <c r="C485" s="1">
        <v>39758</v>
      </c>
      <c r="D485">
        <v>154.44999999999999</v>
      </c>
      <c r="E485">
        <v>147.94999999999999</v>
      </c>
      <c r="F485">
        <v>161.60666465461199</v>
      </c>
      <c r="G485">
        <v>-6.5</v>
      </c>
      <c r="H485">
        <v>9.7227182413150199</v>
      </c>
      <c r="I485">
        <v>11</v>
      </c>
      <c r="J485">
        <v>2008</v>
      </c>
      <c r="K485" s="1">
        <v>39757</v>
      </c>
      <c r="L485">
        <v>160.85</v>
      </c>
      <c r="M485">
        <v>165.6</v>
      </c>
      <c r="N485">
        <v>157.5</v>
      </c>
      <c r="O485">
        <v>161.69999999999999</v>
      </c>
      <c r="P485">
        <f t="shared" si="30"/>
        <v>-3</v>
      </c>
      <c r="Q485">
        <f t="shared" si="31"/>
        <v>34.127727937663323</v>
      </c>
      <c r="X485">
        <v>-3</v>
      </c>
      <c r="Y485">
        <v>-3</v>
      </c>
      <c r="Z485">
        <v>-3</v>
      </c>
      <c r="AA485">
        <v>-3</v>
      </c>
      <c r="AB485">
        <f t="shared" si="29"/>
        <v>-3</v>
      </c>
      <c r="AD485">
        <v>-3</v>
      </c>
      <c r="AE485">
        <v>-3</v>
      </c>
      <c r="AF485">
        <v>-6.5</v>
      </c>
      <c r="AG485">
        <v>-3</v>
      </c>
      <c r="AH485">
        <v>-3</v>
      </c>
      <c r="AI485">
        <v>-3</v>
      </c>
      <c r="AJ485" t="s">
        <v>64</v>
      </c>
      <c r="AK485">
        <v>-3</v>
      </c>
      <c r="AL485">
        <v>-3</v>
      </c>
    </row>
    <row r="486" spans="1:38" x14ac:dyDescent="0.3">
      <c r="A486">
        <f t="shared" si="28"/>
        <v>0</v>
      </c>
      <c r="B486" s="1">
        <v>39758</v>
      </c>
      <c r="C486" s="1">
        <v>39759</v>
      </c>
      <c r="D486">
        <v>143.85</v>
      </c>
      <c r="E486">
        <v>154.25000305175701</v>
      </c>
      <c r="F486">
        <v>147.56135327816</v>
      </c>
      <c r="G486">
        <v>10.4000030517578</v>
      </c>
      <c r="H486">
        <v>4.4547727214752504</v>
      </c>
      <c r="I486">
        <v>11</v>
      </c>
      <c r="J486">
        <v>2008</v>
      </c>
      <c r="K486" s="1">
        <v>39758</v>
      </c>
      <c r="L486">
        <v>154.44999999999999</v>
      </c>
      <c r="M486">
        <v>156.1</v>
      </c>
      <c r="N486">
        <v>146.05000000000001</v>
      </c>
      <c r="O486">
        <v>147.94999999999999</v>
      </c>
      <c r="P486">
        <f t="shared" si="30"/>
        <v>10.4000030517578</v>
      </c>
      <c r="Q486">
        <f t="shared" si="31"/>
        <v>52.632862176519339</v>
      </c>
      <c r="X486">
        <v>10.4000030517578</v>
      </c>
      <c r="Y486">
        <v>10.4000030517578</v>
      </c>
      <c r="Z486">
        <v>10.4000030517578</v>
      </c>
      <c r="AA486">
        <v>10.40000305</v>
      </c>
      <c r="AB486">
        <f t="shared" si="29"/>
        <v>10.40000305131835</v>
      </c>
      <c r="AD486">
        <v>10.4000030517578</v>
      </c>
      <c r="AE486">
        <v>10.4000030517578</v>
      </c>
      <c r="AF486">
        <v>10.4000030517578</v>
      </c>
      <c r="AG486">
        <v>10.40000305</v>
      </c>
      <c r="AH486">
        <v>10.40000305</v>
      </c>
      <c r="AI486">
        <v>10.4000030517578</v>
      </c>
      <c r="AJ486" t="s">
        <v>64</v>
      </c>
      <c r="AK486">
        <v>10.4000030517578</v>
      </c>
      <c r="AL486">
        <v>10.40000305</v>
      </c>
    </row>
    <row r="487" spans="1:38" x14ac:dyDescent="0.3">
      <c r="A487">
        <f t="shared" si="28"/>
        <v>0</v>
      </c>
      <c r="B487" s="1">
        <v>39759</v>
      </c>
      <c r="C487" s="1">
        <v>39762</v>
      </c>
      <c r="D487">
        <v>155.94999999999999</v>
      </c>
      <c r="E487">
        <v>158.600006103515</v>
      </c>
      <c r="F487">
        <v>154.630540162324</v>
      </c>
      <c r="G487">
        <v>-2.6500061035156302</v>
      </c>
      <c r="H487">
        <v>3.0759144981614699</v>
      </c>
      <c r="I487">
        <v>11</v>
      </c>
      <c r="J487">
        <v>2008</v>
      </c>
      <c r="K487" s="1">
        <v>39759</v>
      </c>
      <c r="L487">
        <v>143.85</v>
      </c>
      <c r="M487">
        <v>154.25</v>
      </c>
      <c r="N487">
        <v>140.94999999999999</v>
      </c>
      <c r="O487">
        <v>154.25</v>
      </c>
      <c r="P487">
        <f t="shared" si="30"/>
        <v>-2.6500061035156302</v>
      </c>
      <c r="Q487">
        <f t="shared" si="31"/>
        <v>45.925067722530564</v>
      </c>
      <c r="X487">
        <v>-2.6500061035156302</v>
      </c>
      <c r="Y487">
        <v>-2.6500061035156302</v>
      </c>
      <c r="Z487">
        <v>-2.6500061035156302</v>
      </c>
      <c r="AA487">
        <v>-2.650006104</v>
      </c>
      <c r="AB487">
        <f t="shared" si="29"/>
        <v>-2.6500061036367226</v>
      </c>
      <c r="AD487">
        <v>-2.6500061035156302</v>
      </c>
      <c r="AE487">
        <v>-2.6500061035156302</v>
      </c>
      <c r="AF487">
        <v>-2.6500061035156302</v>
      </c>
      <c r="AG487">
        <v>-2.650006104</v>
      </c>
      <c r="AH487">
        <v>-2.650006104</v>
      </c>
      <c r="AI487">
        <v>-2.6500061035156302</v>
      </c>
      <c r="AJ487">
        <v>-2.6500061035150111</v>
      </c>
      <c r="AK487">
        <v>-2.6500061035156302</v>
      </c>
      <c r="AL487">
        <v>-2.650006104</v>
      </c>
    </row>
    <row r="488" spans="1:38" x14ac:dyDescent="0.3">
      <c r="A488">
        <f t="shared" si="28"/>
        <v>2</v>
      </c>
      <c r="B488" s="1">
        <v>39762</v>
      </c>
      <c r="C488" s="1">
        <v>39763</v>
      </c>
      <c r="D488">
        <v>154.4</v>
      </c>
      <c r="E488">
        <v>153.6</v>
      </c>
      <c r="F488">
        <v>158.500330930948</v>
      </c>
      <c r="G488">
        <v>-0.80000000000001104</v>
      </c>
      <c r="H488">
        <v>3.5355339059327302</v>
      </c>
      <c r="I488">
        <v>11</v>
      </c>
      <c r="J488">
        <v>2008</v>
      </c>
      <c r="K488" s="1">
        <v>39762</v>
      </c>
      <c r="L488">
        <v>155.94999999999999</v>
      </c>
      <c r="M488">
        <v>158.65</v>
      </c>
      <c r="N488">
        <v>152.44999999999999</v>
      </c>
      <c r="O488">
        <v>158.6</v>
      </c>
      <c r="P488">
        <f t="shared" si="30"/>
        <v>-3</v>
      </c>
      <c r="Q488">
        <f t="shared" si="31"/>
        <v>39.232619382135894</v>
      </c>
      <c r="X488">
        <v>-3</v>
      </c>
      <c r="Y488">
        <v>-3</v>
      </c>
      <c r="Z488">
        <v>-3</v>
      </c>
      <c r="AA488">
        <v>-3</v>
      </c>
      <c r="AB488">
        <f t="shared" si="29"/>
        <v>-3</v>
      </c>
      <c r="AD488">
        <v>-3</v>
      </c>
      <c r="AE488">
        <v>-3</v>
      </c>
      <c r="AF488">
        <v>-0.80000000000001104</v>
      </c>
      <c r="AG488">
        <v>-3</v>
      </c>
      <c r="AH488">
        <v>-3</v>
      </c>
      <c r="AI488">
        <v>-3</v>
      </c>
      <c r="AJ488">
        <v>-0.80000000000001137</v>
      </c>
      <c r="AK488">
        <v>-3</v>
      </c>
      <c r="AL488">
        <v>-3</v>
      </c>
    </row>
    <row r="489" spans="1:38" x14ac:dyDescent="0.3">
      <c r="A489">
        <f t="shared" si="28"/>
        <v>0</v>
      </c>
      <c r="B489" s="1">
        <v>39763</v>
      </c>
      <c r="C489" s="1">
        <v>39764</v>
      </c>
      <c r="D489">
        <v>149.6</v>
      </c>
      <c r="E489">
        <v>153.94999084472599</v>
      </c>
      <c r="F489">
        <v>153.475842869281</v>
      </c>
      <c r="G489">
        <v>4.3499908447265598</v>
      </c>
      <c r="H489">
        <v>0.24748737341528701</v>
      </c>
      <c r="I489">
        <v>11</v>
      </c>
      <c r="J489">
        <v>2008</v>
      </c>
      <c r="K489" s="1">
        <v>39763</v>
      </c>
      <c r="L489">
        <v>154.4</v>
      </c>
      <c r="M489">
        <v>158</v>
      </c>
      <c r="N489">
        <v>150.85</v>
      </c>
      <c r="O489">
        <v>153.6</v>
      </c>
      <c r="P489">
        <f t="shared" si="30"/>
        <v>4.3499908447265598</v>
      </c>
      <c r="Q489">
        <f t="shared" si="31"/>
        <v>47.788511851734803</v>
      </c>
      <c r="X489">
        <v>4.3499908447265598</v>
      </c>
      <c r="Y489">
        <v>4.3499908447265598</v>
      </c>
      <c r="Z489">
        <v>4.3499908447265598</v>
      </c>
      <c r="AA489">
        <v>4.3499908449999998</v>
      </c>
      <c r="AB489">
        <f t="shared" si="29"/>
        <v>4.3499908447949203</v>
      </c>
      <c r="AD489">
        <v>4.3499908447265598</v>
      </c>
      <c r="AE489">
        <v>4.3499908447265598</v>
      </c>
      <c r="AF489">
        <v>4.3499908447265598</v>
      </c>
      <c r="AG489">
        <v>4.3499908449999998</v>
      </c>
      <c r="AH489">
        <v>4.3499908449999998</v>
      </c>
      <c r="AI489">
        <v>4.3499908447265598</v>
      </c>
      <c r="AJ489">
        <v>4.3499908447259941</v>
      </c>
      <c r="AK489">
        <v>4.3499908447265598</v>
      </c>
      <c r="AL489">
        <v>4.3499908449999998</v>
      </c>
    </row>
    <row r="490" spans="1:38" x14ac:dyDescent="0.3">
      <c r="A490">
        <f t="shared" si="28"/>
        <v>2</v>
      </c>
      <c r="B490" s="1">
        <v>39764</v>
      </c>
      <c r="C490" s="1">
        <v>39765</v>
      </c>
      <c r="D490">
        <v>145.44999999999999</v>
      </c>
      <c r="E490">
        <v>145.44999999999999</v>
      </c>
      <c r="F490">
        <v>153.74407066106701</v>
      </c>
      <c r="G490">
        <v>0</v>
      </c>
      <c r="H490">
        <v>6.0104076400856501</v>
      </c>
      <c r="I490">
        <v>11</v>
      </c>
      <c r="J490">
        <v>2008</v>
      </c>
      <c r="K490" s="1">
        <v>39764</v>
      </c>
      <c r="L490">
        <v>149.6</v>
      </c>
      <c r="M490">
        <v>155.6</v>
      </c>
      <c r="N490">
        <v>148.94999999999999</v>
      </c>
      <c r="O490">
        <v>153.94999999999999</v>
      </c>
      <c r="P490">
        <f t="shared" si="30"/>
        <v>-3</v>
      </c>
      <c r="Q490">
        <f t="shared" si="31"/>
        <v>40.395995408530723</v>
      </c>
      <c r="X490">
        <v>-3</v>
      </c>
      <c r="Y490">
        <v>-3</v>
      </c>
      <c r="Z490">
        <v>-3</v>
      </c>
      <c r="AA490">
        <v>-3</v>
      </c>
      <c r="AB490">
        <f t="shared" si="29"/>
        <v>-3</v>
      </c>
      <c r="AD490">
        <v>-3</v>
      </c>
      <c r="AE490">
        <v>-3</v>
      </c>
      <c r="AF490">
        <v>0</v>
      </c>
      <c r="AG490">
        <v>-3</v>
      </c>
      <c r="AH490">
        <v>-3</v>
      </c>
      <c r="AI490">
        <v>-3</v>
      </c>
      <c r="AJ490" t="s">
        <v>64</v>
      </c>
      <c r="AK490">
        <v>-3</v>
      </c>
      <c r="AL490">
        <v>-3</v>
      </c>
    </row>
    <row r="491" spans="1:38" x14ac:dyDescent="0.3">
      <c r="A491">
        <f t="shared" si="28"/>
        <v>1</v>
      </c>
      <c r="B491" s="1">
        <v>39765</v>
      </c>
      <c r="C491" s="1">
        <v>39766</v>
      </c>
      <c r="D491">
        <v>153.44999999999999</v>
      </c>
      <c r="E491">
        <v>147.64999694824201</v>
      </c>
      <c r="F491">
        <v>145.63696554005099</v>
      </c>
      <c r="G491">
        <v>5.8000030517578098</v>
      </c>
      <c r="H491">
        <v>1.5556349186104099</v>
      </c>
      <c r="I491">
        <v>11</v>
      </c>
      <c r="J491">
        <v>2008</v>
      </c>
      <c r="K491" s="1">
        <v>39765</v>
      </c>
      <c r="L491">
        <v>145.44999999999999</v>
      </c>
      <c r="M491">
        <v>147.05000000000001</v>
      </c>
      <c r="N491">
        <v>140.94999999999999</v>
      </c>
      <c r="O491">
        <v>145.44999999999999</v>
      </c>
      <c r="P491">
        <f t="shared" si="30"/>
        <v>5.8000030517578098</v>
      </c>
      <c r="Q491">
        <f t="shared" si="31"/>
        <v>51.847456632786475</v>
      </c>
      <c r="X491">
        <v>5.8000030517578098</v>
      </c>
      <c r="Y491">
        <v>5.8000030517578098</v>
      </c>
      <c r="Z491">
        <v>5.8000030517578098</v>
      </c>
      <c r="AA491">
        <v>5.8000030520000001</v>
      </c>
      <c r="AB491">
        <f t="shared" si="29"/>
        <v>5.8000030518183578</v>
      </c>
      <c r="AD491">
        <v>5.8000030517578098</v>
      </c>
      <c r="AE491">
        <v>5.8000030517578098</v>
      </c>
      <c r="AF491">
        <v>5.8000030517578098</v>
      </c>
      <c r="AG491">
        <v>5.8000030520000001</v>
      </c>
      <c r="AH491">
        <v>5.8000030520000001</v>
      </c>
      <c r="AI491">
        <v>5.8000030517578098</v>
      </c>
      <c r="AJ491" t="s">
        <v>64</v>
      </c>
      <c r="AK491">
        <v>5.8000030517578098</v>
      </c>
      <c r="AL491">
        <v>5.8000030520000001</v>
      </c>
    </row>
    <row r="492" spans="1:38" x14ac:dyDescent="0.3">
      <c r="A492">
        <f t="shared" si="28"/>
        <v>2</v>
      </c>
      <c r="B492" s="1">
        <v>39766</v>
      </c>
      <c r="C492" s="1">
        <v>39769</v>
      </c>
      <c r="D492">
        <v>145.94999999999999</v>
      </c>
      <c r="E492">
        <v>144.80000915527299</v>
      </c>
      <c r="F492">
        <v>147.129198634624</v>
      </c>
      <c r="G492">
        <v>-1.1499908447265399</v>
      </c>
      <c r="H492">
        <v>2.0152543263816498</v>
      </c>
      <c r="I492">
        <v>11</v>
      </c>
      <c r="J492">
        <v>2008</v>
      </c>
      <c r="K492" s="1">
        <v>39766</v>
      </c>
      <c r="L492">
        <v>153.44999999999999</v>
      </c>
      <c r="M492">
        <v>153.44999999999999</v>
      </c>
      <c r="N492">
        <v>145.80000000000001</v>
      </c>
      <c r="O492">
        <v>147.65</v>
      </c>
      <c r="P492">
        <f t="shared" si="30"/>
        <v>-3</v>
      </c>
      <c r="Q492">
        <f t="shared" si="31"/>
        <v>43.854529094330182</v>
      </c>
      <c r="X492">
        <v>-3</v>
      </c>
      <c r="Y492">
        <v>-3</v>
      </c>
      <c r="Z492">
        <v>-3</v>
      </c>
      <c r="AA492">
        <v>-3</v>
      </c>
      <c r="AB492">
        <f t="shared" si="29"/>
        <v>-3</v>
      </c>
      <c r="AD492">
        <v>-3</v>
      </c>
      <c r="AE492">
        <v>-3</v>
      </c>
      <c r="AF492">
        <v>-1.1499908447265399</v>
      </c>
      <c r="AG492">
        <v>-3</v>
      </c>
      <c r="AH492">
        <v>-3</v>
      </c>
      <c r="AI492">
        <v>-3</v>
      </c>
      <c r="AJ492">
        <v>-1.1499908447270002</v>
      </c>
      <c r="AK492">
        <v>-3</v>
      </c>
      <c r="AL492">
        <v>-3</v>
      </c>
    </row>
    <row r="493" spans="1:38" x14ac:dyDescent="0.3">
      <c r="A493">
        <f t="shared" si="28"/>
        <v>2</v>
      </c>
      <c r="B493" s="1">
        <v>39769</v>
      </c>
      <c r="C493" s="1">
        <v>39770</v>
      </c>
      <c r="D493">
        <v>141.94999999999999</v>
      </c>
      <c r="E493">
        <v>138.94999389648399</v>
      </c>
      <c r="F493">
        <v>144.362353342771</v>
      </c>
      <c r="G493">
        <v>-3.0000061035156</v>
      </c>
      <c r="H493">
        <v>4.13657466994131</v>
      </c>
      <c r="I493">
        <v>11</v>
      </c>
      <c r="J493">
        <v>2008</v>
      </c>
      <c r="K493" s="1">
        <v>39769</v>
      </c>
      <c r="L493">
        <v>145.94999999999999</v>
      </c>
      <c r="M493">
        <v>150.05000000000001</v>
      </c>
      <c r="N493">
        <v>141.44999999999999</v>
      </c>
      <c r="O493">
        <v>144.80000000000001</v>
      </c>
      <c r="P493">
        <f t="shared" si="30"/>
        <v>-3</v>
      </c>
      <c r="Q493">
        <f t="shared" si="31"/>
        <v>36.903300460146106</v>
      </c>
      <c r="X493">
        <v>-3</v>
      </c>
      <c r="Y493">
        <v>-3</v>
      </c>
      <c r="Z493">
        <v>-3</v>
      </c>
      <c r="AA493">
        <v>-3</v>
      </c>
      <c r="AB493">
        <f t="shared" si="29"/>
        <v>-3</v>
      </c>
      <c r="AD493">
        <v>-3</v>
      </c>
      <c r="AE493">
        <v>-3</v>
      </c>
      <c r="AF493">
        <v>-3.0000061035156</v>
      </c>
      <c r="AG493">
        <v>-3</v>
      </c>
      <c r="AH493">
        <v>-3</v>
      </c>
      <c r="AI493">
        <v>-3</v>
      </c>
      <c r="AJ493" t="s">
        <v>64</v>
      </c>
      <c r="AK493">
        <v>-3</v>
      </c>
      <c r="AL493">
        <v>-3</v>
      </c>
    </row>
    <row r="494" spans="1:38" x14ac:dyDescent="0.3">
      <c r="A494">
        <f t="shared" si="28"/>
        <v>1</v>
      </c>
      <c r="B494" s="1">
        <v>39770</v>
      </c>
      <c r="C494" s="1">
        <v>39771</v>
      </c>
      <c r="D494">
        <v>139.35</v>
      </c>
      <c r="E494">
        <v>137.350009155273</v>
      </c>
      <c r="F494">
        <v>138.539771687984</v>
      </c>
      <c r="G494">
        <v>1.99999084472656</v>
      </c>
      <c r="H494">
        <v>1.13137084989847</v>
      </c>
      <c r="I494">
        <v>11</v>
      </c>
      <c r="J494">
        <v>2008</v>
      </c>
      <c r="K494" s="1">
        <v>39770</v>
      </c>
      <c r="L494">
        <v>141.94999999999999</v>
      </c>
      <c r="M494">
        <v>145.35</v>
      </c>
      <c r="N494">
        <v>138.85</v>
      </c>
      <c r="O494">
        <v>138.94999999999999</v>
      </c>
      <c r="P494">
        <f t="shared" si="30"/>
        <v>1.99999084472656</v>
      </c>
      <c r="Q494">
        <f t="shared" si="31"/>
        <v>40.875650463401527</v>
      </c>
      <c r="X494">
        <v>1.99999084472656</v>
      </c>
      <c r="Y494">
        <v>-3</v>
      </c>
      <c r="Z494">
        <v>1.99999084472656</v>
      </c>
      <c r="AA494">
        <v>1.9999908449999999</v>
      </c>
      <c r="AB494">
        <f t="shared" si="29"/>
        <v>0.74999313361327991</v>
      </c>
      <c r="AD494">
        <v>1.99999084472656</v>
      </c>
      <c r="AE494">
        <v>-0.50000457763672002</v>
      </c>
      <c r="AF494">
        <v>0</v>
      </c>
      <c r="AG494">
        <v>1.9999908449999999</v>
      </c>
      <c r="AH494">
        <v>1.9999908449999999</v>
      </c>
      <c r="AI494">
        <v>1.99999084472656</v>
      </c>
      <c r="AJ494" t="s">
        <v>64</v>
      </c>
      <c r="AK494">
        <v>-3</v>
      </c>
      <c r="AL494">
        <v>1.9999908449999999</v>
      </c>
    </row>
    <row r="495" spans="1:38" x14ac:dyDescent="0.3">
      <c r="A495">
        <f t="shared" si="28"/>
        <v>2</v>
      </c>
      <c r="B495" s="1">
        <v>39771</v>
      </c>
      <c r="C495" s="1">
        <v>39772</v>
      </c>
      <c r="D495">
        <v>131.44999999999999</v>
      </c>
      <c r="E495">
        <v>127.749993896484</v>
      </c>
      <c r="F495">
        <v>136.95766229033401</v>
      </c>
      <c r="G495">
        <v>-3.70000610351561</v>
      </c>
      <c r="H495">
        <v>6.7882250993908499</v>
      </c>
      <c r="I495">
        <v>11</v>
      </c>
      <c r="J495">
        <v>2008</v>
      </c>
      <c r="K495" s="1">
        <v>39771</v>
      </c>
      <c r="L495">
        <v>139.35</v>
      </c>
      <c r="M495">
        <v>139.6</v>
      </c>
      <c r="N495">
        <v>133.55000000000001</v>
      </c>
      <c r="O495">
        <v>137.35</v>
      </c>
      <c r="P495">
        <f t="shared" si="30"/>
        <v>-3</v>
      </c>
      <c r="Q495">
        <f t="shared" si="31"/>
        <v>33.879057573127398</v>
      </c>
      <c r="X495">
        <v>-3</v>
      </c>
      <c r="Y495">
        <v>-3</v>
      </c>
      <c r="Z495">
        <v>-3</v>
      </c>
      <c r="AA495">
        <v>-3</v>
      </c>
      <c r="AB495">
        <f t="shared" si="29"/>
        <v>-3</v>
      </c>
      <c r="AD495">
        <v>-3</v>
      </c>
      <c r="AE495">
        <v>-3</v>
      </c>
      <c r="AF495">
        <v>-3.70000610351561</v>
      </c>
      <c r="AG495">
        <v>-3</v>
      </c>
      <c r="AH495">
        <v>-3</v>
      </c>
      <c r="AI495">
        <v>-3</v>
      </c>
      <c r="AJ495">
        <v>-3.7000061035159888</v>
      </c>
      <c r="AK495">
        <v>-3</v>
      </c>
      <c r="AL495">
        <v>-3</v>
      </c>
    </row>
    <row r="496" spans="1:38" x14ac:dyDescent="0.3">
      <c r="A496">
        <f t="shared" si="28"/>
        <v>0</v>
      </c>
      <c r="B496" s="1">
        <v>39772</v>
      </c>
      <c r="C496" s="1">
        <v>39773</v>
      </c>
      <c r="D496">
        <v>125.3</v>
      </c>
      <c r="E496">
        <v>135.64999389648401</v>
      </c>
      <c r="F496">
        <v>127.344034105539</v>
      </c>
      <c r="G496">
        <v>10.3499938964843</v>
      </c>
      <c r="H496">
        <v>5.5861435713737198</v>
      </c>
      <c r="I496">
        <v>11</v>
      </c>
      <c r="J496">
        <v>2008</v>
      </c>
      <c r="K496" s="1">
        <v>39772</v>
      </c>
      <c r="L496">
        <v>131.44999999999999</v>
      </c>
      <c r="M496">
        <v>133.25</v>
      </c>
      <c r="N496">
        <v>127.25</v>
      </c>
      <c r="O496">
        <v>127.75</v>
      </c>
      <c r="P496">
        <f t="shared" si="30"/>
        <v>10.3499938964843</v>
      </c>
      <c r="Q496">
        <f t="shared" si="31"/>
        <v>54.867567495344602</v>
      </c>
      <c r="X496">
        <v>10.3499938964843</v>
      </c>
      <c r="Y496">
        <v>10.3499938964843</v>
      </c>
      <c r="Z496">
        <v>10.3499938964843</v>
      </c>
      <c r="AA496">
        <v>10.349993899999999</v>
      </c>
      <c r="AB496">
        <f t="shared" si="29"/>
        <v>10.349993897363225</v>
      </c>
      <c r="AD496">
        <v>10.3499938964843</v>
      </c>
      <c r="AE496">
        <v>10.3499938964843</v>
      </c>
      <c r="AF496">
        <v>10.3499938964843</v>
      </c>
      <c r="AG496">
        <v>10.349993899999999</v>
      </c>
      <c r="AH496">
        <v>10.349993899999999</v>
      </c>
      <c r="AI496">
        <v>10.3499938964843</v>
      </c>
      <c r="AJ496">
        <v>10.349993896484008</v>
      </c>
      <c r="AK496">
        <v>10.3499938964843</v>
      </c>
      <c r="AL496">
        <v>10.349993899999999</v>
      </c>
    </row>
    <row r="497" spans="1:38" x14ac:dyDescent="0.3">
      <c r="A497">
        <f t="shared" si="28"/>
        <v>2</v>
      </c>
      <c r="B497" s="1">
        <v>39773</v>
      </c>
      <c r="C497" s="1">
        <v>39776</v>
      </c>
      <c r="D497">
        <v>134</v>
      </c>
      <c r="E497">
        <v>130.00000610351501</v>
      </c>
      <c r="F497">
        <v>135.31603815555499</v>
      </c>
      <c r="G497">
        <v>-3.99999389648436</v>
      </c>
      <c r="H497">
        <v>3.9951533137039901</v>
      </c>
      <c r="I497">
        <v>11</v>
      </c>
      <c r="J497">
        <v>2008</v>
      </c>
      <c r="K497" s="1">
        <v>39773</v>
      </c>
      <c r="L497">
        <v>125.3</v>
      </c>
      <c r="M497">
        <v>136.94999999999999</v>
      </c>
      <c r="N497">
        <v>123.3</v>
      </c>
      <c r="O497">
        <v>135.65</v>
      </c>
      <c r="P497">
        <f t="shared" si="30"/>
        <v>-3</v>
      </c>
      <c r="Q497">
        <f t="shared" si="31"/>
        <v>45.654729669633753</v>
      </c>
      <c r="X497">
        <v>-3</v>
      </c>
      <c r="Y497">
        <v>-3</v>
      </c>
      <c r="Z497">
        <v>-3</v>
      </c>
      <c r="AA497">
        <v>-3</v>
      </c>
      <c r="AB497">
        <f t="shared" si="29"/>
        <v>-3</v>
      </c>
      <c r="AD497">
        <v>-3</v>
      </c>
      <c r="AE497">
        <v>-3</v>
      </c>
      <c r="AF497">
        <v>-3.99999389648436</v>
      </c>
      <c r="AG497">
        <v>-3</v>
      </c>
      <c r="AH497">
        <v>-3</v>
      </c>
      <c r="AI497">
        <v>-3</v>
      </c>
      <c r="AJ497">
        <v>-3.9999938964849946</v>
      </c>
      <c r="AK497">
        <v>-3</v>
      </c>
      <c r="AL497">
        <v>-3</v>
      </c>
    </row>
    <row r="498" spans="1:38" x14ac:dyDescent="0.3">
      <c r="A498">
        <f t="shared" si="28"/>
        <v>1</v>
      </c>
      <c r="B498" s="1">
        <v>39776</v>
      </c>
      <c r="C498" s="1">
        <v>39777</v>
      </c>
      <c r="D498">
        <v>136.44999999999999</v>
      </c>
      <c r="E498">
        <v>133.05000305175699</v>
      </c>
      <c r="F498">
        <v>130.113602146506</v>
      </c>
      <c r="G498">
        <v>3.3999969482421699</v>
      </c>
      <c r="H498">
        <v>2.1566756826189701</v>
      </c>
      <c r="I498">
        <v>11</v>
      </c>
      <c r="J498">
        <v>2008</v>
      </c>
      <c r="K498" s="1">
        <v>39776</v>
      </c>
      <c r="L498">
        <v>134</v>
      </c>
      <c r="M498">
        <v>136.75</v>
      </c>
      <c r="N498">
        <v>129.6</v>
      </c>
      <c r="O498">
        <v>130</v>
      </c>
      <c r="P498">
        <f t="shared" si="30"/>
        <v>3.3999969482421699</v>
      </c>
      <c r="Q498">
        <f t="shared" si="31"/>
        <v>54.186752840185747</v>
      </c>
      <c r="X498">
        <v>3.3999969482421699</v>
      </c>
      <c r="Y498">
        <v>3.3999969482421699</v>
      </c>
      <c r="Z498">
        <v>3.3999969482421699</v>
      </c>
      <c r="AA498">
        <v>3.3999969480000001</v>
      </c>
      <c r="AB498">
        <f t="shared" si="29"/>
        <v>3.3999969481816277</v>
      </c>
      <c r="AD498">
        <v>3.3999969482421699</v>
      </c>
      <c r="AE498">
        <v>3.3999969482421699</v>
      </c>
      <c r="AF498">
        <v>3.3999969482421699</v>
      </c>
      <c r="AG498">
        <v>3.3999969480000001</v>
      </c>
      <c r="AH498">
        <v>3.3999969480000001</v>
      </c>
      <c r="AI498">
        <v>3.3999969482421699</v>
      </c>
      <c r="AJ498">
        <v>3.3999969482430004</v>
      </c>
      <c r="AK498">
        <v>3.3999969482421699</v>
      </c>
      <c r="AL498">
        <v>3.3999969480000001</v>
      </c>
    </row>
    <row r="499" spans="1:38" x14ac:dyDescent="0.3">
      <c r="A499">
        <f t="shared" si="28"/>
        <v>0</v>
      </c>
      <c r="B499" s="1">
        <v>39777</v>
      </c>
      <c r="C499" s="1">
        <v>39778</v>
      </c>
      <c r="D499">
        <v>134.05000000000001</v>
      </c>
      <c r="E499">
        <v>139.249996948242</v>
      </c>
      <c r="F499">
        <v>132.74575294852201</v>
      </c>
      <c r="G499">
        <v>-5.1999969482421804</v>
      </c>
      <c r="H499">
        <v>4.3840620433565798</v>
      </c>
      <c r="I499">
        <v>11</v>
      </c>
      <c r="J499">
        <v>2008</v>
      </c>
      <c r="K499" s="1">
        <v>39777</v>
      </c>
      <c r="L499">
        <v>136.44999999999999</v>
      </c>
      <c r="M499">
        <v>139.19999999999999</v>
      </c>
      <c r="N499">
        <v>130.19999999999999</v>
      </c>
      <c r="O499">
        <v>133.05000000000001</v>
      </c>
      <c r="P499">
        <f t="shared" si="30"/>
        <v>-3</v>
      </c>
      <c r="Q499">
        <f t="shared" si="31"/>
        <v>45.091624612627527</v>
      </c>
      <c r="X499">
        <v>-3</v>
      </c>
      <c r="Y499">
        <v>-3</v>
      </c>
      <c r="Z499">
        <v>-3</v>
      </c>
      <c r="AA499">
        <v>-3</v>
      </c>
      <c r="AB499">
        <f t="shared" si="29"/>
        <v>-3</v>
      </c>
      <c r="AD499">
        <v>5.1999969482421804</v>
      </c>
      <c r="AE499">
        <v>-0.9500007629394549</v>
      </c>
      <c r="AF499">
        <v>-5.1999969482421804</v>
      </c>
      <c r="AG499">
        <v>-3</v>
      </c>
      <c r="AH499">
        <v>-3</v>
      </c>
      <c r="AI499">
        <v>-3</v>
      </c>
      <c r="AJ499" t="s">
        <v>64</v>
      </c>
      <c r="AK499">
        <v>5.1999969482421804</v>
      </c>
      <c r="AL499">
        <v>-3</v>
      </c>
    </row>
    <row r="500" spans="1:38" x14ac:dyDescent="0.3">
      <c r="A500">
        <f t="shared" si="28"/>
        <v>0</v>
      </c>
      <c r="B500" s="1">
        <v>39778</v>
      </c>
      <c r="C500" s="1">
        <v>39779</v>
      </c>
      <c r="D500">
        <v>143.65</v>
      </c>
      <c r="E500">
        <v>144.850006103515</v>
      </c>
      <c r="F500">
        <v>140.94278335571201</v>
      </c>
      <c r="G500">
        <v>-1.20000610351561</v>
      </c>
      <c r="H500">
        <v>3.9597979746446601</v>
      </c>
      <c r="I500">
        <v>11</v>
      </c>
      <c r="J500">
        <v>2008</v>
      </c>
      <c r="K500" s="1">
        <v>39778</v>
      </c>
      <c r="L500">
        <v>134.05000000000001</v>
      </c>
      <c r="M500">
        <v>139.94999999999999</v>
      </c>
      <c r="N500">
        <v>133.65</v>
      </c>
      <c r="O500">
        <v>139.25</v>
      </c>
      <c r="P500">
        <f t="shared" si="30"/>
        <v>-1.20000610351561</v>
      </c>
      <c r="Q500">
        <f t="shared" si="31"/>
        <v>42.26651715948163</v>
      </c>
      <c r="X500">
        <v>-1.20000610351561</v>
      </c>
      <c r="Y500">
        <v>-1.20000610351561</v>
      </c>
      <c r="Z500">
        <v>-1.20000610351561</v>
      </c>
      <c r="AA500">
        <v>-1.2000061040000001</v>
      </c>
      <c r="AB500">
        <f t="shared" si="29"/>
        <v>-1.2000061036367076</v>
      </c>
      <c r="AD500">
        <v>0</v>
      </c>
      <c r="AE500">
        <v>-1.20000610351561</v>
      </c>
      <c r="AF500">
        <v>-1.20000610351561</v>
      </c>
      <c r="AG500">
        <v>-1.2000061040000001</v>
      </c>
      <c r="AH500">
        <v>-1.2000061040000001</v>
      </c>
      <c r="AI500">
        <v>-1.20000610351561</v>
      </c>
      <c r="AJ500" t="s">
        <v>64</v>
      </c>
      <c r="AK500">
        <v>-1.20000610351561</v>
      </c>
      <c r="AL500">
        <v>-1.2000061040000001</v>
      </c>
    </row>
    <row r="501" spans="1:38" x14ac:dyDescent="0.3">
      <c r="A501">
        <f t="shared" si="28"/>
        <v>2</v>
      </c>
      <c r="B501" s="1">
        <v>39779</v>
      </c>
      <c r="C501" s="1">
        <v>39780</v>
      </c>
      <c r="D501">
        <v>144.9</v>
      </c>
      <c r="E501">
        <v>144.749993896484</v>
      </c>
      <c r="F501">
        <v>145.77940020561201</v>
      </c>
      <c r="G501">
        <v>-0.15000610351563601</v>
      </c>
      <c r="H501">
        <v>7.0710678118650699E-2</v>
      </c>
      <c r="I501">
        <v>11</v>
      </c>
      <c r="J501">
        <v>2008</v>
      </c>
      <c r="K501" s="1">
        <v>39779</v>
      </c>
      <c r="L501">
        <v>143.65</v>
      </c>
      <c r="M501">
        <v>145.15</v>
      </c>
      <c r="N501">
        <v>141.44999999999999</v>
      </c>
      <c r="O501">
        <v>144.85</v>
      </c>
      <c r="P501">
        <f t="shared" si="30"/>
        <v>-0.15000610351563601</v>
      </c>
      <c r="Q501">
        <f t="shared" si="31"/>
        <v>41.938347617645675</v>
      </c>
      <c r="X501">
        <v>0.15000610351563601</v>
      </c>
      <c r="Y501">
        <v>-0.15000610351563601</v>
      </c>
      <c r="Z501">
        <v>-0.15000610351563601</v>
      </c>
      <c r="AA501">
        <v>0.150006104</v>
      </c>
      <c r="AB501">
        <f t="shared" si="29"/>
        <v>1.2109099833956805E-10</v>
      </c>
      <c r="AD501">
        <v>-0.15000610351563601</v>
      </c>
      <c r="AE501">
        <v>0</v>
      </c>
      <c r="AF501">
        <v>-7.5003051757818004E-2</v>
      </c>
      <c r="AG501">
        <v>-0.150006104</v>
      </c>
      <c r="AH501">
        <v>-0.150006104</v>
      </c>
      <c r="AI501">
        <v>0.15000610351563601</v>
      </c>
      <c r="AJ501" t="s">
        <v>64</v>
      </c>
      <c r="AK501">
        <v>-0.15000610351563601</v>
      </c>
      <c r="AL501">
        <v>-0.150006104</v>
      </c>
    </row>
    <row r="502" spans="1:38" x14ac:dyDescent="0.3">
      <c r="A502">
        <f t="shared" si="28"/>
        <v>2</v>
      </c>
      <c r="B502" s="1">
        <v>39780</v>
      </c>
      <c r="C502" s="1">
        <v>39783</v>
      </c>
      <c r="D502">
        <v>144.75</v>
      </c>
      <c r="E502">
        <v>142.75</v>
      </c>
      <c r="F502">
        <v>145.67967432737299</v>
      </c>
      <c r="G502">
        <v>-2</v>
      </c>
      <c r="H502">
        <v>1.41421356237309</v>
      </c>
      <c r="I502">
        <v>12</v>
      </c>
      <c r="J502">
        <v>2008</v>
      </c>
      <c r="K502" s="1">
        <v>39780</v>
      </c>
      <c r="L502">
        <v>144.9</v>
      </c>
      <c r="M502">
        <v>146.80000000000001</v>
      </c>
      <c r="N502">
        <v>143.5</v>
      </c>
      <c r="O502">
        <v>144.75</v>
      </c>
      <c r="P502">
        <f t="shared" si="30"/>
        <v>-2</v>
      </c>
      <c r="Q502">
        <f t="shared" si="31"/>
        <v>37.592404859340419</v>
      </c>
      <c r="X502">
        <v>2</v>
      </c>
      <c r="Y502">
        <v>-2</v>
      </c>
      <c r="Z502">
        <v>-2</v>
      </c>
      <c r="AA502">
        <v>-2</v>
      </c>
      <c r="AB502">
        <f t="shared" si="29"/>
        <v>-1</v>
      </c>
      <c r="AD502">
        <v>-2</v>
      </c>
      <c r="AE502">
        <v>1</v>
      </c>
      <c r="AF502">
        <v>0</v>
      </c>
      <c r="AG502">
        <v>-2</v>
      </c>
      <c r="AH502">
        <v>-2</v>
      </c>
      <c r="AI502">
        <v>2</v>
      </c>
      <c r="AJ502">
        <v>-2</v>
      </c>
      <c r="AK502">
        <v>-2</v>
      </c>
      <c r="AL502">
        <v>-2</v>
      </c>
    </row>
    <row r="503" spans="1:38" x14ac:dyDescent="0.3">
      <c r="A503">
        <f t="shared" si="28"/>
        <v>0</v>
      </c>
      <c r="B503" s="1">
        <v>39783</v>
      </c>
      <c r="C503" s="1">
        <v>39784</v>
      </c>
      <c r="D503">
        <v>135.75</v>
      </c>
      <c r="E503">
        <v>137.64999389648401</v>
      </c>
      <c r="F503">
        <v>144.495630145072</v>
      </c>
      <c r="G503">
        <v>1.8999938964843699</v>
      </c>
      <c r="H503">
        <v>3.6062445840513799</v>
      </c>
      <c r="I503">
        <v>12</v>
      </c>
      <c r="J503">
        <v>2008</v>
      </c>
      <c r="K503" s="1">
        <v>39783</v>
      </c>
      <c r="L503">
        <v>144.75</v>
      </c>
      <c r="M503">
        <v>146.4</v>
      </c>
      <c r="N503">
        <v>142.44999999999999</v>
      </c>
      <c r="O503">
        <v>142.75</v>
      </c>
      <c r="P503">
        <f t="shared" si="30"/>
        <v>1.8999938964843699</v>
      </c>
      <c r="Q503">
        <f t="shared" si="31"/>
        <v>41.5385562287833</v>
      </c>
      <c r="X503">
        <v>1.8999938964843699</v>
      </c>
      <c r="Y503">
        <v>1.8999938964843699</v>
      </c>
      <c r="Z503">
        <v>1.8999938964843699</v>
      </c>
      <c r="AA503">
        <v>1.899993896</v>
      </c>
      <c r="AB503">
        <f t="shared" si="29"/>
        <v>1.8999938963632774</v>
      </c>
      <c r="AD503">
        <v>1.8999938964843699</v>
      </c>
      <c r="AE503">
        <v>1.8999938964843699</v>
      </c>
      <c r="AF503">
        <v>1.8999938964843699</v>
      </c>
      <c r="AG503">
        <v>1.899993896</v>
      </c>
      <c r="AH503">
        <v>1.899993896</v>
      </c>
      <c r="AI503">
        <v>1.8999938964843699</v>
      </c>
      <c r="AJ503" t="s">
        <v>64</v>
      </c>
      <c r="AK503">
        <v>1.8999938964843699</v>
      </c>
      <c r="AL503">
        <v>1.899993896</v>
      </c>
    </row>
    <row r="504" spans="1:38" x14ac:dyDescent="0.3">
      <c r="A504">
        <f t="shared" si="28"/>
        <v>2</v>
      </c>
      <c r="B504" s="1">
        <v>39784</v>
      </c>
      <c r="C504" s="1">
        <v>39785</v>
      </c>
      <c r="D504">
        <v>138.94999999999999</v>
      </c>
      <c r="E504">
        <v>137.95000305175699</v>
      </c>
      <c r="F504">
        <v>140.00073161125101</v>
      </c>
      <c r="G504">
        <v>-0.99999694824217</v>
      </c>
      <c r="H504">
        <v>0.21213203435595199</v>
      </c>
      <c r="I504">
        <v>12</v>
      </c>
      <c r="J504">
        <v>2008</v>
      </c>
      <c r="K504" s="1">
        <v>39784</v>
      </c>
      <c r="L504">
        <v>135.75</v>
      </c>
      <c r="M504">
        <v>140.44999999999999</v>
      </c>
      <c r="N504">
        <v>135.75</v>
      </c>
      <c r="O504">
        <v>137.65</v>
      </c>
      <c r="P504">
        <f t="shared" si="30"/>
        <v>-0.99999694824217</v>
      </c>
      <c r="Q504">
        <f t="shared" si="31"/>
        <v>39.296467556787846</v>
      </c>
      <c r="X504">
        <v>0.99999694824217</v>
      </c>
      <c r="Y504">
        <v>0.99999694824217</v>
      </c>
      <c r="Z504">
        <v>-0.99999694824217</v>
      </c>
      <c r="AA504">
        <v>-0.99999694800000005</v>
      </c>
      <c r="AB504">
        <f t="shared" si="29"/>
        <v>6.0542487689829727E-11</v>
      </c>
      <c r="AD504">
        <v>0.99999694824217</v>
      </c>
      <c r="AE504">
        <v>0.99999694824217</v>
      </c>
      <c r="AF504">
        <v>0.99999694824217</v>
      </c>
      <c r="AG504">
        <v>0.99999694800000005</v>
      </c>
      <c r="AH504">
        <v>0.99999694800000005</v>
      </c>
      <c r="AI504">
        <v>0.99999694824217</v>
      </c>
      <c r="AJ504" t="s">
        <v>64</v>
      </c>
      <c r="AK504">
        <v>-0.99999694824217</v>
      </c>
      <c r="AL504">
        <v>-0.99999694800000005</v>
      </c>
    </row>
    <row r="505" spans="1:38" x14ac:dyDescent="0.3">
      <c r="A505">
        <f t="shared" si="28"/>
        <v>1</v>
      </c>
      <c r="B505" s="1">
        <v>39785</v>
      </c>
      <c r="C505" s="1">
        <v>39786</v>
      </c>
      <c r="D505">
        <v>140.5</v>
      </c>
      <c r="E505">
        <v>136.00000305175701</v>
      </c>
      <c r="F505">
        <v>140.145298433303</v>
      </c>
      <c r="G505">
        <v>4.4999969482421998</v>
      </c>
      <c r="H505">
        <v>1.3788582233137501</v>
      </c>
      <c r="I505">
        <v>12</v>
      </c>
      <c r="J505">
        <v>2008</v>
      </c>
      <c r="K505" s="1">
        <v>39785</v>
      </c>
      <c r="L505">
        <v>138.94999999999999</v>
      </c>
      <c r="M505">
        <v>139.25</v>
      </c>
      <c r="N505">
        <v>136.44999999999999</v>
      </c>
      <c r="O505">
        <v>137.94999999999999</v>
      </c>
      <c r="P505">
        <f t="shared" si="30"/>
        <v>4.4999969482421998</v>
      </c>
      <c r="Q505">
        <f t="shared" si="31"/>
        <v>48.736004073633609</v>
      </c>
      <c r="X505">
        <v>4.4999969482421998</v>
      </c>
      <c r="Y505">
        <v>4.4999969482421998</v>
      </c>
      <c r="Z505">
        <v>4.4999969482421998</v>
      </c>
      <c r="AA505">
        <v>4.4999969479999997</v>
      </c>
      <c r="AB505">
        <f t="shared" si="29"/>
        <v>4.49999694818165</v>
      </c>
      <c r="AD505">
        <v>4.4999969482421998</v>
      </c>
      <c r="AE505">
        <v>4.4999969482421998</v>
      </c>
      <c r="AF505">
        <v>4.4999969482421998</v>
      </c>
      <c r="AG505">
        <v>4.4999969479999997</v>
      </c>
      <c r="AH505">
        <v>4.4999969479999997</v>
      </c>
      <c r="AI505">
        <v>4.4999969482421998</v>
      </c>
      <c r="AJ505" t="s">
        <v>64</v>
      </c>
      <c r="AK505">
        <v>4.4999969482421998</v>
      </c>
      <c r="AL505">
        <v>4.4999969479999997</v>
      </c>
    </row>
    <row r="506" spans="1:38" x14ac:dyDescent="0.3">
      <c r="A506">
        <f t="shared" si="28"/>
        <v>0</v>
      </c>
      <c r="B506" s="1">
        <v>39786</v>
      </c>
      <c r="C506" s="1">
        <v>39787</v>
      </c>
      <c r="D506">
        <v>137.80000000000001</v>
      </c>
      <c r="E506">
        <v>138.14999389648401</v>
      </c>
      <c r="F506">
        <v>138.023239612579</v>
      </c>
      <c r="G506">
        <v>0.34999389648436302</v>
      </c>
      <c r="H506">
        <v>1.52027957955108</v>
      </c>
      <c r="I506">
        <v>12</v>
      </c>
      <c r="J506">
        <v>2008</v>
      </c>
      <c r="K506" s="1">
        <v>39786</v>
      </c>
      <c r="L506">
        <v>140.5</v>
      </c>
      <c r="M506">
        <v>140.6</v>
      </c>
      <c r="N506">
        <v>134.4</v>
      </c>
      <c r="O506">
        <v>136</v>
      </c>
      <c r="P506">
        <f t="shared" si="30"/>
        <v>0.34999389648436302</v>
      </c>
      <c r="Q506">
        <f t="shared" si="31"/>
        <v>49.664376930934523</v>
      </c>
      <c r="X506">
        <v>-0.34999389648436302</v>
      </c>
      <c r="Y506">
        <v>-0.34999389648436302</v>
      </c>
      <c r="Z506">
        <v>0.34999389648436302</v>
      </c>
      <c r="AA506">
        <v>-0.34999389600000003</v>
      </c>
      <c r="AB506">
        <f t="shared" si="29"/>
        <v>-0.17499694812109076</v>
      </c>
      <c r="AD506">
        <v>-0.34999389648436302</v>
      </c>
      <c r="AE506">
        <v>-0.34999389648436302</v>
      </c>
      <c r="AF506">
        <v>-0.34999389648436302</v>
      </c>
      <c r="AG506">
        <v>-0.34999389600000003</v>
      </c>
      <c r="AH506">
        <v>-0.34999389600000003</v>
      </c>
      <c r="AI506">
        <v>-0.34999389648436302</v>
      </c>
      <c r="AJ506" t="s">
        <v>64</v>
      </c>
      <c r="AK506">
        <v>-0.34999389648436302</v>
      </c>
      <c r="AL506">
        <v>0.34999389600000003</v>
      </c>
    </row>
    <row r="507" spans="1:38" x14ac:dyDescent="0.3">
      <c r="A507">
        <f t="shared" si="28"/>
        <v>0</v>
      </c>
      <c r="B507" s="1">
        <v>39787</v>
      </c>
      <c r="C507" s="1">
        <v>39790</v>
      </c>
      <c r="D507">
        <v>139.94999999999999</v>
      </c>
      <c r="E507">
        <v>150.95000305175699</v>
      </c>
      <c r="F507">
        <v>139.565694832801</v>
      </c>
      <c r="G507">
        <v>-11.000003051757799</v>
      </c>
      <c r="H507">
        <v>9.0509667991877905</v>
      </c>
      <c r="I507">
        <v>12</v>
      </c>
      <c r="J507">
        <v>2008</v>
      </c>
      <c r="K507" s="1">
        <v>39787</v>
      </c>
      <c r="L507">
        <v>137.80000000000001</v>
      </c>
      <c r="M507">
        <v>139.9</v>
      </c>
      <c r="N507">
        <v>136.30000000000001</v>
      </c>
      <c r="O507">
        <v>138.15</v>
      </c>
      <c r="P507">
        <f t="shared" si="30"/>
        <v>-3</v>
      </c>
      <c r="Q507">
        <f t="shared" si="31"/>
        <v>41.679750414707108</v>
      </c>
      <c r="X507">
        <v>-3</v>
      </c>
      <c r="Y507">
        <v>-3</v>
      </c>
      <c r="Z507">
        <v>-3</v>
      </c>
      <c r="AA507">
        <v>-3</v>
      </c>
      <c r="AB507">
        <f t="shared" si="29"/>
        <v>-3</v>
      </c>
      <c r="AD507">
        <v>-3</v>
      </c>
      <c r="AE507">
        <v>-3</v>
      </c>
      <c r="AF507">
        <v>-11.000003051757799</v>
      </c>
      <c r="AG507">
        <v>-3</v>
      </c>
      <c r="AH507">
        <v>-3</v>
      </c>
      <c r="AI507">
        <v>-3</v>
      </c>
      <c r="AJ507" t="s">
        <v>64</v>
      </c>
      <c r="AK507">
        <v>11.000003051757799</v>
      </c>
      <c r="AL507">
        <v>-3</v>
      </c>
    </row>
    <row r="508" spans="1:38" x14ac:dyDescent="0.3">
      <c r="A508">
        <f t="shared" si="28"/>
        <v>1</v>
      </c>
      <c r="B508" s="1">
        <v>39790</v>
      </c>
      <c r="C508" s="1">
        <v>39791</v>
      </c>
      <c r="D508">
        <v>150.75</v>
      </c>
      <c r="E508">
        <v>150.00000305175701</v>
      </c>
      <c r="F508">
        <v>149.66661090850801</v>
      </c>
      <c r="G508">
        <v>0.74999694824219798</v>
      </c>
      <c r="H508">
        <v>0.67175144212721205</v>
      </c>
      <c r="I508">
        <v>12</v>
      </c>
      <c r="J508">
        <v>2008</v>
      </c>
      <c r="K508" s="1">
        <v>39790</v>
      </c>
      <c r="L508">
        <v>139.94999999999999</v>
      </c>
      <c r="M508">
        <v>151.25</v>
      </c>
      <c r="N508">
        <v>139.19999999999999</v>
      </c>
      <c r="O508">
        <v>150.94999999999999</v>
      </c>
      <c r="P508">
        <f t="shared" si="30"/>
        <v>0.74999694824219798</v>
      </c>
      <c r="Q508">
        <f t="shared" si="31"/>
        <v>43.234958654235804</v>
      </c>
      <c r="X508">
        <v>0.74999694824219798</v>
      </c>
      <c r="Y508">
        <v>-3</v>
      </c>
      <c r="Z508">
        <v>0.74999694824219798</v>
      </c>
      <c r="AA508">
        <v>-3</v>
      </c>
      <c r="AB508">
        <f t="shared" si="29"/>
        <v>-1.125001525878901</v>
      </c>
      <c r="AD508">
        <v>-3</v>
      </c>
      <c r="AE508">
        <v>-2.0625007629394503</v>
      </c>
      <c r="AF508">
        <v>-0.24999898274739932</v>
      </c>
      <c r="AG508">
        <v>-3</v>
      </c>
      <c r="AH508">
        <v>-3</v>
      </c>
      <c r="AI508">
        <v>0.74999694824219798</v>
      </c>
      <c r="AJ508">
        <v>-0.74999694824299468</v>
      </c>
      <c r="AK508">
        <v>-3</v>
      </c>
      <c r="AL508">
        <v>0.74999694800000005</v>
      </c>
    </row>
    <row r="509" spans="1:38" x14ac:dyDescent="0.3">
      <c r="A509">
        <f t="shared" si="28"/>
        <v>0</v>
      </c>
      <c r="B509" s="1">
        <v>39791</v>
      </c>
      <c r="C509" s="1">
        <v>39792</v>
      </c>
      <c r="D509">
        <v>151.30000000000001</v>
      </c>
      <c r="E509">
        <v>155.05000305175699</v>
      </c>
      <c r="F509">
        <v>150.85061055421801</v>
      </c>
      <c r="G509">
        <v>-3.7500030517577998</v>
      </c>
      <c r="H509">
        <v>3.5708892449920699</v>
      </c>
      <c r="I509">
        <v>12</v>
      </c>
      <c r="J509">
        <v>2008</v>
      </c>
      <c r="K509" s="1">
        <v>39791</v>
      </c>
      <c r="L509">
        <v>150.75</v>
      </c>
      <c r="M509">
        <v>151.5</v>
      </c>
      <c r="N509">
        <v>147.65</v>
      </c>
      <c r="O509">
        <v>150</v>
      </c>
      <c r="P509">
        <f t="shared" si="30"/>
        <v>-3</v>
      </c>
      <c r="Q509">
        <f t="shared" si="31"/>
        <v>36.805437373863661</v>
      </c>
      <c r="X509">
        <v>-3</v>
      </c>
      <c r="Y509">
        <v>-3</v>
      </c>
      <c r="Z509">
        <v>-3</v>
      </c>
      <c r="AA509">
        <v>-3</v>
      </c>
      <c r="AB509">
        <f t="shared" si="29"/>
        <v>-3</v>
      </c>
      <c r="AD509">
        <v>-3</v>
      </c>
      <c r="AE509">
        <v>-1.3124992370605502</v>
      </c>
      <c r="AF509">
        <v>-3.7500030517577998</v>
      </c>
      <c r="AG509">
        <v>-3</v>
      </c>
      <c r="AH509">
        <v>-3</v>
      </c>
      <c r="AI509">
        <v>3.7500030517577998</v>
      </c>
      <c r="AJ509" t="s">
        <v>64</v>
      </c>
      <c r="AK509">
        <v>-3</v>
      </c>
      <c r="AL509">
        <v>-3</v>
      </c>
    </row>
    <row r="510" spans="1:38" x14ac:dyDescent="0.3">
      <c r="A510">
        <f t="shared" si="28"/>
        <v>0</v>
      </c>
      <c r="B510" s="1">
        <v>39792</v>
      </c>
      <c r="C510" s="1">
        <v>39793</v>
      </c>
      <c r="D510">
        <v>154.94999999999999</v>
      </c>
      <c r="E510">
        <v>156.89999084472601</v>
      </c>
      <c r="F510">
        <v>154.74781771302199</v>
      </c>
      <c r="G510">
        <v>-1.9499908447265799</v>
      </c>
      <c r="H510">
        <v>1.3081475451950999</v>
      </c>
      <c r="I510">
        <v>12</v>
      </c>
      <c r="J510">
        <v>2008</v>
      </c>
      <c r="K510" s="1">
        <v>39792</v>
      </c>
      <c r="L510">
        <v>151.30000000000001</v>
      </c>
      <c r="M510">
        <v>156.94999999999999</v>
      </c>
      <c r="N510">
        <v>149.9</v>
      </c>
      <c r="O510">
        <v>155.05000000000001</v>
      </c>
      <c r="P510">
        <f t="shared" si="30"/>
        <v>-3</v>
      </c>
      <c r="Q510">
        <f t="shared" si="31"/>
        <v>31.460988578046091</v>
      </c>
      <c r="X510">
        <v>-3</v>
      </c>
      <c r="Y510">
        <v>1.9499908447265799</v>
      </c>
      <c r="Z510">
        <v>-3</v>
      </c>
      <c r="AA510">
        <v>1.9499908450000001</v>
      </c>
      <c r="AB510">
        <f t="shared" si="29"/>
        <v>-0.52500457756835495</v>
      </c>
      <c r="AD510">
        <v>-0.52500457763671005</v>
      </c>
      <c r="AE510">
        <v>0.71249313354493493</v>
      </c>
      <c r="AF510">
        <v>0.38999816894531597</v>
      </c>
      <c r="AG510">
        <v>-3</v>
      </c>
      <c r="AH510">
        <v>-3</v>
      </c>
      <c r="AI510">
        <v>1.9499908447265799</v>
      </c>
      <c r="AJ510">
        <v>1.9499908447260168</v>
      </c>
      <c r="AK510">
        <v>-3</v>
      </c>
      <c r="AL510">
        <v>-3</v>
      </c>
    </row>
    <row r="511" spans="1:38" x14ac:dyDescent="0.3">
      <c r="A511">
        <f t="shared" si="28"/>
        <v>2</v>
      </c>
      <c r="B511" s="1">
        <v>39793</v>
      </c>
      <c r="C511" s="1">
        <v>39794</v>
      </c>
      <c r="D511">
        <v>152</v>
      </c>
      <c r="E511">
        <v>149.30000915527299</v>
      </c>
      <c r="F511">
        <v>156.271596097946</v>
      </c>
      <c r="G511">
        <v>-2.6999908447265502</v>
      </c>
      <c r="H511">
        <v>5.3740115370177497</v>
      </c>
      <c r="I511">
        <v>12</v>
      </c>
      <c r="J511">
        <v>2008</v>
      </c>
      <c r="K511" s="1">
        <v>39793</v>
      </c>
      <c r="L511">
        <v>154.94999999999999</v>
      </c>
      <c r="M511">
        <v>158.30000000000001</v>
      </c>
      <c r="N511">
        <v>153.6</v>
      </c>
      <c r="O511">
        <v>156.9</v>
      </c>
      <c r="P511">
        <f t="shared" si="30"/>
        <v>-3</v>
      </c>
      <c r="Q511">
        <f t="shared" si="31"/>
        <v>26.803934347743215</v>
      </c>
      <c r="X511">
        <v>-3</v>
      </c>
      <c r="Y511">
        <v>-3</v>
      </c>
      <c r="Z511">
        <v>-3</v>
      </c>
      <c r="AA511">
        <v>-3</v>
      </c>
      <c r="AB511">
        <f t="shared" si="29"/>
        <v>-3</v>
      </c>
      <c r="AD511">
        <v>-3</v>
      </c>
      <c r="AE511">
        <v>-3</v>
      </c>
      <c r="AF511">
        <v>-2.6999908447265502</v>
      </c>
      <c r="AG511">
        <v>-3</v>
      </c>
      <c r="AH511">
        <v>-3</v>
      </c>
      <c r="AI511">
        <v>-3</v>
      </c>
      <c r="AJ511">
        <v>-2.6999908447270116</v>
      </c>
      <c r="AK511">
        <v>-3</v>
      </c>
      <c r="AL511">
        <v>-3</v>
      </c>
    </row>
    <row r="512" spans="1:38" x14ac:dyDescent="0.3">
      <c r="A512">
        <f t="shared" si="28"/>
        <v>0</v>
      </c>
      <c r="B512" s="1">
        <v>39794</v>
      </c>
      <c r="C512" s="1">
        <v>39797</v>
      </c>
      <c r="D512">
        <v>153.85</v>
      </c>
      <c r="E512">
        <v>155.44999389648399</v>
      </c>
      <c r="F512">
        <v>150.92094116210899</v>
      </c>
      <c r="G512">
        <v>-1.5999938964843901</v>
      </c>
      <c r="H512">
        <v>4.3487067042972498</v>
      </c>
      <c r="I512">
        <v>12</v>
      </c>
      <c r="J512">
        <v>2008</v>
      </c>
      <c r="K512" s="1">
        <v>39794</v>
      </c>
      <c r="L512">
        <v>152</v>
      </c>
      <c r="M512">
        <v>156.19999999999999</v>
      </c>
      <c r="N512">
        <v>147.69999999999999</v>
      </c>
      <c r="O512">
        <v>149.30000000000001</v>
      </c>
      <c r="P512">
        <f t="shared" si="30"/>
        <v>-3</v>
      </c>
      <c r="Q512">
        <f t="shared" si="31"/>
        <v>22.883956948820742</v>
      </c>
      <c r="X512">
        <v>-3</v>
      </c>
      <c r="Y512">
        <v>-3</v>
      </c>
      <c r="Z512">
        <v>-3</v>
      </c>
      <c r="AA512">
        <v>-3</v>
      </c>
      <c r="AB512">
        <f t="shared" si="29"/>
        <v>-3</v>
      </c>
      <c r="AD512">
        <v>-3</v>
      </c>
      <c r="AE512">
        <v>-3</v>
      </c>
      <c r="AF512">
        <v>-1.5999938964843901</v>
      </c>
      <c r="AG512">
        <v>-3</v>
      </c>
      <c r="AH512">
        <v>-3</v>
      </c>
      <c r="AI512">
        <v>-3</v>
      </c>
      <c r="AJ512" t="s">
        <v>64</v>
      </c>
      <c r="AK512">
        <v>-3</v>
      </c>
      <c r="AL512">
        <v>-3</v>
      </c>
    </row>
    <row r="513" spans="1:38" x14ac:dyDescent="0.3">
      <c r="A513">
        <f t="shared" si="28"/>
        <v>0</v>
      </c>
      <c r="B513" s="1">
        <v>39797</v>
      </c>
      <c r="C513" s="1">
        <v>39798</v>
      </c>
      <c r="D513">
        <v>154.94999999999999</v>
      </c>
      <c r="E513">
        <v>155.80000610351499</v>
      </c>
      <c r="F513">
        <v>155.544078272581</v>
      </c>
      <c r="G513">
        <v>0.850006103515625</v>
      </c>
      <c r="H513">
        <v>0.24748737341530699</v>
      </c>
      <c r="I513">
        <v>12</v>
      </c>
      <c r="J513">
        <v>2008</v>
      </c>
      <c r="K513" s="1">
        <v>39797</v>
      </c>
      <c r="L513">
        <v>153.85</v>
      </c>
      <c r="M513">
        <v>158.19999999999999</v>
      </c>
      <c r="N513">
        <v>153.75</v>
      </c>
      <c r="O513">
        <v>155.44999999999999</v>
      </c>
      <c r="P513">
        <f t="shared" si="30"/>
        <v>0.850006103515625</v>
      </c>
      <c r="Q513">
        <f t="shared" si="31"/>
        <v>23.825462422155031</v>
      </c>
      <c r="X513">
        <v>-0.850006103515625</v>
      </c>
      <c r="Y513">
        <v>0.850006103515625</v>
      </c>
      <c r="Z513">
        <v>0.850006103515625</v>
      </c>
      <c r="AA513">
        <v>-0.85000610399999998</v>
      </c>
      <c r="AB513">
        <f t="shared" si="29"/>
        <v>-1.2109374614155399E-10</v>
      </c>
      <c r="AD513">
        <v>-0.850006103515625</v>
      </c>
      <c r="AE513">
        <v>0.4250030517578125</v>
      </c>
      <c r="AF513">
        <v>0.850006103515625</v>
      </c>
      <c r="AG513">
        <v>0.85000610399999998</v>
      </c>
      <c r="AH513">
        <v>0.85000610399999998</v>
      </c>
      <c r="AI513">
        <v>0.850006103515625</v>
      </c>
      <c r="AJ513" t="s">
        <v>64</v>
      </c>
      <c r="AK513">
        <v>0.850006103515625</v>
      </c>
      <c r="AL513">
        <v>0.85000610399999998</v>
      </c>
    </row>
    <row r="514" spans="1:38" x14ac:dyDescent="0.3">
      <c r="A514">
        <f t="shared" si="28"/>
        <v>1</v>
      </c>
      <c r="B514" s="1">
        <v>39798</v>
      </c>
      <c r="C514" s="1">
        <v>39799</v>
      </c>
      <c r="D514">
        <v>159.55000000000001</v>
      </c>
      <c r="E514">
        <v>158.94999389648399</v>
      </c>
      <c r="F514">
        <v>155.45134692191999</v>
      </c>
      <c r="G514">
        <v>0.600006103515625</v>
      </c>
      <c r="H514">
        <v>2.2273863607375999</v>
      </c>
      <c r="I514">
        <v>12</v>
      </c>
      <c r="J514">
        <v>2008</v>
      </c>
      <c r="K514" s="1">
        <v>39798</v>
      </c>
      <c r="L514">
        <v>154.94999999999999</v>
      </c>
      <c r="M514">
        <v>157.30000000000001</v>
      </c>
      <c r="N514">
        <v>152.65</v>
      </c>
      <c r="O514">
        <v>155.80000000000001</v>
      </c>
      <c r="P514">
        <f t="shared" si="30"/>
        <v>0.600006103515625</v>
      </c>
      <c r="Q514">
        <f t="shared" si="31"/>
        <v>24.497450335303348</v>
      </c>
      <c r="X514">
        <v>0.600006103515625</v>
      </c>
      <c r="Y514">
        <v>0.600006103515625</v>
      </c>
      <c r="Z514">
        <v>0.600006103515625</v>
      </c>
      <c r="AA514">
        <v>0.60000610399999998</v>
      </c>
      <c r="AB514">
        <f t="shared" si="29"/>
        <v>0.6000061036367188</v>
      </c>
      <c r="AD514">
        <v>0.600006103515625</v>
      </c>
      <c r="AE514">
        <v>0.600006103515625</v>
      </c>
      <c r="AF514">
        <v>0.600006103515625</v>
      </c>
      <c r="AG514">
        <v>0.60000610399999998</v>
      </c>
      <c r="AH514">
        <v>0.60000610399999998</v>
      </c>
      <c r="AI514">
        <v>0.600006103515625</v>
      </c>
      <c r="AJ514">
        <v>0.6000061035160229</v>
      </c>
      <c r="AK514">
        <v>0.600006103515625</v>
      </c>
      <c r="AL514">
        <v>0.60000610399999998</v>
      </c>
    </row>
    <row r="515" spans="1:38" x14ac:dyDescent="0.3">
      <c r="A515">
        <f t="shared" ref="A515:A578" si="32">IF(E515-D515&gt;0,0,IF(G515&gt;0,1,2))</f>
        <v>1</v>
      </c>
      <c r="B515" s="1">
        <v>39799</v>
      </c>
      <c r="C515" s="1">
        <v>39800</v>
      </c>
      <c r="D515">
        <v>159.94999999999999</v>
      </c>
      <c r="E515">
        <v>159.14999694824201</v>
      </c>
      <c r="F515">
        <v>159.07692202627601</v>
      </c>
      <c r="G515">
        <v>0.80000305175781194</v>
      </c>
      <c r="H515">
        <v>0.14142135623732099</v>
      </c>
      <c r="I515">
        <v>12</v>
      </c>
      <c r="J515">
        <v>2008</v>
      </c>
      <c r="K515" s="1">
        <v>39799</v>
      </c>
      <c r="L515">
        <v>159.55000000000001</v>
      </c>
      <c r="M515">
        <v>160.9</v>
      </c>
      <c r="N515">
        <v>154.44999999999999</v>
      </c>
      <c r="O515">
        <v>158.94999999999999</v>
      </c>
      <c r="P515">
        <f t="shared" si="30"/>
        <v>0.80000305175781194</v>
      </c>
      <c r="Q515">
        <f t="shared" si="31"/>
        <v>25.416395397597572</v>
      </c>
      <c r="X515">
        <v>0.80000305175781194</v>
      </c>
      <c r="Y515">
        <v>0.80000305175781194</v>
      </c>
      <c r="Z515">
        <v>0.80000305175781194</v>
      </c>
      <c r="AA515">
        <v>0.80000305199999999</v>
      </c>
      <c r="AB515">
        <f t="shared" ref="AB515:AB578" si="33">AVERAGE(T515:AA515)</f>
        <v>0.80000305181835896</v>
      </c>
      <c r="AD515">
        <v>0.80000305175781194</v>
      </c>
      <c r="AE515">
        <v>0.80000305175781194</v>
      </c>
      <c r="AF515">
        <v>0</v>
      </c>
      <c r="AG515">
        <v>0.80000305199999999</v>
      </c>
      <c r="AH515">
        <v>0.80000305199999999</v>
      </c>
      <c r="AI515">
        <v>-0.80000305175781194</v>
      </c>
      <c r="AJ515" t="s">
        <v>64</v>
      </c>
      <c r="AK515">
        <v>0.80000305175781194</v>
      </c>
      <c r="AL515">
        <v>0.80000305199999999</v>
      </c>
    </row>
    <row r="516" spans="1:38" x14ac:dyDescent="0.3">
      <c r="A516">
        <f t="shared" si="32"/>
        <v>0</v>
      </c>
      <c r="B516" s="1">
        <v>39800</v>
      </c>
      <c r="C516" s="1">
        <v>39801</v>
      </c>
      <c r="D516">
        <v>158.85</v>
      </c>
      <c r="E516">
        <v>159.20000305175699</v>
      </c>
      <c r="F516">
        <v>159.35390458405001</v>
      </c>
      <c r="G516">
        <v>0.35000305175782298</v>
      </c>
      <c r="H516">
        <v>3.5355339059315302E-2</v>
      </c>
      <c r="I516">
        <v>12</v>
      </c>
      <c r="J516">
        <v>2008</v>
      </c>
      <c r="K516" s="1">
        <v>39800</v>
      </c>
      <c r="L516">
        <v>159.94999999999999</v>
      </c>
      <c r="M516">
        <v>161.19999999999999</v>
      </c>
      <c r="N516">
        <v>157.44999999999999</v>
      </c>
      <c r="O516">
        <v>159.15</v>
      </c>
      <c r="P516">
        <f t="shared" ref="P516:P579" si="34">IF(AND(F516-D516&gt;0, ABS(D516-MIN(N517)) &gt; 3), -3, IF(AND(F516 - D516 &lt;0, ABS(D516-MAX(M517)) &gt; 3), -3, G516))</f>
        <v>0.35000305175782298</v>
      </c>
      <c r="Q516">
        <f t="shared" si="31"/>
        <v>25.836405593718563</v>
      </c>
      <c r="X516">
        <v>-3</v>
      </c>
      <c r="Y516">
        <v>0.35000305175782298</v>
      </c>
      <c r="Z516">
        <v>0.35000305175782298</v>
      </c>
      <c r="AA516">
        <v>-3</v>
      </c>
      <c r="AB516">
        <f t="shared" si="33"/>
        <v>-1.3249984741210885</v>
      </c>
      <c r="AD516">
        <v>0.35000305175782298</v>
      </c>
      <c r="AE516">
        <v>-1.3249984741210885</v>
      </c>
      <c r="AF516">
        <v>0.35000305175782298</v>
      </c>
      <c r="AG516">
        <v>0.35000305199999998</v>
      </c>
      <c r="AH516">
        <v>0.35000305199999998</v>
      </c>
      <c r="AI516">
        <v>0.35000305175782298</v>
      </c>
      <c r="AJ516" t="s">
        <v>64</v>
      </c>
      <c r="AK516">
        <v>-3</v>
      </c>
      <c r="AL516">
        <v>0.35000305199999998</v>
      </c>
    </row>
    <row r="517" spans="1:38" x14ac:dyDescent="0.3">
      <c r="A517">
        <f t="shared" si="32"/>
        <v>1</v>
      </c>
      <c r="B517" s="1">
        <v>39801</v>
      </c>
      <c r="C517" s="1">
        <v>39804</v>
      </c>
      <c r="D517">
        <v>160</v>
      </c>
      <c r="E517">
        <v>158.75000305175701</v>
      </c>
      <c r="F517">
        <v>159.67759482264501</v>
      </c>
      <c r="G517">
        <v>1.24999694824219</v>
      </c>
      <c r="H517">
        <v>0.31819805153393799</v>
      </c>
      <c r="I517">
        <v>12</v>
      </c>
      <c r="J517">
        <v>2008</v>
      </c>
      <c r="K517" s="1">
        <v>39801</v>
      </c>
      <c r="L517">
        <v>158.85</v>
      </c>
      <c r="M517">
        <v>162.19999999999999</v>
      </c>
      <c r="N517">
        <v>158.4</v>
      </c>
      <c r="O517">
        <v>159.19999999999999</v>
      </c>
      <c r="P517">
        <f t="shared" si="34"/>
        <v>1.24999694824219</v>
      </c>
      <c r="Q517">
        <f t="shared" ref="Q517:Q580" si="35">(P517/$D517*$R$2+1)*Q516*$S$2 + Q516*(1-$S$2)</f>
        <v>27.350253788048047</v>
      </c>
      <c r="X517">
        <v>1.24999694824219</v>
      </c>
      <c r="Y517">
        <v>1.24999694824219</v>
      </c>
      <c r="Z517">
        <v>1.24999694824219</v>
      </c>
      <c r="AA517">
        <v>1.2499969479999999</v>
      </c>
      <c r="AB517">
        <f t="shared" si="33"/>
        <v>1.2499969481816424</v>
      </c>
      <c r="AD517">
        <v>1.24999694824219</v>
      </c>
      <c r="AE517">
        <v>1.24999694824219</v>
      </c>
      <c r="AF517">
        <v>0.62499847412109499</v>
      </c>
      <c r="AG517">
        <v>1.2499969479999999</v>
      </c>
      <c r="AH517">
        <v>1.2499969479999999</v>
      </c>
      <c r="AI517">
        <v>-1.24999694824219</v>
      </c>
      <c r="AJ517">
        <v>1.2499969482429947</v>
      </c>
      <c r="AK517">
        <v>1.24999694824219</v>
      </c>
      <c r="AL517">
        <v>1.2499969479999999</v>
      </c>
    </row>
    <row r="518" spans="1:38" x14ac:dyDescent="0.3">
      <c r="A518">
        <f t="shared" si="32"/>
        <v>2</v>
      </c>
      <c r="B518" s="1">
        <v>39804</v>
      </c>
      <c r="C518" s="1">
        <v>39805</v>
      </c>
      <c r="D518">
        <v>157.4</v>
      </c>
      <c r="E518">
        <v>153.89999389648401</v>
      </c>
      <c r="F518">
        <v>158.36223450303001</v>
      </c>
      <c r="G518">
        <v>-3.5000061035156298</v>
      </c>
      <c r="H518">
        <v>3.4294678887547501</v>
      </c>
      <c r="I518">
        <v>12</v>
      </c>
      <c r="J518">
        <v>2008</v>
      </c>
      <c r="K518" s="1">
        <v>39804</v>
      </c>
      <c r="L518">
        <v>160</v>
      </c>
      <c r="M518">
        <v>162.80000000000001</v>
      </c>
      <c r="N518">
        <v>157.35</v>
      </c>
      <c r="O518">
        <v>158.75</v>
      </c>
      <c r="P518">
        <f t="shared" si="34"/>
        <v>-3</v>
      </c>
      <c r="Q518">
        <f t="shared" si="35"/>
        <v>23.440592350747657</v>
      </c>
      <c r="X518">
        <v>-3</v>
      </c>
      <c r="Y518">
        <v>-3</v>
      </c>
      <c r="Z518">
        <v>-3</v>
      </c>
      <c r="AA518">
        <v>-3</v>
      </c>
      <c r="AB518">
        <f t="shared" si="33"/>
        <v>-3</v>
      </c>
      <c r="AD518">
        <v>-3</v>
      </c>
      <c r="AE518">
        <v>-3</v>
      </c>
      <c r="AF518">
        <v>-3.5000061035156294</v>
      </c>
      <c r="AG518">
        <v>-3</v>
      </c>
      <c r="AH518">
        <v>-3</v>
      </c>
      <c r="AI518">
        <v>-3</v>
      </c>
      <c r="AJ518">
        <v>-3.5000061035160002</v>
      </c>
      <c r="AK518">
        <v>-3</v>
      </c>
      <c r="AL518">
        <v>-3</v>
      </c>
    </row>
    <row r="519" spans="1:38" x14ac:dyDescent="0.3">
      <c r="A519">
        <f t="shared" si="32"/>
        <v>2</v>
      </c>
      <c r="B519" s="1">
        <v>39805</v>
      </c>
      <c r="C519" s="1">
        <v>39806</v>
      </c>
      <c r="D519">
        <v>153.9</v>
      </c>
      <c r="E519">
        <v>150.75000610351501</v>
      </c>
      <c r="F519">
        <v>154.55087431669199</v>
      </c>
      <c r="G519">
        <v>-3.1499938964843701</v>
      </c>
      <c r="H519">
        <v>2.2273863607376199</v>
      </c>
      <c r="I519">
        <v>12</v>
      </c>
      <c r="J519">
        <v>2008</v>
      </c>
      <c r="K519" s="1">
        <v>39805</v>
      </c>
      <c r="L519">
        <v>157.4</v>
      </c>
      <c r="M519">
        <v>158.75</v>
      </c>
      <c r="N519">
        <v>153.80000000000001</v>
      </c>
      <c r="O519">
        <v>153.9</v>
      </c>
      <c r="P519">
        <f t="shared" si="34"/>
        <v>-3</v>
      </c>
      <c r="Q519">
        <f t="shared" si="35"/>
        <v>20.013605164965838</v>
      </c>
      <c r="X519">
        <v>3.1499938964843701</v>
      </c>
      <c r="Y519">
        <v>-3</v>
      </c>
      <c r="Z519">
        <v>-3</v>
      </c>
      <c r="AA519">
        <v>3.1499938959999998</v>
      </c>
      <c r="AB519">
        <f t="shared" si="33"/>
        <v>7.4996948121092477E-2</v>
      </c>
      <c r="AD519">
        <v>-0.95000203450520992</v>
      </c>
      <c r="AE519">
        <v>3.1499938964843701</v>
      </c>
      <c r="AF519">
        <v>1.8899963378906222</v>
      </c>
      <c r="AG519">
        <v>-3</v>
      </c>
      <c r="AH519">
        <v>-3</v>
      </c>
      <c r="AI519">
        <v>-3</v>
      </c>
      <c r="AJ519">
        <v>-3.1499938964850003</v>
      </c>
      <c r="AK519">
        <v>3.1499938964843701</v>
      </c>
      <c r="AL519">
        <v>-3</v>
      </c>
    </row>
    <row r="520" spans="1:38" x14ac:dyDescent="0.3">
      <c r="A520">
        <f t="shared" si="32"/>
        <v>1</v>
      </c>
      <c r="B520" s="1">
        <v>39806</v>
      </c>
      <c r="C520" s="1">
        <v>39807</v>
      </c>
      <c r="D520">
        <v>153.9</v>
      </c>
      <c r="E520">
        <v>150.75</v>
      </c>
      <c r="F520">
        <v>150.545242473483</v>
      </c>
      <c r="G520">
        <v>3.15</v>
      </c>
      <c r="H520">
        <v>0</v>
      </c>
      <c r="I520">
        <v>12</v>
      </c>
      <c r="J520">
        <v>2008</v>
      </c>
      <c r="K520" s="1">
        <v>39806</v>
      </c>
      <c r="L520">
        <v>153.9</v>
      </c>
      <c r="M520">
        <v>154.69999999999999</v>
      </c>
      <c r="N520">
        <v>150</v>
      </c>
      <c r="O520">
        <v>150.75</v>
      </c>
      <c r="P520">
        <f t="shared" si="34"/>
        <v>3.15</v>
      </c>
      <c r="Q520">
        <f t="shared" si="35"/>
        <v>23.085869115728137</v>
      </c>
      <c r="X520">
        <v>3.15</v>
      </c>
      <c r="Y520">
        <v>3.15</v>
      </c>
      <c r="Z520">
        <v>3.15</v>
      </c>
      <c r="AA520">
        <v>3.15</v>
      </c>
      <c r="AB520">
        <f t="shared" si="33"/>
        <v>3.15</v>
      </c>
      <c r="AD520">
        <v>3.15</v>
      </c>
      <c r="AE520">
        <v>3.15</v>
      </c>
      <c r="AF520">
        <v>3.15</v>
      </c>
      <c r="AG520">
        <v>3.15</v>
      </c>
      <c r="AH520">
        <v>3.15</v>
      </c>
      <c r="AI520">
        <v>3.15</v>
      </c>
      <c r="AJ520">
        <v>3.1500000000000057</v>
      </c>
      <c r="AK520">
        <v>3.15</v>
      </c>
      <c r="AL520">
        <v>3.15</v>
      </c>
    </row>
    <row r="521" spans="1:38" x14ac:dyDescent="0.3">
      <c r="A521">
        <f t="shared" si="32"/>
        <v>1</v>
      </c>
      <c r="B521" s="1">
        <v>39807</v>
      </c>
      <c r="C521" s="1">
        <v>39808</v>
      </c>
      <c r="D521">
        <v>151.6</v>
      </c>
      <c r="E521">
        <v>150.89999389648401</v>
      </c>
      <c r="F521">
        <v>150.671969845891</v>
      </c>
      <c r="G521">
        <v>0.70000610351561898</v>
      </c>
      <c r="H521">
        <v>0.106066017177986</v>
      </c>
      <c r="I521">
        <v>12</v>
      </c>
      <c r="J521">
        <v>2008</v>
      </c>
      <c r="K521" s="1">
        <v>39807</v>
      </c>
      <c r="L521">
        <v>153.9</v>
      </c>
      <c r="M521">
        <v>154.69999999999999</v>
      </c>
      <c r="N521">
        <v>150</v>
      </c>
      <c r="O521">
        <v>150.75</v>
      </c>
      <c r="P521">
        <f t="shared" si="34"/>
        <v>0.70000610351561898</v>
      </c>
      <c r="Q521">
        <f t="shared" si="35"/>
        <v>23.885353743991946</v>
      </c>
      <c r="X521">
        <v>0.70000610351561898</v>
      </c>
      <c r="Y521">
        <v>0.70000610351561898</v>
      </c>
      <c r="Z521">
        <v>0.70000610351561898</v>
      </c>
      <c r="AA521">
        <v>0.70000610399999996</v>
      </c>
      <c r="AB521">
        <f t="shared" si="33"/>
        <v>0.70000610363671423</v>
      </c>
      <c r="AD521">
        <v>0.70000610351561898</v>
      </c>
      <c r="AE521">
        <v>0.70000610351561898</v>
      </c>
      <c r="AF521">
        <v>0.70000610351561898</v>
      </c>
      <c r="AG521">
        <v>0.70000610399999996</v>
      </c>
      <c r="AH521">
        <v>0.70000610399999996</v>
      </c>
      <c r="AI521">
        <v>-0.70000610351561898</v>
      </c>
      <c r="AJ521" t="s">
        <v>64</v>
      </c>
      <c r="AK521">
        <v>0.70000610351561898</v>
      </c>
      <c r="AL521">
        <v>0.70000610399999996</v>
      </c>
    </row>
    <row r="522" spans="1:38" x14ac:dyDescent="0.3">
      <c r="A522">
        <f t="shared" si="32"/>
        <v>0</v>
      </c>
      <c r="B522" s="1">
        <v>39808</v>
      </c>
      <c r="C522" s="1">
        <v>39811</v>
      </c>
      <c r="D522">
        <v>151.35</v>
      </c>
      <c r="E522">
        <v>152.30000915527299</v>
      </c>
      <c r="F522">
        <v>151.87353613376601</v>
      </c>
      <c r="G522">
        <v>0.95000915527344798</v>
      </c>
      <c r="H522">
        <v>0.98994949366117002</v>
      </c>
      <c r="I522">
        <v>12</v>
      </c>
      <c r="J522">
        <v>2008</v>
      </c>
      <c r="K522" s="1">
        <v>39808</v>
      </c>
      <c r="L522">
        <v>151.6</v>
      </c>
      <c r="M522">
        <v>152.69999999999999</v>
      </c>
      <c r="N522">
        <v>148.94999999999999</v>
      </c>
      <c r="O522">
        <v>150.9</v>
      </c>
      <c r="P522">
        <f t="shared" si="34"/>
        <v>-3</v>
      </c>
      <c r="Q522">
        <f t="shared" si="35"/>
        <v>20.334508291465887</v>
      </c>
      <c r="X522">
        <v>-3</v>
      </c>
      <c r="Y522">
        <v>-0.95000915527344798</v>
      </c>
      <c r="Z522">
        <v>-3</v>
      </c>
      <c r="AA522">
        <v>-3</v>
      </c>
      <c r="AB522">
        <f t="shared" si="33"/>
        <v>-2.4875022888183622</v>
      </c>
      <c r="AD522">
        <v>-2.3166697184244827</v>
      </c>
      <c r="AE522">
        <v>-1.975004577636724</v>
      </c>
      <c r="AF522">
        <v>0.1900018310546896</v>
      </c>
      <c r="AG522">
        <v>-0.95000915500000005</v>
      </c>
      <c r="AH522">
        <v>-0.95000915500000005</v>
      </c>
      <c r="AI522">
        <v>-3</v>
      </c>
      <c r="AJ522" t="s">
        <v>64</v>
      </c>
      <c r="AK522">
        <v>-3</v>
      </c>
      <c r="AL522">
        <v>-3</v>
      </c>
    </row>
    <row r="523" spans="1:38" x14ac:dyDescent="0.3">
      <c r="A523">
        <f t="shared" si="32"/>
        <v>2</v>
      </c>
      <c r="B523" s="1">
        <v>39811</v>
      </c>
      <c r="C523" s="1">
        <v>39812</v>
      </c>
      <c r="D523">
        <v>153.4</v>
      </c>
      <c r="E523">
        <v>152.30000000000001</v>
      </c>
      <c r="F523">
        <v>153.54973464012099</v>
      </c>
      <c r="G523">
        <v>-1.0999999999999901</v>
      </c>
      <c r="H523">
        <v>0</v>
      </c>
      <c r="I523">
        <v>12</v>
      </c>
      <c r="J523">
        <v>2008</v>
      </c>
      <c r="K523" s="1">
        <v>39811</v>
      </c>
      <c r="L523">
        <v>151.35</v>
      </c>
      <c r="M523">
        <v>152.75</v>
      </c>
      <c r="N523">
        <v>147.55000000000001</v>
      </c>
      <c r="O523">
        <v>152.30000000000001</v>
      </c>
      <c r="P523">
        <f t="shared" si="34"/>
        <v>-1.0999999999999901</v>
      </c>
      <c r="Q523">
        <f t="shared" si="35"/>
        <v>19.24089881685968</v>
      </c>
      <c r="X523">
        <v>1.0999999999999901</v>
      </c>
      <c r="Y523">
        <v>1.0999999999999901</v>
      </c>
      <c r="Z523">
        <v>-1.0999999999999901</v>
      </c>
      <c r="AA523">
        <v>1.1000000000000001</v>
      </c>
      <c r="AB523">
        <f t="shared" si="33"/>
        <v>0.5499999999999976</v>
      </c>
      <c r="AD523">
        <v>1.0999999999999901</v>
      </c>
      <c r="AE523">
        <v>0.54999999999999505</v>
      </c>
      <c r="AF523">
        <v>-0.36666666666666337</v>
      </c>
      <c r="AG523">
        <v>1.1000000000000001</v>
      </c>
      <c r="AH523">
        <v>1.1000000000000001</v>
      </c>
      <c r="AI523">
        <v>-1.0999999999999901</v>
      </c>
      <c r="AJ523" t="s">
        <v>64</v>
      </c>
      <c r="AK523">
        <v>1.0999999999999901</v>
      </c>
      <c r="AL523">
        <v>-1.1000000000000001</v>
      </c>
    </row>
    <row r="524" spans="1:38" x14ac:dyDescent="0.3">
      <c r="A524">
        <f t="shared" si="32"/>
        <v>2</v>
      </c>
      <c r="B524" s="1">
        <v>39812</v>
      </c>
      <c r="C524" s="1">
        <v>39813</v>
      </c>
      <c r="D524">
        <v>153.4</v>
      </c>
      <c r="E524">
        <v>152.30000000000001</v>
      </c>
      <c r="F524">
        <v>153.468757438659</v>
      </c>
      <c r="G524">
        <v>-1.0999999999999901</v>
      </c>
      <c r="H524">
        <v>0</v>
      </c>
      <c r="I524">
        <v>12</v>
      </c>
      <c r="J524">
        <v>2008</v>
      </c>
      <c r="K524" s="1">
        <v>39812</v>
      </c>
      <c r="L524">
        <v>153.4</v>
      </c>
      <c r="M524">
        <v>156.4</v>
      </c>
      <c r="N524">
        <v>152.05000000000001</v>
      </c>
      <c r="O524">
        <v>152.30000000000001</v>
      </c>
      <c r="P524">
        <f t="shared" si="34"/>
        <v>-1.0999999999999901</v>
      </c>
      <c r="Q524">
        <f t="shared" si="35"/>
        <v>18.206104714909934</v>
      </c>
      <c r="X524">
        <v>1.0999999999999901</v>
      </c>
      <c r="Y524">
        <v>1.0999999999999901</v>
      </c>
      <c r="Z524">
        <v>-1.0999999999999901</v>
      </c>
      <c r="AA524">
        <v>1.1000000000000001</v>
      </c>
      <c r="AB524">
        <f t="shared" si="33"/>
        <v>0.5499999999999976</v>
      </c>
      <c r="AD524">
        <v>0</v>
      </c>
      <c r="AE524">
        <v>0.54999999999999505</v>
      </c>
      <c r="AF524">
        <v>-0.36666666666666337</v>
      </c>
      <c r="AG524">
        <v>1.1000000000000001</v>
      </c>
      <c r="AH524">
        <v>1.1000000000000001</v>
      </c>
      <c r="AI524">
        <v>1.0999999999999901</v>
      </c>
      <c r="AJ524" t="s">
        <v>64</v>
      </c>
      <c r="AK524">
        <v>1.0999999999999901</v>
      </c>
      <c r="AL524">
        <v>-1.1000000000000001</v>
      </c>
    </row>
    <row r="525" spans="1:38" x14ac:dyDescent="0.3">
      <c r="A525">
        <f t="shared" si="32"/>
        <v>1</v>
      </c>
      <c r="B525" s="1">
        <v>39813</v>
      </c>
      <c r="C525" s="1">
        <v>39814</v>
      </c>
      <c r="D525">
        <v>153.4</v>
      </c>
      <c r="E525">
        <v>152.30000000000001</v>
      </c>
      <c r="F525">
        <v>152.92820011377299</v>
      </c>
      <c r="G525">
        <v>1.0999999999999901</v>
      </c>
      <c r="H525">
        <v>0</v>
      </c>
      <c r="I525">
        <v>1</v>
      </c>
      <c r="J525">
        <v>2009</v>
      </c>
      <c r="K525" s="1">
        <v>39813</v>
      </c>
      <c r="L525">
        <v>153.4</v>
      </c>
      <c r="M525">
        <v>156.4</v>
      </c>
      <c r="N525">
        <v>152.05000000000001</v>
      </c>
      <c r="O525">
        <v>152.30000000000001</v>
      </c>
      <c r="P525">
        <f t="shared" si="34"/>
        <v>1.0999999999999901</v>
      </c>
      <c r="Q525">
        <f t="shared" si="35"/>
        <v>19.185246591689634</v>
      </c>
      <c r="X525">
        <v>1.0999999999999901</v>
      </c>
      <c r="Y525">
        <v>1.0999999999999901</v>
      </c>
      <c r="Z525">
        <v>1.0999999999999901</v>
      </c>
      <c r="AA525">
        <v>-1.1000000000000001</v>
      </c>
      <c r="AB525">
        <f t="shared" si="33"/>
        <v>0.54999999999999261</v>
      </c>
      <c r="AD525">
        <v>0</v>
      </c>
      <c r="AE525">
        <v>0</v>
      </c>
      <c r="AF525">
        <v>0</v>
      </c>
      <c r="AG525">
        <v>1.1000000000000001</v>
      </c>
      <c r="AH525">
        <v>1.1000000000000001</v>
      </c>
      <c r="AI525">
        <v>-1.0999999999999901</v>
      </c>
      <c r="AJ525">
        <v>1.0999999999999943</v>
      </c>
      <c r="AK525">
        <v>-1.0999999999999901</v>
      </c>
      <c r="AL525">
        <v>1.1000000000000001</v>
      </c>
    </row>
    <row r="526" spans="1:38" x14ac:dyDescent="0.3">
      <c r="A526">
        <f t="shared" si="32"/>
        <v>0</v>
      </c>
      <c r="B526" s="1">
        <v>39814</v>
      </c>
      <c r="C526" s="1">
        <v>39815</v>
      </c>
      <c r="D526">
        <v>154.05000000000001</v>
      </c>
      <c r="E526">
        <v>158.94999389648399</v>
      </c>
      <c r="F526">
        <v>153.217006731033</v>
      </c>
      <c r="G526">
        <v>-4.8999938964843697</v>
      </c>
      <c r="H526">
        <v>4.7022600948905202</v>
      </c>
      <c r="I526">
        <v>1</v>
      </c>
      <c r="J526">
        <v>2009</v>
      </c>
      <c r="K526" s="1">
        <v>39814</v>
      </c>
      <c r="L526">
        <v>153.4</v>
      </c>
      <c r="M526">
        <v>156.4</v>
      </c>
      <c r="N526">
        <v>152.05000000000001</v>
      </c>
      <c r="O526">
        <v>152.30000000000001</v>
      </c>
      <c r="P526">
        <f t="shared" si="34"/>
        <v>-3</v>
      </c>
      <c r="Q526">
        <f t="shared" si="35"/>
        <v>16.383117099232532</v>
      </c>
      <c r="X526">
        <v>-3</v>
      </c>
      <c r="Y526">
        <v>-3</v>
      </c>
      <c r="Z526">
        <v>-3</v>
      </c>
      <c r="AA526">
        <v>4.8999938959999998</v>
      </c>
      <c r="AB526">
        <f t="shared" si="33"/>
        <v>-1.0250015260000001</v>
      </c>
      <c r="AD526">
        <v>-3</v>
      </c>
      <c r="AE526">
        <v>-3</v>
      </c>
      <c r="AF526">
        <v>-4.8999938964843697</v>
      </c>
      <c r="AG526">
        <v>-3</v>
      </c>
      <c r="AH526">
        <v>-3</v>
      </c>
      <c r="AI526">
        <v>-3</v>
      </c>
      <c r="AJ526" t="s">
        <v>64</v>
      </c>
      <c r="AK526">
        <v>-3</v>
      </c>
      <c r="AL526">
        <v>-3</v>
      </c>
    </row>
    <row r="527" spans="1:38" x14ac:dyDescent="0.3">
      <c r="A527">
        <f t="shared" si="32"/>
        <v>1</v>
      </c>
      <c r="B527" s="1">
        <v>39815</v>
      </c>
      <c r="C527" s="1">
        <v>39818</v>
      </c>
      <c r="D527">
        <v>161</v>
      </c>
      <c r="E527">
        <v>160.80000610351499</v>
      </c>
      <c r="F527">
        <v>159.44003943800899</v>
      </c>
      <c r="G527">
        <v>0.19999389648438601</v>
      </c>
      <c r="H527">
        <v>1.3081475451951201</v>
      </c>
      <c r="I527">
        <v>1</v>
      </c>
      <c r="J527">
        <v>2009</v>
      </c>
      <c r="K527" s="1">
        <v>39815</v>
      </c>
      <c r="L527">
        <v>154.05000000000001</v>
      </c>
      <c r="M527">
        <v>158.94999999999999</v>
      </c>
      <c r="N527">
        <v>151.9</v>
      </c>
      <c r="O527">
        <v>158.94999999999999</v>
      </c>
      <c r="P527">
        <f t="shared" si="34"/>
        <v>0.19999389648438601</v>
      </c>
      <c r="Q527">
        <f t="shared" si="35"/>
        <v>16.535750178047849</v>
      </c>
      <c r="X527">
        <v>0.19999389648438601</v>
      </c>
      <c r="Y527">
        <v>0.19999389648438601</v>
      </c>
      <c r="Z527">
        <v>0.19999389648438601</v>
      </c>
      <c r="AA527">
        <v>-0.199993896</v>
      </c>
      <c r="AB527">
        <f t="shared" si="33"/>
        <v>9.9996948363289498E-2</v>
      </c>
      <c r="AD527">
        <v>-0.19999389648438601</v>
      </c>
      <c r="AE527">
        <v>0.19999389648438601</v>
      </c>
      <c r="AF527">
        <v>6.6664632161461998E-2</v>
      </c>
      <c r="AG527">
        <v>0.199993896</v>
      </c>
      <c r="AH527">
        <v>0.199993896</v>
      </c>
      <c r="AI527">
        <v>0.19999389648438601</v>
      </c>
      <c r="AJ527" t="s">
        <v>64</v>
      </c>
      <c r="AK527">
        <v>0.19999389648438601</v>
      </c>
      <c r="AL527">
        <v>0.199993896</v>
      </c>
    </row>
    <row r="528" spans="1:38" x14ac:dyDescent="0.3">
      <c r="A528">
        <f t="shared" si="32"/>
        <v>0</v>
      </c>
      <c r="B528" s="1">
        <v>39818</v>
      </c>
      <c r="C528" s="1">
        <v>39819</v>
      </c>
      <c r="D528">
        <v>162.44999999999999</v>
      </c>
      <c r="E528">
        <v>163.55000000000001</v>
      </c>
      <c r="F528">
        <v>161.28294165730401</v>
      </c>
      <c r="G528">
        <v>-1.1000000000000201</v>
      </c>
      <c r="H528">
        <v>1.9445436482630001</v>
      </c>
      <c r="I528">
        <v>1</v>
      </c>
      <c r="J528">
        <v>2009</v>
      </c>
      <c r="K528" s="1">
        <v>39818</v>
      </c>
      <c r="L528">
        <v>161</v>
      </c>
      <c r="M528">
        <v>161.9</v>
      </c>
      <c r="N528">
        <v>159.05000000000001</v>
      </c>
      <c r="O528">
        <v>160.80000000000001</v>
      </c>
      <c r="P528">
        <f t="shared" si="34"/>
        <v>-1.1000000000000201</v>
      </c>
      <c r="Q528">
        <f t="shared" si="35"/>
        <v>15.695984471868117</v>
      </c>
      <c r="X528">
        <v>-1.1000000000000201</v>
      </c>
      <c r="Y528">
        <v>-1.1000000000000201</v>
      </c>
      <c r="Z528">
        <v>-1.1000000000000201</v>
      </c>
      <c r="AA528">
        <v>1.1000000000000001</v>
      </c>
      <c r="AB528">
        <f t="shared" si="33"/>
        <v>-0.55000000000001503</v>
      </c>
      <c r="AD528">
        <v>0</v>
      </c>
      <c r="AE528">
        <v>-0.55000000000001004</v>
      </c>
      <c r="AF528">
        <v>-0.36666666666667336</v>
      </c>
      <c r="AG528">
        <v>-1.1000000000000001</v>
      </c>
      <c r="AH528">
        <v>-1.1000000000000001</v>
      </c>
      <c r="AI528">
        <v>1.1000000000000201</v>
      </c>
      <c r="AJ528" t="s">
        <v>64</v>
      </c>
      <c r="AK528">
        <v>-1.1000000000000201</v>
      </c>
      <c r="AL528">
        <v>-1.1000000000000001</v>
      </c>
    </row>
    <row r="529" spans="1:38" x14ac:dyDescent="0.3">
      <c r="A529">
        <f t="shared" si="32"/>
        <v>0</v>
      </c>
      <c r="B529" s="1">
        <v>39819</v>
      </c>
      <c r="C529" s="1">
        <v>39820</v>
      </c>
      <c r="D529">
        <v>163.55000000000001</v>
      </c>
      <c r="E529">
        <v>168.05</v>
      </c>
      <c r="F529">
        <v>164.35814296007101</v>
      </c>
      <c r="G529">
        <v>4.5</v>
      </c>
      <c r="H529">
        <v>3.1819805153394598</v>
      </c>
      <c r="I529">
        <v>1</v>
      </c>
      <c r="J529">
        <v>2009</v>
      </c>
      <c r="K529" s="1">
        <v>39819</v>
      </c>
      <c r="L529">
        <v>162.44999999999999</v>
      </c>
      <c r="M529">
        <v>165.1</v>
      </c>
      <c r="N529">
        <v>161.4</v>
      </c>
      <c r="O529">
        <v>163.55000000000001</v>
      </c>
      <c r="P529">
        <f t="shared" si="34"/>
        <v>4.5</v>
      </c>
      <c r="Q529">
        <f t="shared" si="35"/>
        <v>18.934990744723812</v>
      </c>
      <c r="X529">
        <v>-3</v>
      </c>
      <c r="Y529">
        <v>4.5</v>
      </c>
      <c r="Z529">
        <v>4.5</v>
      </c>
      <c r="AA529">
        <v>4.5</v>
      </c>
      <c r="AB529">
        <f t="shared" si="33"/>
        <v>2.625</v>
      </c>
      <c r="AD529">
        <v>2</v>
      </c>
      <c r="AE529">
        <v>2.625</v>
      </c>
      <c r="AF529">
        <v>1.5</v>
      </c>
      <c r="AG529">
        <v>4.5</v>
      </c>
      <c r="AH529">
        <v>4.5</v>
      </c>
      <c r="AI529">
        <v>4.5</v>
      </c>
      <c r="AJ529" t="s">
        <v>64</v>
      </c>
      <c r="AK529">
        <v>-3</v>
      </c>
      <c r="AL529">
        <v>4.5</v>
      </c>
    </row>
    <row r="530" spans="1:38" x14ac:dyDescent="0.3">
      <c r="A530">
        <f t="shared" si="32"/>
        <v>2</v>
      </c>
      <c r="B530" s="1">
        <v>39820</v>
      </c>
      <c r="C530" s="1">
        <v>39821</v>
      </c>
      <c r="D530">
        <v>166.15</v>
      </c>
      <c r="E530">
        <v>163.14999084472601</v>
      </c>
      <c r="F530">
        <v>169.10727732181499</v>
      </c>
      <c r="G530">
        <v>-3.00000915527343</v>
      </c>
      <c r="H530">
        <v>3.46482322781408</v>
      </c>
      <c r="I530">
        <v>1</v>
      </c>
      <c r="J530">
        <v>2009</v>
      </c>
      <c r="K530" s="1">
        <v>39820</v>
      </c>
      <c r="L530">
        <v>163.55000000000001</v>
      </c>
      <c r="M530">
        <v>168.3</v>
      </c>
      <c r="N530">
        <v>162.75</v>
      </c>
      <c r="O530">
        <v>168.05</v>
      </c>
      <c r="P530">
        <f t="shared" si="34"/>
        <v>-3</v>
      </c>
      <c r="Q530">
        <f t="shared" si="35"/>
        <v>16.370818058859918</v>
      </c>
      <c r="X530">
        <v>-3</v>
      </c>
      <c r="Y530">
        <v>-3</v>
      </c>
      <c r="Z530">
        <v>-3</v>
      </c>
      <c r="AA530">
        <v>-3</v>
      </c>
      <c r="AB530">
        <f t="shared" si="33"/>
        <v>-3</v>
      </c>
      <c r="AD530">
        <v>-3</v>
      </c>
      <c r="AE530">
        <v>-3</v>
      </c>
      <c r="AF530">
        <v>-3.00000915527343</v>
      </c>
      <c r="AG530">
        <v>-3</v>
      </c>
      <c r="AH530">
        <v>-3</v>
      </c>
      <c r="AI530">
        <v>-3</v>
      </c>
      <c r="AJ530" t="s">
        <v>64</v>
      </c>
      <c r="AK530">
        <v>-3</v>
      </c>
      <c r="AL530">
        <v>-3</v>
      </c>
    </row>
    <row r="531" spans="1:38" x14ac:dyDescent="0.3">
      <c r="A531">
        <f t="shared" si="32"/>
        <v>1</v>
      </c>
      <c r="B531" s="1">
        <v>39821</v>
      </c>
      <c r="C531" s="1">
        <v>39822</v>
      </c>
      <c r="D531">
        <v>165.2</v>
      </c>
      <c r="E531">
        <v>160.65</v>
      </c>
      <c r="F531">
        <v>163.32221826314901</v>
      </c>
      <c r="G531">
        <v>4.5499999999999803</v>
      </c>
      <c r="H531">
        <v>1.76776695296636</v>
      </c>
      <c r="I531">
        <v>1</v>
      </c>
      <c r="J531">
        <v>2009</v>
      </c>
      <c r="K531" s="1">
        <v>39821</v>
      </c>
      <c r="L531">
        <v>166.15</v>
      </c>
      <c r="M531">
        <v>166.35</v>
      </c>
      <c r="N531">
        <v>162.65</v>
      </c>
      <c r="O531">
        <v>163.15</v>
      </c>
      <c r="P531">
        <f t="shared" si="34"/>
        <v>4.5499999999999803</v>
      </c>
      <c r="Q531">
        <f t="shared" si="35"/>
        <v>19.752501873984571</v>
      </c>
      <c r="X531">
        <v>4.5499999999999803</v>
      </c>
      <c r="Y531">
        <v>4.5499999999999803</v>
      </c>
      <c r="Z531">
        <v>4.5499999999999803</v>
      </c>
      <c r="AA531">
        <v>4.55</v>
      </c>
      <c r="AB531">
        <f t="shared" si="33"/>
        <v>4.5499999999999856</v>
      </c>
      <c r="AD531">
        <v>4.5499999999999803</v>
      </c>
      <c r="AE531">
        <v>4.5499999999999803</v>
      </c>
      <c r="AF531">
        <v>4.5499999999999803</v>
      </c>
      <c r="AG531">
        <v>4.55</v>
      </c>
      <c r="AH531">
        <v>4.55</v>
      </c>
      <c r="AI531">
        <v>4.5499999999999803</v>
      </c>
      <c r="AJ531" t="s">
        <v>64</v>
      </c>
      <c r="AK531">
        <v>4.5499999999999803</v>
      </c>
      <c r="AL531">
        <v>4.55</v>
      </c>
    </row>
    <row r="532" spans="1:38" x14ac:dyDescent="0.3">
      <c r="A532">
        <f t="shared" si="32"/>
        <v>2</v>
      </c>
      <c r="B532" s="1">
        <v>39822</v>
      </c>
      <c r="C532" s="1">
        <v>39825</v>
      </c>
      <c r="D532">
        <v>159.35</v>
      </c>
      <c r="E532">
        <v>156.80000915527299</v>
      </c>
      <c r="F532">
        <v>160.67744565531601</v>
      </c>
      <c r="G532">
        <v>-2.5499908447265498</v>
      </c>
      <c r="H532">
        <v>2.7223611075681999</v>
      </c>
      <c r="I532">
        <v>1</v>
      </c>
      <c r="J532">
        <v>2009</v>
      </c>
      <c r="K532" s="1">
        <v>39822</v>
      </c>
      <c r="L532">
        <v>165.2</v>
      </c>
      <c r="M532">
        <v>166.15</v>
      </c>
      <c r="N532">
        <v>160.1</v>
      </c>
      <c r="O532">
        <v>160.65</v>
      </c>
      <c r="P532">
        <f t="shared" si="34"/>
        <v>-3</v>
      </c>
      <c r="Q532">
        <f t="shared" si="35"/>
        <v>16.963475879854336</v>
      </c>
      <c r="X532">
        <v>-3</v>
      </c>
      <c r="Y532">
        <v>-3</v>
      </c>
      <c r="Z532">
        <v>-3</v>
      </c>
      <c r="AA532">
        <v>-3</v>
      </c>
      <c r="AB532">
        <f t="shared" si="33"/>
        <v>-3</v>
      </c>
      <c r="AD532">
        <v>-3</v>
      </c>
      <c r="AE532">
        <v>-3</v>
      </c>
      <c r="AF532">
        <v>-0.8499969482421833</v>
      </c>
      <c r="AG532">
        <v>-3</v>
      </c>
      <c r="AH532">
        <v>-3</v>
      </c>
      <c r="AI532">
        <v>-3</v>
      </c>
      <c r="AJ532">
        <v>-2.5499908447270059</v>
      </c>
      <c r="AK532">
        <v>-3</v>
      </c>
      <c r="AL532">
        <v>-3</v>
      </c>
    </row>
    <row r="533" spans="1:38" x14ac:dyDescent="0.3">
      <c r="A533">
        <f t="shared" si="32"/>
        <v>0</v>
      </c>
      <c r="B533" s="1">
        <v>39825</v>
      </c>
      <c r="C533" s="1">
        <v>39826</v>
      </c>
      <c r="D533">
        <v>155.75</v>
      </c>
      <c r="E533">
        <v>157.94999389648399</v>
      </c>
      <c r="F533">
        <v>156.93760046660901</v>
      </c>
      <c r="G533">
        <v>2.1999938964843802</v>
      </c>
      <c r="H533">
        <v>0.81317279836451295</v>
      </c>
      <c r="I533">
        <v>1</v>
      </c>
      <c r="J533">
        <v>2009</v>
      </c>
      <c r="K533" s="1">
        <v>39825</v>
      </c>
      <c r="L533">
        <v>159.35</v>
      </c>
      <c r="M533">
        <v>159.9</v>
      </c>
      <c r="N533">
        <v>156.30000000000001</v>
      </c>
      <c r="O533">
        <v>156.80000000000001</v>
      </c>
      <c r="P533">
        <f t="shared" si="34"/>
        <v>2.1999938964843802</v>
      </c>
      <c r="Q533">
        <f t="shared" si="35"/>
        <v>18.760564647053673</v>
      </c>
      <c r="X533">
        <v>2.1999938964843802</v>
      </c>
      <c r="Y533">
        <v>2.1999938964843802</v>
      </c>
      <c r="Z533">
        <v>2.1999938964843802</v>
      </c>
      <c r="AA533">
        <v>2.1999938960000001</v>
      </c>
      <c r="AB533">
        <f t="shared" si="33"/>
        <v>2.199993896363285</v>
      </c>
      <c r="AD533">
        <v>2.1999938964843802</v>
      </c>
      <c r="AE533">
        <v>2.1999938964843802</v>
      </c>
      <c r="AF533">
        <v>0.73333129882812675</v>
      </c>
      <c r="AG533">
        <v>2.1999938960000001</v>
      </c>
      <c r="AH533">
        <v>2.1999938960000001</v>
      </c>
      <c r="AI533">
        <v>2.1999938964843802</v>
      </c>
      <c r="AJ533" t="s">
        <v>64</v>
      </c>
      <c r="AK533">
        <v>2.1999938964843802</v>
      </c>
      <c r="AL533">
        <v>2.1999938960000001</v>
      </c>
    </row>
    <row r="534" spans="1:38" x14ac:dyDescent="0.3">
      <c r="A534">
        <f t="shared" si="32"/>
        <v>0</v>
      </c>
      <c r="B534" s="1">
        <v>39826</v>
      </c>
      <c r="C534" s="1">
        <v>39827</v>
      </c>
      <c r="D534">
        <v>157.44999999999999</v>
      </c>
      <c r="E534">
        <v>160.89999694824201</v>
      </c>
      <c r="F534">
        <v>157.69262237548801</v>
      </c>
      <c r="G534">
        <v>3.44999694824218</v>
      </c>
      <c r="H534">
        <v>2.08596500450032</v>
      </c>
      <c r="I534">
        <v>1</v>
      </c>
      <c r="J534">
        <v>2009</v>
      </c>
      <c r="K534" s="1">
        <v>39826</v>
      </c>
      <c r="L534">
        <v>155.75</v>
      </c>
      <c r="M534">
        <v>159.1</v>
      </c>
      <c r="N534">
        <v>154</v>
      </c>
      <c r="O534">
        <v>157.94999999999999</v>
      </c>
      <c r="P534">
        <f t="shared" si="34"/>
        <v>3.44999694824218</v>
      </c>
      <c r="Q534">
        <f t="shared" si="35"/>
        <v>21.843633436175711</v>
      </c>
      <c r="X534">
        <v>3.44999694824218</v>
      </c>
      <c r="Y534">
        <v>3.44999694824218</v>
      </c>
      <c r="Z534">
        <v>3.44999694824218</v>
      </c>
      <c r="AA534">
        <v>3.4499969479999999</v>
      </c>
      <c r="AB534">
        <f t="shared" si="33"/>
        <v>3.449996948181635</v>
      </c>
      <c r="AD534">
        <v>1.8374977111816349</v>
      </c>
      <c r="AE534">
        <v>1.8374977111816349</v>
      </c>
      <c r="AF534">
        <v>3.44999694824218</v>
      </c>
      <c r="AG534">
        <v>-3</v>
      </c>
      <c r="AH534">
        <v>-3</v>
      </c>
      <c r="AI534">
        <v>3.44999694824218</v>
      </c>
      <c r="AJ534" t="s">
        <v>64</v>
      </c>
      <c r="AK534">
        <v>3.44999694824218</v>
      </c>
      <c r="AL534">
        <v>3.4499969479999999</v>
      </c>
    </row>
    <row r="535" spans="1:38" x14ac:dyDescent="0.3">
      <c r="A535">
        <f t="shared" si="32"/>
        <v>2</v>
      </c>
      <c r="B535" s="1">
        <v>39827</v>
      </c>
      <c r="C535" s="1">
        <v>39828</v>
      </c>
      <c r="D535">
        <v>154.30000000000001</v>
      </c>
      <c r="E535">
        <v>150.850012207031</v>
      </c>
      <c r="F535">
        <v>161.319520795345</v>
      </c>
      <c r="G535">
        <v>-3.4499877929687499</v>
      </c>
      <c r="H535">
        <v>7.1064231509248099</v>
      </c>
      <c r="I535">
        <v>1</v>
      </c>
      <c r="J535">
        <v>2009</v>
      </c>
      <c r="K535" s="1">
        <v>39827</v>
      </c>
      <c r="L535">
        <v>157.44999999999999</v>
      </c>
      <c r="M535">
        <v>161.30000000000001</v>
      </c>
      <c r="N535">
        <v>156.1</v>
      </c>
      <c r="O535">
        <v>160.9</v>
      </c>
      <c r="P535">
        <f t="shared" si="34"/>
        <v>-3</v>
      </c>
      <c r="Q535">
        <f t="shared" si="35"/>
        <v>18.65839848922851</v>
      </c>
      <c r="X535">
        <v>-3</v>
      </c>
      <c r="Y535">
        <v>-3</v>
      </c>
      <c r="Z535">
        <v>-3</v>
      </c>
      <c r="AA535">
        <v>-3</v>
      </c>
      <c r="AB535">
        <f t="shared" si="33"/>
        <v>-3</v>
      </c>
      <c r="AD535">
        <v>-3</v>
      </c>
      <c r="AE535">
        <v>-3</v>
      </c>
      <c r="AF535">
        <v>-3.4499877929687499</v>
      </c>
      <c r="AG535">
        <v>-3</v>
      </c>
      <c r="AH535">
        <v>-3</v>
      </c>
      <c r="AI535">
        <v>-3</v>
      </c>
      <c r="AJ535" t="s">
        <v>64</v>
      </c>
      <c r="AK535">
        <v>-3</v>
      </c>
      <c r="AL535">
        <v>-3</v>
      </c>
    </row>
    <row r="536" spans="1:38" x14ac:dyDescent="0.3">
      <c r="A536">
        <f t="shared" si="32"/>
        <v>0</v>
      </c>
      <c r="B536" s="1">
        <v>39828</v>
      </c>
      <c r="C536" s="1">
        <v>39829</v>
      </c>
      <c r="D536">
        <v>151.85</v>
      </c>
      <c r="E536">
        <v>154.249993896484</v>
      </c>
      <c r="F536">
        <v>150.85409957766501</v>
      </c>
      <c r="G536">
        <v>-2.3999938964843701</v>
      </c>
      <c r="H536">
        <v>2.4041630560342599</v>
      </c>
      <c r="I536">
        <v>1</v>
      </c>
      <c r="J536">
        <v>2009</v>
      </c>
      <c r="K536" s="1">
        <v>39828</v>
      </c>
      <c r="L536">
        <v>154.30000000000001</v>
      </c>
      <c r="M536">
        <v>155.44999999999999</v>
      </c>
      <c r="N536">
        <v>150.55000000000001</v>
      </c>
      <c r="O536">
        <v>150.85</v>
      </c>
      <c r="P536">
        <f t="shared" si="34"/>
        <v>-2.3999938964843701</v>
      </c>
      <c r="Q536">
        <f t="shared" si="35"/>
        <v>16.446674296324908</v>
      </c>
      <c r="X536">
        <v>2.3999938964843701</v>
      </c>
      <c r="Y536">
        <v>-2.3999938964843701</v>
      </c>
      <c r="Z536">
        <v>-2.3999938964843701</v>
      </c>
      <c r="AA536">
        <v>-2.3999938959999998</v>
      </c>
      <c r="AB536">
        <f t="shared" si="33"/>
        <v>-1.1999969481210924</v>
      </c>
      <c r="AD536">
        <v>-2.3999938964843701</v>
      </c>
      <c r="AE536">
        <v>-2.3999938964843701</v>
      </c>
      <c r="AF536">
        <v>0</v>
      </c>
      <c r="AG536">
        <v>-2.3999938959999998</v>
      </c>
      <c r="AH536">
        <v>-2.3999938959999998</v>
      </c>
      <c r="AI536">
        <v>-2.3999938964843701</v>
      </c>
      <c r="AJ536" t="s">
        <v>64</v>
      </c>
      <c r="AK536">
        <v>-2.3999938964843701</v>
      </c>
      <c r="AL536">
        <v>-2.3999938959999998</v>
      </c>
    </row>
    <row r="537" spans="1:38" x14ac:dyDescent="0.3">
      <c r="A537">
        <f t="shared" si="32"/>
        <v>0</v>
      </c>
      <c r="B537" s="1">
        <v>39829</v>
      </c>
      <c r="C537" s="1">
        <v>39832</v>
      </c>
      <c r="D537">
        <v>155.65</v>
      </c>
      <c r="E537">
        <v>156.350006103515</v>
      </c>
      <c r="F537">
        <v>154.34812773764099</v>
      </c>
      <c r="G537">
        <v>-0.70000610351561898</v>
      </c>
      <c r="H537">
        <v>1.48492424049174</v>
      </c>
      <c r="I537">
        <v>1</v>
      </c>
      <c r="J537">
        <v>2009</v>
      </c>
      <c r="K537" s="1">
        <v>39829</v>
      </c>
      <c r="L537">
        <v>151.85</v>
      </c>
      <c r="M537">
        <v>154.4</v>
      </c>
      <c r="N537">
        <v>150.5</v>
      </c>
      <c r="O537">
        <v>154.25</v>
      </c>
      <c r="P537">
        <f t="shared" si="34"/>
        <v>-0.70000610351561898</v>
      </c>
      <c r="Q537">
        <f t="shared" si="35"/>
        <v>15.891931007377226</v>
      </c>
      <c r="X537">
        <v>0.70000610351561898</v>
      </c>
      <c r="Y537">
        <v>-0.70000610351561898</v>
      </c>
      <c r="Z537">
        <v>-0.70000610351561898</v>
      </c>
      <c r="AA537">
        <v>-0.70000610399999996</v>
      </c>
      <c r="AB537">
        <f t="shared" si="33"/>
        <v>-0.35000305187890474</v>
      </c>
      <c r="AD537">
        <v>-0.70000610351561898</v>
      </c>
      <c r="AE537">
        <v>-0.70000610351561898</v>
      </c>
      <c r="AF537">
        <v>-0.70000610351561898</v>
      </c>
      <c r="AG537">
        <v>-0.70000610399999996</v>
      </c>
      <c r="AH537">
        <v>-0.70000610399999996</v>
      </c>
      <c r="AI537">
        <v>0.70000610351561898</v>
      </c>
      <c r="AJ537">
        <v>-0.70000610351499404</v>
      </c>
      <c r="AK537">
        <v>-0.70000610351561898</v>
      </c>
      <c r="AL537">
        <v>-0.70000610399999996</v>
      </c>
    </row>
    <row r="538" spans="1:38" x14ac:dyDescent="0.3">
      <c r="A538">
        <f t="shared" si="32"/>
        <v>2</v>
      </c>
      <c r="B538" s="1">
        <v>39832</v>
      </c>
      <c r="C538" s="1">
        <v>39833</v>
      </c>
      <c r="D538">
        <v>153.55000000000001</v>
      </c>
      <c r="E538">
        <v>152.85</v>
      </c>
      <c r="F538">
        <v>156.69896078705699</v>
      </c>
      <c r="G538">
        <v>-0.70000000000001705</v>
      </c>
      <c r="H538">
        <v>2.4748737341529101</v>
      </c>
      <c r="I538">
        <v>1</v>
      </c>
      <c r="J538">
        <v>2009</v>
      </c>
      <c r="K538" s="1">
        <v>39832</v>
      </c>
      <c r="L538">
        <v>155.65</v>
      </c>
      <c r="M538">
        <v>157.25</v>
      </c>
      <c r="N538">
        <v>154.75</v>
      </c>
      <c r="O538">
        <v>156.35</v>
      </c>
      <c r="P538">
        <f t="shared" si="34"/>
        <v>-0.70000000000001705</v>
      </c>
      <c r="Q538">
        <f t="shared" si="35"/>
        <v>15.348572897388737</v>
      </c>
      <c r="X538">
        <v>-0.70000000000001705</v>
      </c>
      <c r="Y538">
        <v>-0.70000000000001705</v>
      </c>
      <c r="Z538">
        <v>-0.70000000000001705</v>
      </c>
      <c r="AA538">
        <v>-0.7</v>
      </c>
      <c r="AB538">
        <f t="shared" si="33"/>
        <v>-0.70000000000001283</v>
      </c>
      <c r="AD538">
        <v>-0.70000000000001705</v>
      </c>
      <c r="AE538">
        <v>-0.70000000000001705</v>
      </c>
      <c r="AF538">
        <v>-0.70000000000001705</v>
      </c>
      <c r="AG538">
        <v>-0.7</v>
      </c>
      <c r="AH538">
        <v>-0.7</v>
      </c>
      <c r="AI538">
        <v>-0.70000000000001705</v>
      </c>
      <c r="AJ538">
        <v>-0.70000000000001705</v>
      </c>
      <c r="AK538">
        <v>-0.70000000000001705</v>
      </c>
      <c r="AL538">
        <v>-0.7</v>
      </c>
    </row>
    <row r="539" spans="1:38" x14ac:dyDescent="0.3">
      <c r="A539">
        <f t="shared" si="32"/>
        <v>0</v>
      </c>
      <c r="B539" s="1">
        <v>39833</v>
      </c>
      <c r="C539" s="1">
        <v>39834</v>
      </c>
      <c r="D539">
        <v>146.94999999999999</v>
      </c>
      <c r="E539">
        <v>149.04999694824201</v>
      </c>
      <c r="F539">
        <v>153.31556696295701</v>
      </c>
      <c r="G539">
        <v>2.0999969482421901</v>
      </c>
      <c r="H539">
        <v>2.6870057685088602</v>
      </c>
      <c r="I539">
        <v>1</v>
      </c>
      <c r="J539">
        <v>2009</v>
      </c>
      <c r="K539" s="1">
        <v>39833</v>
      </c>
      <c r="L539">
        <v>153.55000000000001</v>
      </c>
      <c r="M539">
        <v>153.94999999999999</v>
      </c>
      <c r="N539">
        <v>150.75</v>
      </c>
      <c r="O539">
        <v>152.85</v>
      </c>
      <c r="P539">
        <f t="shared" si="34"/>
        <v>2.0999969482421901</v>
      </c>
      <c r="Q539">
        <f t="shared" si="35"/>
        <v>16.99362000070904</v>
      </c>
      <c r="X539">
        <v>2.0999969482421901</v>
      </c>
      <c r="Y539">
        <v>2.0999969482421901</v>
      </c>
      <c r="Z539">
        <v>2.0999969482421901</v>
      </c>
      <c r="AA539">
        <v>2.0999969479999998</v>
      </c>
      <c r="AB539">
        <f t="shared" si="33"/>
        <v>2.0999969481816425</v>
      </c>
      <c r="AD539">
        <v>2.0999969482421901</v>
      </c>
      <c r="AE539">
        <v>2.0999969482421901</v>
      </c>
      <c r="AF539">
        <v>2.0999969482421901</v>
      </c>
      <c r="AG539">
        <v>2.0999969479999998</v>
      </c>
      <c r="AH539">
        <v>2.0999969479999998</v>
      </c>
      <c r="AI539">
        <v>2.0999969482421901</v>
      </c>
      <c r="AJ539">
        <v>2.0999969482420227</v>
      </c>
      <c r="AK539">
        <v>2.0999969482421901</v>
      </c>
      <c r="AL539">
        <v>2.0999969479999998</v>
      </c>
    </row>
    <row r="540" spans="1:38" x14ac:dyDescent="0.3">
      <c r="A540">
        <f t="shared" si="32"/>
        <v>0</v>
      </c>
      <c r="B540" s="1">
        <v>39834</v>
      </c>
      <c r="C540" s="1">
        <v>39835</v>
      </c>
      <c r="D540">
        <v>151.35</v>
      </c>
      <c r="E540">
        <v>151.999996948242</v>
      </c>
      <c r="F540">
        <v>149.51363639831499</v>
      </c>
      <c r="G540">
        <v>-0.649996948242204</v>
      </c>
      <c r="H540">
        <v>2.0859650045003</v>
      </c>
      <c r="I540">
        <v>1</v>
      </c>
      <c r="J540">
        <v>2009</v>
      </c>
      <c r="K540" s="1">
        <v>39834</v>
      </c>
      <c r="L540">
        <v>146.94999999999999</v>
      </c>
      <c r="M540">
        <v>151.25</v>
      </c>
      <c r="N540">
        <v>146.80000000000001</v>
      </c>
      <c r="O540">
        <v>149.05000000000001</v>
      </c>
      <c r="P540">
        <f t="shared" si="34"/>
        <v>-0.649996948242204</v>
      </c>
      <c r="Q540">
        <f t="shared" si="35"/>
        <v>16.446256217753216</v>
      </c>
      <c r="X540">
        <v>-0.649996948242204</v>
      </c>
      <c r="Y540">
        <v>-0.649996948242204</v>
      </c>
      <c r="Z540">
        <v>-0.649996948242204</v>
      </c>
      <c r="AA540">
        <v>-0.64999694799999996</v>
      </c>
      <c r="AB540">
        <f t="shared" si="33"/>
        <v>-0.64999694818165299</v>
      </c>
      <c r="AD540">
        <v>-0.649996948242204</v>
      </c>
      <c r="AE540">
        <v>-0.324998474121102</v>
      </c>
      <c r="AF540">
        <v>-0.649996948242204</v>
      </c>
      <c r="AG540">
        <v>-0.64999694799999996</v>
      </c>
      <c r="AH540">
        <v>-0.64999694799999996</v>
      </c>
      <c r="AI540">
        <v>-0.649996948242204</v>
      </c>
      <c r="AJ540">
        <v>-0.6499969482420056</v>
      </c>
      <c r="AK540">
        <v>-0.649996948242204</v>
      </c>
      <c r="AL540">
        <v>-0.64999694799999996</v>
      </c>
    </row>
    <row r="541" spans="1:38" x14ac:dyDescent="0.3">
      <c r="A541">
        <f t="shared" si="32"/>
        <v>2</v>
      </c>
      <c r="B541" s="1">
        <v>39835</v>
      </c>
      <c r="C541" s="1">
        <v>39836</v>
      </c>
      <c r="D541">
        <v>149.75</v>
      </c>
      <c r="E541">
        <v>147.600006103515</v>
      </c>
      <c r="F541">
        <v>151.774108946323</v>
      </c>
      <c r="G541">
        <v>-2.1499938964843701</v>
      </c>
      <c r="H541">
        <v>3.1112698372208101</v>
      </c>
      <c r="I541">
        <v>1</v>
      </c>
      <c r="J541">
        <v>2009</v>
      </c>
      <c r="K541" s="1">
        <v>39835</v>
      </c>
      <c r="L541">
        <v>151.35</v>
      </c>
      <c r="M541">
        <v>152</v>
      </c>
      <c r="N541">
        <v>149.05000000000001</v>
      </c>
      <c r="O541">
        <v>152</v>
      </c>
      <c r="P541">
        <f t="shared" si="34"/>
        <v>-3</v>
      </c>
      <c r="Q541">
        <f t="shared" si="35"/>
        <v>13.975199356988959</v>
      </c>
      <c r="X541">
        <v>-3</v>
      </c>
      <c r="Y541">
        <v>-3</v>
      </c>
      <c r="Z541">
        <v>-3</v>
      </c>
      <c r="AA541">
        <v>-3</v>
      </c>
      <c r="AB541">
        <f t="shared" si="33"/>
        <v>-3</v>
      </c>
      <c r="AD541">
        <v>-3</v>
      </c>
      <c r="AE541">
        <v>-3</v>
      </c>
      <c r="AF541">
        <v>-2.1499938964843701</v>
      </c>
      <c r="AG541">
        <v>-3</v>
      </c>
      <c r="AH541">
        <v>-3</v>
      </c>
      <c r="AI541">
        <v>-3</v>
      </c>
      <c r="AJ541">
        <v>-2.1499938964850003</v>
      </c>
      <c r="AK541">
        <v>-3</v>
      </c>
      <c r="AL541">
        <v>-3</v>
      </c>
    </row>
    <row r="542" spans="1:38" x14ac:dyDescent="0.3">
      <c r="A542">
        <f t="shared" si="32"/>
        <v>1</v>
      </c>
      <c r="B542" s="1">
        <v>39836</v>
      </c>
      <c r="C542" s="1">
        <v>39839</v>
      </c>
      <c r="D542">
        <v>149.75</v>
      </c>
      <c r="E542">
        <v>147.6</v>
      </c>
      <c r="F542">
        <v>147.70663340985701</v>
      </c>
      <c r="G542">
        <v>2.15</v>
      </c>
      <c r="H542">
        <v>0</v>
      </c>
      <c r="I542">
        <v>1</v>
      </c>
      <c r="J542">
        <v>2009</v>
      </c>
      <c r="K542" s="1">
        <v>39836</v>
      </c>
      <c r="L542">
        <v>149.75</v>
      </c>
      <c r="M542">
        <v>149.94999999999999</v>
      </c>
      <c r="N542">
        <v>146.6</v>
      </c>
      <c r="O542">
        <v>147.6</v>
      </c>
      <c r="P542">
        <f t="shared" si="34"/>
        <v>2.15</v>
      </c>
      <c r="Q542">
        <f t="shared" si="35"/>
        <v>15.480041357866735</v>
      </c>
      <c r="X542">
        <v>-3</v>
      </c>
      <c r="Y542">
        <v>2.15</v>
      </c>
      <c r="Z542">
        <v>2.15</v>
      </c>
      <c r="AA542">
        <v>2.15</v>
      </c>
      <c r="AB542">
        <f t="shared" si="33"/>
        <v>0.86249999999999993</v>
      </c>
      <c r="AD542">
        <v>2.15</v>
      </c>
      <c r="AE542">
        <v>2.15</v>
      </c>
      <c r="AF542">
        <v>2.15</v>
      </c>
      <c r="AG542">
        <v>2.15</v>
      </c>
      <c r="AH542">
        <v>2.15</v>
      </c>
      <c r="AI542">
        <v>2.15</v>
      </c>
      <c r="AJ542">
        <v>2.1500000000000057</v>
      </c>
      <c r="AK542">
        <v>2.15</v>
      </c>
      <c r="AL542">
        <v>2.15</v>
      </c>
    </row>
    <row r="543" spans="1:38" x14ac:dyDescent="0.3">
      <c r="A543">
        <f t="shared" si="32"/>
        <v>1</v>
      </c>
      <c r="B543" s="1">
        <v>39839</v>
      </c>
      <c r="C543" s="1">
        <v>39840</v>
      </c>
      <c r="D543">
        <v>149.75</v>
      </c>
      <c r="E543">
        <v>147.6</v>
      </c>
      <c r="F543">
        <v>147.87367588877601</v>
      </c>
      <c r="G543">
        <v>2.15</v>
      </c>
      <c r="H543">
        <v>0</v>
      </c>
      <c r="I543">
        <v>1</v>
      </c>
      <c r="J543">
        <v>2009</v>
      </c>
      <c r="K543" s="1">
        <v>39839</v>
      </c>
      <c r="L543">
        <v>149.75</v>
      </c>
      <c r="M543">
        <v>149.94999999999999</v>
      </c>
      <c r="N543">
        <v>146.6</v>
      </c>
      <c r="O543">
        <v>147.6</v>
      </c>
      <c r="P543">
        <f t="shared" si="34"/>
        <v>2.15</v>
      </c>
      <c r="Q543">
        <f t="shared" si="35"/>
        <v>17.146923941476761</v>
      </c>
      <c r="X543">
        <v>-3</v>
      </c>
      <c r="Y543">
        <v>2.15</v>
      </c>
      <c r="Z543">
        <v>2.15</v>
      </c>
      <c r="AA543">
        <v>2.15</v>
      </c>
      <c r="AB543">
        <f t="shared" si="33"/>
        <v>0.86249999999999993</v>
      </c>
      <c r="AD543">
        <v>2.15</v>
      </c>
      <c r="AE543">
        <v>2.15</v>
      </c>
      <c r="AF543">
        <v>2.15</v>
      </c>
      <c r="AG543">
        <v>2.15</v>
      </c>
      <c r="AH543">
        <v>2.15</v>
      </c>
      <c r="AI543">
        <v>2.15</v>
      </c>
      <c r="AJ543">
        <v>2.1500000000000057</v>
      </c>
      <c r="AK543">
        <v>2.15</v>
      </c>
      <c r="AL543">
        <v>2.15</v>
      </c>
    </row>
    <row r="544" spans="1:38" x14ac:dyDescent="0.3">
      <c r="A544">
        <f t="shared" si="32"/>
        <v>0</v>
      </c>
      <c r="B544" s="1">
        <v>39840</v>
      </c>
      <c r="C544" s="1">
        <v>39841</v>
      </c>
      <c r="D544">
        <v>152.4</v>
      </c>
      <c r="E544">
        <v>156.89998779296801</v>
      </c>
      <c r="F544">
        <v>148.37782809734301</v>
      </c>
      <c r="G544">
        <v>-4.4999877929687297</v>
      </c>
      <c r="H544">
        <v>6.5760930650349003</v>
      </c>
      <c r="I544">
        <v>1</v>
      </c>
      <c r="J544">
        <v>2009</v>
      </c>
      <c r="K544" s="1">
        <v>39840</v>
      </c>
      <c r="L544">
        <v>149.75</v>
      </c>
      <c r="M544">
        <v>149.94999999999999</v>
      </c>
      <c r="N544">
        <v>146.6</v>
      </c>
      <c r="O544">
        <v>147.6</v>
      </c>
      <c r="P544">
        <f t="shared" si="34"/>
        <v>-3</v>
      </c>
      <c r="Q544">
        <f t="shared" si="35"/>
        <v>14.615389894998893</v>
      </c>
      <c r="X544">
        <v>-3</v>
      </c>
      <c r="Y544">
        <v>-3</v>
      </c>
      <c r="Z544">
        <v>-3</v>
      </c>
      <c r="AA544">
        <v>-3</v>
      </c>
      <c r="AB544">
        <f t="shared" si="33"/>
        <v>-3</v>
      </c>
      <c r="AD544">
        <v>-3</v>
      </c>
      <c r="AE544">
        <v>-3</v>
      </c>
      <c r="AF544">
        <v>-4.4999877929687297</v>
      </c>
      <c r="AG544">
        <v>-3</v>
      </c>
      <c r="AH544">
        <v>-3</v>
      </c>
      <c r="AI544">
        <v>-3</v>
      </c>
      <c r="AJ544">
        <v>-4.4999877929679997</v>
      </c>
      <c r="AK544">
        <v>-3</v>
      </c>
      <c r="AL544">
        <v>-3</v>
      </c>
    </row>
    <row r="545" spans="1:38" x14ac:dyDescent="0.3">
      <c r="A545">
        <f t="shared" si="32"/>
        <v>0</v>
      </c>
      <c r="B545" s="1">
        <v>39841</v>
      </c>
      <c r="C545" s="1">
        <v>39842</v>
      </c>
      <c r="D545">
        <v>157.69999999999999</v>
      </c>
      <c r="E545">
        <v>158.45000305175699</v>
      </c>
      <c r="F545">
        <v>158.300232315063</v>
      </c>
      <c r="G545">
        <v>0.750003051757829</v>
      </c>
      <c r="H545">
        <v>1.0960155108391301</v>
      </c>
      <c r="I545">
        <v>1</v>
      </c>
      <c r="J545">
        <v>2009</v>
      </c>
      <c r="K545" s="1">
        <v>39841</v>
      </c>
      <c r="L545">
        <v>152.4</v>
      </c>
      <c r="M545">
        <v>157.75</v>
      </c>
      <c r="N545">
        <v>151.94999999999999</v>
      </c>
      <c r="O545">
        <v>156.9</v>
      </c>
      <c r="P545">
        <f t="shared" si="34"/>
        <v>0.750003051757829</v>
      </c>
      <c r="Q545">
        <f t="shared" si="35"/>
        <v>15.136708237922784</v>
      </c>
      <c r="X545">
        <v>0.750003051757829</v>
      </c>
      <c r="Y545">
        <v>-0.750003051757829</v>
      </c>
      <c r="Z545">
        <v>0.750003051757829</v>
      </c>
      <c r="AA545">
        <v>0.75000305199999995</v>
      </c>
      <c r="AB545">
        <f t="shared" si="33"/>
        <v>0.37500152593945724</v>
      </c>
      <c r="AD545">
        <v>-0.750003051757829</v>
      </c>
      <c r="AE545">
        <v>0.3750015258789145</v>
      </c>
      <c r="AF545">
        <v>-0.750003051757829</v>
      </c>
      <c r="AG545">
        <v>-0.75000305199999995</v>
      </c>
      <c r="AH545">
        <v>-0.75000305199999995</v>
      </c>
      <c r="AI545">
        <v>-0.750003051757829</v>
      </c>
      <c r="AJ545">
        <v>-0.75000305175700532</v>
      </c>
      <c r="AK545">
        <v>0.750003051757829</v>
      </c>
      <c r="AL545">
        <v>0.75000305199999995</v>
      </c>
    </row>
    <row r="546" spans="1:38" x14ac:dyDescent="0.3">
      <c r="A546">
        <f t="shared" si="32"/>
        <v>0</v>
      </c>
      <c r="B546" s="1">
        <v>39842</v>
      </c>
      <c r="C546" s="1">
        <v>39843</v>
      </c>
      <c r="D546">
        <v>155.69999999999999</v>
      </c>
      <c r="E546">
        <v>157.100009155273</v>
      </c>
      <c r="F546">
        <v>158.84799258112901</v>
      </c>
      <c r="G546">
        <v>1.40000915527343</v>
      </c>
      <c r="H546">
        <v>0.95459415460183505</v>
      </c>
      <c r="I546">
        <v>1</v>
      </c>
      <c r="J546">
        <v>2009</v>
      </c>
      <c r="K546" s="1">
        <v>39842</v>
      </c>
      <c r="L546">
        <v>157.69999999999999</v>
      </c>
      <c r="M546">
        <v>160.1</v>
      </c>
      <c r="N546">
        <v>157.19999999999999</v>
      </c>
      <c r="O546">
        <v>158.44999999999999</v>
      </c>
      <c r="P546">
        <f t="shared" si="34"/>
        <v>1.40000915527343</v>
      </c>
      <c r="Q546">
        <f t="shared" si="35"/>
        <v>16.157494852267419</v>
      </c>
      <c r="X546">
        <v>1.40000915527343</v>
      </c>
      <c r="Y546">
        <v>1.40000915527343</v>
      </c>
      <c r="Z546">
        <v>1.40000915527343</v>
      </c>
      <c r="AA546">
        <v>1.400009155</v>
      </c>
      <c r="AB546">
        <f t="shared" si="33"/>
        <v>1.4000091552050724</v>
      </c>
      <c r="AD546">
        <v>1.4000091552734297</v>
      </c>
      <c r="AE546">
        <v>1.40000915527343</v>
      </c>
      <c r="AF546">
        <v>1.40000915527343</v>
      </c>
      <c r="AG546">
        <v>1.400009155</v>
      </c>
      <c r="AH546">
        <v>1.400009155</v>
      </c>
      <c r="AI546">
        <v>1.40000915527343</v>
      </c>
      <c r="AJ546" t="s">
        <v>64</v>
      </c>
      <c r="AK546">
        <v>1.40000915527343</v>
      </c>
      <c r="AL546">
        <v>1.400009155</v>
      </c>
    </row>
    <row r="547" spans="1:38" x14ac:dyDescent="0.3">
      <c r="A547">
        <f t="shared" si="32"/>
        <v>0</v>
      </c>
      <c r="B547" s="1">
        <v>39843</v>
      </c>
      <c r="C547" s="1">
        <v>39846</v>
      </c>
      <c r="D547">
        <v>153.9</v>
      </c>
      <c r="E547">
        <v>154.54999694824201</v>
      </c>
      <c r="F547">
        <v>157.80870751142501</v>
      </c>
      <c r="G547">
        <v>0.64999694824217602</v>
      </c>
      <c r="H547">
        <v>1.80312229202568</v>
      </c>
      <c r="I547">
        <v>2</v>
      </c>
      <c r="J547">
        <v>2009</v>
      </c>
      <c r="K547" s="1">
        <v>39843</v>
      </c>
      <c r="L547">
        <v>155.69999999999999</v>
      </c>
      <c r="M547">
        <v>157.69999999999999</v>
      </c>
      <c r="N547">
        <v>155.05000000000001</v>
      </c>
      <c r="O547">
        <v>157.1</v>
      </c>
      <c r="P547">
        <f t="shared" si="34"/>
        <v>0.64999694824217602</v>
      </c>
      <c r="Q547">
        <f t="shared" si="35"/>
        <v>16.669303933418124</v>
      </c>
      <c r="X547">
        <v>0.64999694824217602</v>
      </c>
      <c r="Y547">
        <v>0.64999694824217602</v>
      </c>
      <c r="Z547">
        <v>0.64999694824217602</v>
      </c>
      <c r="AA547">
        <v>0.64999694799999996</v>
      </c>
      <c r="AB547">
        <f t="shared" si="33"/>
        <v>0.64999694818163201</v>
      </c>
      <c r="AD547">
        <v>0.64999694824217602</v>
      </c>
      <c r="AE547">
        <v>0.64999694824217602</v>
      </c>
      <c r="AF547">
        <v>0.64999694824217602</v>
      </c>
      <c r="AG547">
        <v>0.64999694799999996</v>
      </c>
      <c r="AH547">
        <v>0.64999694799999996</v>
      </c>
      <c r="AI547">
        <v>0.64999694824217602</v>
      </c>
      <c r="AJ547" t="s">
        <v>64</v>
      </c>
      <c r="AK547">
        <v>0.64999694824217602</v>
      </c>
      <c r="AL547">
        <v>0.64999694799999996</v>
      </c>
    </row>
    <row r="548" spans="1:38" x14ac:dyDescent="0.3">
      <c r="A548">
        <f t="shared" si="32"/>
        <v>0</v>
      </c>
      <c r="B548" s="1">
        <v>39846</v>
      </c>
      <c r="C548" s="1">
        <v>39847</v>
      </c>
      <c r="D548">
        <v>155.1</v>
      </c>
      <c r="E548">
        <v>156.89999084472601</v>
      </c>
      <c r="F548">
        <v>153.89839689731599</v>
      </c>
      <c r="G548">
        <v>-1.79999084472657</v>
      </c>
      <c r="H548">
        <v>1.6617009357883801</v>
      </c>
      <c r="I548">
        <v>2</v>
      </c>
      <c r="J548">
        <v>2009</v>
      </c>
      <c r="K548" s="1">
        <v>39846</v>
      </c>
      <c r="L548">
        <v>153.9</v>
      </c>
      <c r="M548">
        <v>158.4</v>
      </c>
      <c r="N548">
        <v>153</v>
      </c>
      <c r="O548">
        <v>154.55000000000001</v>
      </c>
      <c r="P548">
        <f t="shared" si="34"/>
        <v>-3</v>
      </c>
      <c r="Q548">
        <f t="shared" si="35"/>
        <v>14.251126380214334</v>
      </c>
      <c r="X548">
        <v>-3</v>
      </c>
      <c r="Y548">
        <v>1.79999084472657</v>
      </c>
      <c r="Z548">
        <v>-3</v>
      </c>
      <c r="AA548">
        <v>-3</v>
      </c>
      <c r="AB548">
        <f t="shared" si="33"/>
        <v>-1.8000022888183576</v>
      </c>
      <c r="AD548">
        <v>-1.4000030517578101</v>
      </c>
      <c r="AE548">
        <v>-1.8000022888183576</v>
      </c>
      <c r="AF548">
        <v>-1.79999084472657</v>
      </c>
      <c r="AG548">
        <v>-3</v>
      </c>
      <c r="AH548">
        <v>-3</v>
      </c>
      <c r="AI548">
        <v>-3</v>
      </c>
      <c r="AJ548" t="s">
        <v>64</v>
      </c>
      <c r="AK548">
        <v>-3</v>
      </c>
      <c r="AL548">
        <v>-3</v>
      </c>
    </row>
    <row r="549" spans="1:38" x14ac:dyDescent="0.3">
      <c r="A549">
        <f t="shared" si="32"/>
        <v>0</v>
      </c>
      <c r="B549" s="1">
        <v>39847</v>
      </c>
      <c r="C549" s="1">
        <v>39848</v>
      </c>
      <c r="D549">
        <v>159.85</v>
      </c>
      <c r="E549">
        <v>161.70000305175699</v>
      </c>
      <c r="F549">
        <v>158.127713584899</v>
      </c>
      <c r="G549">
        <v>-1.8500030517578201</v>
      </c>
      <c r="H549">
        <v>3.3941125496954099</v>
      </c>
      <c r="I549">
        <v>2</v>
      </c>
      <c r="J549">
        <v>2009</v>
      </c>
      <c r="K549" s="1">
        <v>39847</v>
      </c>
      <c r="L549">
        <v>155.1</v>
      </c>
      <c r="M549">
        <v>159.1</v>
      </c>
      <c r="N549">
        <v>153.19999999999999</v>
      </c>
      <c r="O549">
        <v>156.9</v>
      </c>
      <c r="P549">
        <f t="shared" si="34"/>
        <v>-1.8500030517578201</v>
      </c>
      <c r="Q549">
        <f t="shared" si="35"/>
        <v>13.014124786796305</v>
      </c>
      <c r="X549">
        <v>-1.8500030517578201</v>
      </c>
      <c r="Y549">
        <v>-1.8500030517578201</v>
      </c>
      <c r="Z549">
        <v>-1.8500030517578201</v>
      </c>
      <c r="AA549">
        <v>-1.8500030519999999</v>
      </c>
      <c r="AB549">
        <f t="shared" si="33"/>
        <v>-1.850003051818365</v>
      </c>
      <c r="AD549">
        <v>-1.8500030517578201</v>
      </c>
      <c r="AE549">
        <v>-1.8500030517578201</v>
      </c>
      <c r="AF549">
        <v>-1.8500030517578201</v>
      </c>
      <c r="AG549">
        <v>-1.8500030519999999</v>
      </c>
      <c r="AH549">
        <v>-1.8500030519999999</v>
      </c>
      <c r="AI549">
        <v>-1.8500030517578201</v>
      </c>
      <c r="AJ549" t="s">
        <v>64</v>
      </c>
      <c r="AK549">
        <v>-1.8500030517578201</v>
      </c>
      <c r="AL549">
        <v>-1.8500030519999999</v>
      </c>
    </row>
    <row r="550" spans="1:38" x14ac:dyDescent="0.3">
      <c r="A550">
        <f t="shared" si="32"/>
        <v>2</v>
      </c>
      <c r="B550" s="1">
        <v>39848</v>
      </c>
      <c r="C550" s="1">
        <v>39849</v>
      </c>
      <c r="D550">
        <v>160.9</v>
      </c>
      <c r="E550">
        <v>158.94999999999999</v>
      </c>
      <c r="F550">
        <v>161.84399696886501</v>
      </c>
      <c r="G550">
        <v>-1.9500000000000099</v>
      </c>
      <c r="H550">
        <v>1.9445436482630001</v>
      </c>
      <c r="I550">
        <v>2</v>
      </c>
      <c r="J550">
        <v>2009</v>
      </c>
      <c r="K550" s="1">
        <v>39848</v>
      </c>
      <c r="L550">
        <v>159.85</v>
      </c>
      <c r="M550">
        <v>162.1</v>
      </c>
      <c r="N550">
        <v>158.85</v>
      </c>
      <c r="O550">
        <v>161.69999999999999</v>
      </c>
      <c r="P550">
        <f t="shared" si="34"/>
        <v>-1.9500000000000099</v>
      </c>
      <c r="Q550">
        <f t="shared" si="35"/>
        <v>11.83120635915866</v>
      </c>
      <c r="X550">
        <v>1.9500000000000099</v>
      </c>
      <c r="Y550">
        <v>-1.9500000000000099</v>
      </c>
      <c r="Z550">
        <v>-1.9500000000000099</v>
      </c>
      <c r="AA550">
        <v>1.95</v>
      </c>
      <c r="AB550">
        <f t="shared" si="33"/>
        <v>-2.4980018054066022E-15</v>
      </c>
      <c r="AD550">
        <v>-1.9500000000000099</v>
      </c>
      <c r="AE550">
        <v>-1.9500000000000099</v>
      </c>
      <c r="AF550">
        <v>-1.1700000000000059</v>
      </c>
      <c r="AG550">
        <v>-1.95</v>
      </c>
      <c r="AH550">
        <v>-1.95</v>
      </c>
      <c r="AI550">
        <v>-1.9500000000000099</v>
      </c>
      <c r="AJ550">
        <v>-1.9500000000000171</v>
      </c>
      <c r="AK550">
        <v>1.9500000000000099</v>
      </c>
      <c r="AL550">
        <v>-1.95</v>
      </c>
    </row>
    <row r="551" spans="1:38" x14ac:dyDescent="0.3">
      <c r="A551">
        <f t="shared" si="32"/>
        <v>0</v>
      </c>
      <c r="B551" s="1">
        <v>39849</v>
      </c>
      <c r="C551" s="1">
        <v>39850</v>
      </c>
      <c r="D551">
        <v>162.25</v>
      </c>
      <c r="E551">
        <v>164.80000610351499</v>
      </c>
      <c r="F551">
        <v>159.26233170628501</v>
      </c>
      <c r="G551">
        <v>-2.5500061035156101</v>
      </c>
      <c r="H551">
        <v>4.13657466994131</v>
      </c>
      <c r="I551">
        <v>2</v>
      </c>
      <c r="J551">
        <v>2009</v>
      </c>
      <c r="K551" s="1">
        <v>39849</v>
      </c>
      <c r="L551">
        <v>160.9</v>
      </c>
      <c r="M551">
        <v>163.80000000000001</v>
      </c>
      <c r="N551">
        <v>158.94999999999999</v>
      </c>
      <c r="O551">
        <v>158.94999999999999</v>
      </c>
      <c r="P551">
        <f t="shared" si="34"/>
        <v>-2.5500061035156101</v>
      </c>
      <c r="Q551">
        <f t="shared" si="35"/>
        <v>10.436615522742299</v>
      </c>
      <c r="X551">
        <v>-2.5500061035156101</v>
      </c>
      <c r="Y551">
        <v>-2.5500061035156101</v>
      </c>
      <c r="Z551">
        <v>-2.5500061035156101</v>
      </c>
      <c r="AA551">
        <v>-2.5500061039999999</v>
      </c>
      <c r="AB551">
        <f t="shared" si="33"/>
        <v>-2.5500061036367074</v>
      </c>
      <c r="AD551">
        <v>-2.5500061035156101</v>
      </c>
      <c r="AE551">
        <v>-2.5500061035156101</v>
      </c>
      <c r="AF551">
        <v>-2.5500061035156101</v>
      </c>
      <c r="AG551">
        <v>-2.5500061039999999</v>
      </c>
      <c r="AH551">
        <v>-2.5500061039999999</v>
      </c>
      <c r="AI551">
        <v>-2.5500061035156101</v>
      </c>
      <c r="AJ551" t="s">
        <v>64</v>
      </c>
      <c r="AK551">
        <v>-2.5500061035156101</v>
      </c>
      <c r="AL551">
        <v>-2.5500061039999999</v>
      </c>
    </row>
    <row r="552" spans="1:38" x14ac:dyDescent="0.3">
      <c r="A552">
        <f t="shared" si="32"/>
        <v>1</v>
      </c>
      <c r="B552" s="1">
        <v>39850</v>
      </c>
      <c r="C552" s="1">
        <v>39853</v>
      </c>
      <c r="D552">
        <v>166.3</v>
      </c>
      <c r="E552">
        <v>163.89999084472601</v>
      </c>
      <c r="F552">
        <v>164.85874188616799</v>
      </c>
      <c r="G552">
        <v>2.40000915527343</v>
      </c>
      <c r="H552">
        <v>0.63639610306789596</v>
      </c>
      <c r="I552">
        <v>2</v>
      </c>
      <c r="J552">
        <v>2009</v>
      </c>
      <c r="K552" s="1">
        <v>39850</v>
      </c>
      <c r="L552">
        <v>162.25</v>
      </c>
      <c r="M552">
        <v>164.9</v>
      </c>
      <c r="N552">
        <v>162</v>
      </c>
      <c r="O552">
        <v>164.8</v>
      </c>
      <c r="P552">
        <f t="shared" si="34"/>
        <v>2.40000915527343</v>
      </c>
      <c r="Q552">
        <f t="shared" si="35"/>
        <v>11.566259515736149</v>
      </c>
      <c r="X552">
        <v>2.40000915527343</v>
      </c>
      <c r="Y552">
        <v>2.40000915527343</v>
      </c>
      <c r="Z552">
        <v>2.40000915527343</v>
      </c>
      <c r="AA552">
        <v>2.4000091549999998</v>
      </c>
      <c r="AB552">
        <f t="shared" si="33"/>
        <v>2.4000091552050722</v>
      </c>
      <c r="AD552">
        <v>2.40000915527343</v>
      </c>
      <c r="AE552">
        <v>2.40000915527343</v>
      </c>
      <c r="AF552">
        <v>2.40000915527343</v>
      </c>
      <c r="AG552">
        <v>-3</v>
      </c>
      <c r="AH552">
        <v>-3</v>
      </c>
      <c r="AI552">
        <v>2.40000915527343</v>
      </c>
      <c r="AJ552">
        <v>2.4000091552740059</v>
      </c>
      <c r="AK552">
        <v>2.40000915527343</v>
      </c>
      <c r="AL552">
        <v>2.4000091549999998</v>
      </c>
    </row>
    <row r="553" spans="1:38" x14ac:dyDescent="0.3">
      <c r="A553">
        <f t="shared" si="32"/>
        <v>1</v>
      </c>
      <c r="B553" s="1">
        <v>39853</v>
      </c>
      <c r="C553" s="1">
        <v>39854</v>
      </c>
      <c r="D553">
        <v>165.25</v>
      </c>
      <c r="E553">
        <v>162.25000610351501</v>
      </c>
      <c r="F553">
        <v>164.419553184509</v>
      </c>
      <c r="G553">
        <v>2.99999389648436</v>
      </c>
      <c r="H553">
        <v>1.1667261889578</v>
      </c>
      <c r="I553">
        <v>2</v>
      </c>
      <c r="J553">
        <v>2009</v>
      </c>
      <c r="K553" s="1">
        <v>39853</v>
      </c>
      <c r="L553">
        <v>166.3</v>
      </c>
      <c r="M553">
        <v>167</v>
      </c>
      <c r="N553">
        <v>163.15</v>
      </c>
      <c r="O553">
        <v>163.9</v>
      </c>
      <c r="P553">
        <f t="shared" si="34"/>
        <v>2.99999389648436</v>
      </c>
      <c r="Q553">
        <f t="shared" si="35"/>
        <v>13.141087410699656</v>
      </c>
      <c r="X553">
        <v>2.99999389648436</v>
      </c>
      <c r="Y553">
        <v>2.99999389648436</v>
      </c>
      <c r="Z553">
        <v>2.99999389648436</v>
      </c>
      <c r="AA553">
        <v>2.9999938959999999</v>
      </c>
      <c r="AB553">
        <f t="shared" si="33"/>
        <v>2.9999938963632697</v>
      </c>
      <c r="AD553">
        <v>2.99999389648436</v>
      </c>
      <c r="AE553">
        <v>2.99999389648436</v>
      </c>
      <c r="AF553">
        <v>2.99999389648436</v>
      </c>
      <c r="AG553">
        <v>2.9999938959999999</v>
      </c>
      <c r="AH553">
        <v>2.9999938959999999</v>
      </c>
      <c r="AI553">
        <v>2.99999389648436</v>
      </c>
      <c r="AJ553" t="s">
        <v>64</v>
      </c>
      <c r="AK553">
        <v>2.99999389648436</v>
      </c>
      <c r="AL553">
        <v>2.9999938959999999</v>
      </c>
    </row>
    <row r="554" spans="1:38" x14ac:dyDescent="0.3">
      <c r="A554">
        <f t="shared" si="32"/>
        <v>0</v>
      </c>
      <c r="B554" s="1">
        <v>39854</v>
      </c>
      <c r="C554" s="1">
        <v>39855</v>
      </c>
      <c r="D554">
        <v>158.35</v>
      </c>
      <c r="E554">
        <v>160.30000305175699</v>
      </c>
      <c r="F554">
        <v>162.64517492055799</v>
      </c>
      <c r="G554">
        <v>1.95000305175781</v>
      </c>
      <c r="H554">
        <v>1.3788582233137501</v>
      </c>
      <c r="I554">
        <v>2</v>
      </c>
      <c r="J554">
        <v>2009</v>
      </c>
      <c r="K554" s="1">
        <v>39854</v>
      </c>
      <c r="L554">
        <v>165.25</v>
      </c>
      <c r="M554">
        <v>165.9</v>
      </c>
      <c r="N554">
        <v>160.85</v>
      </c>
      <c r="O554">
        <v>162.25</v>
      </c>
      <c r="P554">
        <f t="shared" si="34"/>
        <v>1.95000305175781</v>
      </c>
      <c r="Q554">
        <f t="shared" si="35"/>
        <v>14.354783047940602</v>
      </c>
      <c r="X554">
        <v>1.95000305175781</v>
      </c>
      <c r="Y554">
        <v>1.95000305175781</v>
      </c>
      <c r="Z554">
        <v>1.95000305175781</v>
      </c>
      <c r="AA554">
        <v>1.950003052</v>
      </c>
      <c r="AB554">
        <f t="shared" si="33"/>
        <v>1.9500030518183573</v>
      </c>
      <c r="AD554">
        <v>1.95000305175781</v>
      </c>
      <c r="AE554">
        <v>1.95000305175781</v>
      </c>
      <c r="AF554">
        <v>1.95000305175781</v>
      </c>
      <c r="AG554">
        <v>1.950003052</v>
      </c>
      <c r="AH554">
        <v>1.950003052</v>
      </c>
      <c r="AI554">
        <v>1.95000305175781</v>
      </c>
      <c r="AJ554" t="s">
        <v>64</v>
      </c>
      <c r="AK554">
        <v>1.95000305175781</v>
      </c>
      <c r="AL554">
        <v>1.950003052</v>
      </c>
    </row>
    <row r="555" spans="1:38" x14ac:dyDescent="0.3">
      <c r="A555">
        <f t="shared" si="32"/>
        <v>2</v>
      </c>
      <c r="B555" s="1">
        <v>39855</v>
      </c>
      <c r="C555" s="1">
        <v>39856</v>
      </c>
      <c r="D555">
        <v>159.25</v>
      </c>
      <c r="E555">
        <v>158.14999084472601</v>
      </c>
      <c r="F555">
        <v>160.782353717088</v>
      </c>
      <c r="G555">
        <v>-1.1000091552734199</v>
      </c>
      <c r="H555">
        <v>1.52027957955108</v>
      </c>
      <c r="I555">
        <v>2</v>
      </c>
      <c r="J555">
        <v>2009</v>
      </c>
      <c r="K555" s="1">
        <v>39855</v>
      </c>
      <c r="L555">
        <v>158.35</v>
      </c>
      <c r="M555">
        <v>161.55000000000001</v>
      </c>
      <c r="N555">
        <v>157.44999999999999</v>
      </c>
      <c r="O555">
        <v>160.30000000000001</v>
      </c>
      <c r="P555">
        <f t="shared" si="34"/>
        <v>-1.1000091552734199</v>
      </c>
      <c r="Q555">
        <f t="shared" si="35"/>
        <v>13.611122477703631</v>
      </c>
      <c r="X555">
        <v>-1.1000091552734199</v>
      </c>
      <c r="Y555">
        <v>-1.1000091552734199</v>
      </c>
      <c r="Z555">
        <v>-1.1000091552734199</v>
      </c>
      <c r="AA555">
        <v>-1.100009155</v>
      </c>
      <c r="AB555">
        <f t="shared" si="33"/>
        <v>-1.1000091552050648</v>
      </c>
      <c r="AD555">
        <v>-1.1000091552734199</v>
      </c>
      <c r="AE555">
        <v>-1.1000091552734199</v>
      </c>
      <c r="AF555">
        <v>-1.1000091552734199</v>
      </c>
      <c r="AG555">
        <v>-1.100009155</v>
      </c>
      <c r="AH555">
        <v>-1.100009155</v>
      </c>
      <c r="AI555">
        <v>-1.1000091552734199</v>
      </c>
      <c r="AJ555" t="s">
        <v>64</v>
      </c>
      <c r="AK555">
        <v>-1.1000091552734199</v>
      </c>
      <c r="AL555">
        <v>-1.100009155</v>
      </c>
    </row>
    <row r="556" spans="1:38" x14ac:dyDescent="0.3">
      <c r="A556">
        <f t="shared" si="32"/>
        <v>0</v>
      </c>
      <c r="B556" s="1">
        <v>39856</v>
      </c>
      <c r="C556" s="1">
        <v>39857</v>
      </c>
      <c r="D556">
        <v>158.9</v>
      </c>
      <c r="E556">
        <v>161.100012207031</v>
      </c>
      <c r="F556">
        <v>159.085179650783</v>
      </c>
      <c r="G556">
        <v>2.20001220703125</v>
      </c>
      <c r="H556">
        <v>2.0859650045003</v>
      </c>
      <c r="I556">
        <v>2</v>
      </c>
      <c r="J556">
        <v>2009</v>
      </c>
      <c r="K556" s="1">
        <v>39856</v>
      </c>
      <c r="L556">
        <v>159.25</v>
      </c>
      <c r="M556">
        <v>160.15</v>
      </c>
      <c r="N556">
        <v>156.4</v>
      </c>
      <c r="O556">
        <v>158.15</v>
      </c>
      <c r="P556">
        <f t="shared" si="34"/>
        <v>2.20001220703125</v>
      </c>
      <c r="Q556">
        <f t="shared" si="35"/>
        <v>15.024494202169276</v>
      </c>
      <c r="X556">
        <v>-2.20001220703125</v>
      </c>
      <c r="Y556">
        <v>-2.20001220703125</v>
      </c>
      <c r="Z556">
        <v>2.20001220703125</v>
      </c>
      <c r="AA556">
        <v>-2.2000122069999999</v>
      </c>
      <c r="AB556">
        <f t="shared" si="33"/>
        <v>-1.1000061035078126</v>
      </c>
      <c r="AD556">
        <v>-2.20001220703125</v>
      </c>
      <c r="AE556">
        <v>-1.100006103515625</v>
      </c>
      <c r="AF556">
        <v>-2.20001220703125</v>
      </c>
      <c r="AG556">
        <v>-2.2000122069999999</v>
      </c>
      <c r="AH556">
        <v>-2.2000122069999999</v>
      </c>
      <c r="AI556">
        <v>2.20001220703125</v>
      </c>
      <c r="AJ556">
        <v>-2.2000122070309942</v>
      </c>
      <c r="AK556">
        <v>2.20001220703125</v>
      </c>
      <c r="AL556">
        <v>2.2000122069999999</v>
      </c>
    </row>
    <row r="557" spans="1:38" x14ac:dyDescent="0.3">
      <c r="A557">
        <f t="shared" si="32"/>
        <v>2</v>
      </c>
      <c r="B557" s="1">
        <v>39857</v>
      </c>
      <c r="C557" s="1">
        <v>39860</v>
      </c>
      <c r="D557">
        <v>159.1</v>
      </c>
      <c r="E557">
        <v>158.249993896484</v>
      </c>
      <c r="F557">
        <v>160.39186028242099</v>
      </c>
      <c r="G557">
        <v>-0.850006103515625</v>
      </c>
      <c r="H557">
        <v>2.0152543263816498</v>
      </c>
      <c r="I557">
        <v>2</v>
      </c>
      <c r="J557">
        <v>2009</v>
      </c>
      <c r="K557" s="1">
        <v>39857</v>
      </c>
      <c r="L557">
        <v>158.9</v>
      </c>
      <c r="M557">
        <v>161.1</v>
      </c>
      <c r="N557">
        <v>156.69999999999999</v>
      </c>
      <c r="O557">
        <v>161.1</v>
      </c>
      <c r="P557">
        <f t="shared" si="34"/>
        <v>-0.850006103515625</v>
      </c>
      <c r="Q557">
        <f t="shared" si="35"/>
        <v>14.422471334126582</v>
      </c>
      <c r="X557">
        <v>-0.850006103515625</v>
      </c>
      <c r="Y557">
        <v>-0.850006103515625</v>
      </c>
      <c r="Z557">
        <v>-0.850006103515625</v>
      </c>
      <c r="AA557">
        <v>-0.85000610399999998</v>
      </c>
      <c r="AB557">
        <f t="shared" si="33"/>
        <v>-0.8500061036367188</v>
      </c>
      <c r="AD557">
        <v>-0.850006103515625</v>
      </c>
      <c r="AE557">
        <v>-0.850006103515625</v>
      </c>
      <c r="AF557">
        <v>-0.850006103515625</v>
      </c>
      <c r="AG557">
        <v>-0.85000610399999998</v>
      </c>
      <c r="AH557">
        <v>-0.85000610399999998</v>
      </c>
      <c r="AI557">
        <v>-0.850006103515625</v>
      </c>
      <c r="AJ557">
        <v>-0.85000610351599448</v>
      </c>
      <c r="AK557">
        <v>-0.850006103515625</v>
      </c>
      <c r="AL557">
        <v>-0.85000610399999998</v>
      </c>
    </row>
    <row r="558" spans="1:38" x14ac:dyDescent="0.3">
      <c r="A558">
        <f t="shared" si="32"/>
        <v>2</v>
      </c>
      <c r="B558" s="1">
        <v>39860</v>
      </c>
      <c r="C558" s="1">
        <v>39861</v>
      </c>
      <c r="D558">
        <v>156.5</v>
      </c>
      <c r="E558">
        <v>151.89999389648401</v>
      </c>
      <c r="F558">
        <v>158.590910464525</v>
      </c>
      <c r="G558">
        <v>-4.6000061035156197</v>
      </c>
      <c r="H558">
        <v>4.4901280605345697</v>
      </c>
      <c r="I558">
        <v>2</v>
      </c>
      <c r="J558">
        <v>2009</v>
      </c>
      <c r="K558" s="1">
        <v>39860</v>
      </c>
      <c r="L558">
        <v>159.1</v>
      </c>
      <c r="M558">
        <v>161.9</v>
      </c>
      <c r="N558">
        <v>158</v>
      </c>
      <c r="O558">
        <v>158.25</v>
      </c>
      <c r="P558">
        <f t="shared" si="34"/>
        <v>-3</v>
      </c>
      <c r="Q558">
        <f t="shared" si="35"/>
        <v>12.348953091201036</v>
      </c>
      <c r="X558">
        <v>-3</v>
      </c>
      <c r="Y558">
        <v>-3</v>
      </c>
      <c r="Z558">
        <v>-3</v>
      </c>
      <c r="AA558">
        <v>-3</v>
      </c>
      <c r="AB558">
        <f t="shared" si="33"/>
        <v>-3</v>
      </c>
      <c r="AD558">
        <v>-3</v>
      </c>
      <c r="AE558">
        <v>-3</v>
      </c>
      <c r="AF558">
        <v>-4.6000061035156197</v>
      </c>
      <c r="AG558">
        <v>-3</v>
      </c>
      <c r="AH558">
        <v>-3</v>
      </c>
      <c r="AI558">
        <v>-3</v>
      </c>
      <c r="AJ558">
        <v>-4.6000061035159945</v>
      </c>
      <c r="AK558">
        <v>-3</v>
      </c>
      <c r="AL558">
        <v>-3</v>
      </c>
    </row>
    <row r="559" spans="1:38" x14ac:dyDescent="0.3">
      <c r="A559">
        <f t="shared" si="32"/>
        <v>2</v>
      </c>
      <c r="B559" s="1">
        <v>39861</v>
      </c>
      <c r="C559" s="1">
        <v>39862</v>
      </c>
      <c r="D559">
        <v>150.4</v>
      </c>
      <c r="E559">
        <v>148.9</v>
      </c>
      <c r="F559">
        <v>152.57932403087599</v>
      </c>
      <c r="G559">
        <v>-1.5</v>
      </c>
      <c r="H559">
        <v>2.1213203435596402</v>
      </c>
      <c r="I559">
        <v>2</v>
      </c>
      <c r="J559">
        <v>2009</v>
      </c>
      <c r="K559" s="1">
        <v>39861</v>
      </c>
      <c r="L559">
        <v>156.5</v>
      </c>
      <c r="M559">
        <v>156.80000000000001</v>
      </c>
      <c r="N559">
        <v>151.15</v>
      </c>
      <c r="O559">
        <v>151.9</v>
      </c>
      <c r="P559">
        <f t="shared" si="34"/>
        <v>-1.5</v>
      </c>
      <c r="Q559">
        <f t="shared" si="35"/>
        <v>11.425244831387127</v>
      </c>
      <c r="X559">
        <v>-1.5</v>
      </c>
      <c r="Y559">
        <v>-1.5</v>
      </c>
      <c r="Z559">
        <v>-1.5</v>
      </c>
      <c r="AA559">
        <v>-1.5</v>
      </c>
      <c r="AB559">
        <f t="shared" si="33"/>
        <v>-1.5</v>
      </c>
      <c r="AD559">
        <v>-1.5</v>
      </c>
      <c r="AE559">
        <v>-1.5</v>
      </c>
      <c r="AF559">
        <v>-1.5</v>
      </c>
      <c r="AG559">
        <v>-1.5</v>
      </c>
      <c r="AH559">
        <v>-1.5</v>
      </c>
      <c r="AI559">
        <v>-1.5</v>
      </c>
      <c r="AJ559">
        <v>-1.5</v>
      </c>
      <c r="AK559">
        <v>-1.5</v>
      </c>
      <c r="AL559">
        <v>-1.5</v>
      </c>
    </row>
    <row r="560" spans="1:38" x14ac:dyDescent="0.3">
      <c r="A560">
        <f t="shared" si="32"/>
        <v>0</v>
      </c>
      <c r="B560" s="1">
        <v>39862</v>
      </c>
      <c r="C560" s="1">
        <v>39863</v>
      </c>
      <c r="D560">
        <v>148.65</v>
      </c>
      <c r="E560">
        <v>149.15</v>
      </c>
      <c r="F560">
        <v>148.28893854617999</v>
      </c>
      <c r="G560">
        <v>-0.5</v>
      </c>
      <c r="H560">
        <v>0.17677669529663601</v>
      </c>
      <c r="I560">
        <v>2</v>
      </c>
      <c r="J560">
        <v>2009</v>
      </c>
      <c r="K560" s="1">
        <v>39862</v>
      </c>
      <c r="L560">
        <v>150.4</v>
      </c>
      <c r="M560">
        <v>151.05000000000001</v>
      </c>
      <c r="N560">
        <v>147.85</v>
      </c>
      <c r="O560">
        <v>148.9</v>
      </c>
      <c r="P560">
        <f t="shared" si="34"/>
        <v>-0.5</v>
      </c>
      <c r="Q560">
        <f t="shared" si="35"/>
        <v>11.137019684278471</v>
      </c>
      <c r="X560">
        <v>-0.5</v>
      </c>
      <c r="Y560">
        <v>0.5</v>
      </c>
      <c r="Z560">
        <v>-0.5</v>
      </c>
      <c r="AA560">
        <v>-0.5</v>
      </c>
      <c r="AB560">
        <f t="shared" si="33"/>
        <v>-0.25</v>
      </c>
      <c r="AD560">
        <v>0.5</v>
      </c>
      <c r="AE560">
        <v>0</v>
      </c>
      <c r="AF560">
        <v>0.16666666666666666</v>
      </c>
      <c r="AG560">
        <v>0.5</v>
      </c>
      <c r="AH560">
        <v>0.5</v>
      </c>
      <c r="AI560">
        <v>0.5</v>
      </c>
      <c r="AJ560">
        <v>0.5</v>
      </c>
      <c r="AK560">
        <v>0.5</v>
      </c>
      <c r="AL560">
        <v>-0.5</v>
      </c>
    </row>
    <row r="561" spans="1:38" x14ac:dyDescent="0.3">
      <c r="A561">
        <f t="shared" si="32"/>
        <v>2</v>
      </c>
      <c r="B561" s="1">
        <v>39863</v>
      </c>
      <c r="C561" s="1">
        <v>39864</v>
      </c>
      <c r="D561">
        <v>147.44999999999999</v>
      </c>
      <c r="E561">
        <v>142.95000305175699</v>
      </c>
      <c r="F561">
        <v>149.27320214509899</v>
      </c>
      <c r="G561">
        <v>-4.4999969482421696</v>
      </c>
      <c r="H561">
        <v>4.3840620433566002</v>
      </c>
      <c r="I561">
        <v>2</v>
      </c>
      <c r="J561">
        <v>2009</v>
      </c>
      <c r="K561" s="1">
        <v>39863</v>
      </c>
      <c r="L561">
        <v>148.65</v>
      </c>
      <c r="M561">
        <v>150.69999999999999</v>
      </c>
      <c r="N561">
        <v>146.6</v>
      </c>
      <c r="O561">
        <v>149.15</v>
      </c>
      <c r="P561">
        <f t="shared" si="34"/>
        <v>-3</v>
      </c>
      <c r="Q561">
        <f t="shared" si="35"/>
        <v>9.4375761922725996</v>
      </c>
      <c r="X561">
        <v>-3</v>
      </c>
      <c r="Y561">
        <v>-3</v>
      </c>
      <c r="Z561">
        <v>-3</v>
      </c>
      <c r="AA561">
        <v>-3</v>
      </c>
      <c r="AB561">
        <f t="shared" si="33"/>
        <v>-3</v>
      </c>
      <c r="AD561">
        <v>-3</v>
      </c>
      <c r="AE561">
        <v>-3</v>
      </c>
      <c r="AF561">
        <v>-4.4999969482421696</v>
      </c>
      <c r="AG561">
        <v>-3</v>
      </c>
      <c r="AH561">
        <v>-3</v>
      </c>
      <c r="AI561">
        <v>-3</v>
      </c>
      <c r="AJ561" t="s">
        <v>64</v>
      </c>
      <c r="AK561">
        <v>-3</v>
      </c>
      <c r="AL561">
        <v>-3</v>
      </c>
    </row>
    <row r="562" spans="1:38" x14ac:dyDescent="0.3">
      <c r="A562">
        <f t="shared" si="32"/>
        <v>0</v>
      </c>
      <c r="B562" s="1">
        <v>39864</v>
      </c>
      <c r="C562" s="1">
        <v>39867</v>
      </c>
      <c r="D562">
        <v>142.4</v>
      </c>
      <c r="E562">
        <v>147.50000305175701</v>
      </c>
      <c r="F562">
        <v>143.33570582866599</v>
      </c>
      <c r="G562">
        <v>5.1000030517577901</v>
      </c>
      <c r="H562">
        <v>3.2173358543987902</v>
      </c>
      <c r="I562">
        <v>2</v>
      </c>
      <c r="J562">
        <v>2009</v>
      </c>
      <c r="K562" s="1">
        <v>39864</v>
      </c>
      <c r="L562">
        <v>147.44999999999999</v>
      </c>
      <c r="M562">
        <v>148.6</v>
      </c>
      <c r="N562">
        <v>142.19999999999999</v>
      </c>
      <c r="O562">
        <v>142.94999999999999</v>
      </c>
      <c r="P562">
        <f t="shared" si="34"/>
        <v>5.1000030517577901</v>
      </c>
      <c r="Q562">
        <f t="shared" si="35"/>
        <v>11.972600808588624</v>
      </c>
      <c r="X562">
        <v>5.1000030517577901</v>
      </c>
      <c r="Y562">
        <v>-3</v>
      </c>
      <c r="Z562">
        <v>5.1000030517577901</v>
      </c>
      <c r="AA562">
        <v>5.1000030519999999</v>
      </c>
      <c r="AB562">
        <f t="shared" si="33"/>
        <v>3.075002288878895</v>
      </c>
      <c r="AD562">
        <v>1.0500015258788951</v>
      </c>
      <c r="AE562">
        <v>3.0750022888183426</v>
      </c>
      <c r="AF562">
        <v>1.7000010172525968</v>
      </c>
      <c r="AG562">
        <v>-3</v>
      </c>
      <c r="AH562">
        <v>-3</v>
      </c>
      <c r="AI562">
        <v>5.1000030517577901</v>
      </c>
      <c r="AJ562" t="s">
        <v>64</v>
      </c>
      <c r="AK562">
        <v>5.1000030517577901</v>
      </c>
      <c r="AL562">
        <v>5.1000030519999999</v>
      </c>
    </row>
    <row r="563" spans="1:38" x14ac:dyDescent="0.3">
      <c r="A563">
        <f t="shared" si="32"/>
        <v>0</v>
      </c>
      <c r="B563" s="1">
        <v>39867</v>
      </c>
      <c r="C563" s="1">
        <v>39868</v>
      </c>
      <c r="D563">
        <v>142.44999999999999</v>
      </c>
      <c r="E563">
        <v>143.5</v>
      </c>
      <c r="F563">
        <v>145.40786957740701</v>
      </c>
      <c r="G563">
        <v>1.05000000000001</v>
      </c>
      <c r="H563">
        <v>2.8284271247461898</v>
      </c>
      <c r="I563">
        <v>2</v>
      </c>
      <c r="J563">
        <v>2009</v>
      </c>
      <c r="K563" s="1">
        <v>39867</v>
      </c>
      <c r="L563">
        <v>142.4</v>
      </c>
      <c r="M563">
        <v>147.85</v>
      </c>
      <c r="N563">
        <v>141.25</v>
      </c>
      <c r="O563">
        <v>147.5</v>
      </c>
      <c r="P563">
        <f t="shared" si="34"/>
        <v>1.05000000000001</v>
      </c>
      <c r="Q563">
        <f t="shared" si="35"/>
        <v>12.634476774665396</v>
      </c>
      <c r="X563">
        <v>1.05000000000001</v>
      </c>
      <c r="Y563">
        <v>1.05000000000001</v>
      </c>
      <c r="Z563">
        <v>1.05000000000001</v>
      </c>
      <c r="AA563">
        <v>1.05</v>
      </c>
      <c r="AB563">
        <f t="shared" si="33"/>
        <v>1.0500000000000076</v>
      </c>
      <c r="AD563">
        <v>1.05000000000001</v>
      </c>
      <c r="AE563">
        <v>1.05000000000001</v>
      </c>
      <c r="AF563">
        <v>1.05000000000001</v>
      </c>
      <c r="AG563">
        <v>1.05</v>
      </c>
      <c r="AH563">
        <v>1.05</v>
      </c>
      <c r="AI563">
        <v>1.05000000000001</v>
      </c>
      <c r="AJ563">
        <v>1.0500000000000114</v>
      </c>
      <c r="AK563">
        <v>1.05000000000001</v>
      </c>
      <c r="AL563">
        <v>1.05</v>
      </c>
    </row>
    <row r="564" spans="1:38" x14ac:dyDescent="0.3">
      <c r="A564">
        <f t="shared" si="32"/>
        <v>1</v>
      </c>
      <c r="B564" s="1">
        <v>39868</v>
      </c>
      <c r="C564" s="1">
        <v>39869</v>
      </c>
      <c r="D564">
        <v>147.1</v>
      </c>
      <c r="E564">
        <v>143.89999389648401</v>
      </c>
      <c r="F564">
        <v>143.67623016238201</v>
      </c>
      <c r="G564">
        <v>3.2000061035156202</v>
      </c>
      <c r="H564">
        <v>0.282842712474623</v>
      </c>
      <c r="I564">
        <v>2</v>
      </c>
      <c r="J564">
        <v>2009</v>
      </c>
      <c r="K564" s="1">
        <v>39868</v>
      </c>
      <c r="L564">
        <v>142.44999999999999</v>
      </c>
      <c r="M564">
        <v>143.80000000000001</v>
      </c>
      <c r="N564">
        <v>141.6</v>
      </c>
      <c r="O564">
        <v>143.5</v>
      </c>
      <c r="P564">
        <f t="shared" si="34"/>
        <v>3.2000061035156202</v>
      </c>
      <c r="Q564">
        <f t="shared" si="35"/>
        <v>14.69585013260161</v>
      </c>
      <c r="X564">
        <v>3.2000061035156202</v>
      </c>
      <c r="Y564">
        <v>3.2000061035156202</v>
      </c>
      <c r="Z564">
        <v>3.2000061035156202</v>
      </c>
      <c r="AA564">
        <v>3.2000061039999999</v>
      </c>
      <c r="AB564">
        <f t="shared" si="33"/>
        <v>3.2000061036367153</v>
      </c>
      <c r="AD564">
        <v>3.2000061035156202</v>
      </c>
      <c r="AE564">
        <v>3.2000061035156202</v>
      </c>
      <c r="AF564">
        <v>3.2000061035156202</v>
      </c>
      <c r="AG564">
        <v>3.2000061039999999</v>
      </c>
      <c r="AH564">
        <v>3.2000061039999999</v>
      </c>
      <c r="AI564">
        <v>3.2000061035156202</v>
      </c>
      <c r="AJ564" t="s">
        <v>64</v>
      </c>
      <c r="AK564">
        <v>3.2000061035156202</v>
      </c>
      <c r="AL564">
        <v>3.2000061039999999</v>
      </c>
    </row>
    <row r="565" spans="1:38" x14ac:dyDescent="0.3">
      <c r="A565">
        <f t="shared" si="32"/>
        <v>1</v>
      </c>
      <c r="B565" s="1">
        <v>39869</v>
      </c>
      <c r="C565" s="1">
        <v>39870</v>
      </c>
      <c r="D565">
        <v>145.4</v>
      </c>
      <c r="E565">
        <v>142.20000305175699</v>
      </c>
      <c r="F565">
        <v>143.169158005714</v>
      </c>
      <c r="G565">
        <v>3.19999694824218</v>
      </c>
      <c r="H565">
        <v>1.20208152801714</v>
      </c>
      <c r="I565">
        <v>2</v>
      </c>
      <c r="J565">
        <v>2009</v>
      </c>
      <c r="K565" s="1">
        <v>39869</v>
      </c>
      <c r="L565">
        <v>147.1</v>
      </c>
      <c r="M565">
        <v>147.30000000000001</v>
      </c>
      <c r="N565">
        <v>142.75</v>
      </c>
      <c r="O565">
        <v>143.9</v>
      </c>
      <c r="P565">
        <f t="shared" si="34"/>
        <v>-3</v>
      </c>
      <c r="Q565">
        <f t="shared" si="35"/>
        <v>12.42173302129806</v>
      </c>
      <c r="X565">
        <v>-3</v>
      </c>
      <c r="Y565">
        <v>-3</v>
      </c>
      <c r="Z565">
        <v>-3</v>
      </c>
      <c r="AA565">
        <v>-3</v>
      </c>
      <c r="AB565">
        <f t="shared" si="33"/>
        <v>-3</v>
      </c>
      <c r="AD565">
        <v>-3</v>
      </c>
      <c r="AE565">
        <v>-3</v>
      </c>
      <c r="AF565">
        <v>3.19999694824218</v>
      </c>
      <c r="AG565">
        <v>-3</v>
      </c>
      <c r="AH565">
        <v>-3</v>
      </c>
      <c r="AI565">
        <v>-3</v>
      </c>
      <c r="AJ565" t="s">
        <v>64</v>
      </c>
      <c r="AK565">
        <v>-3</v>
      </c>
      <c r="AL565">
        <v>-3</v>
      </c>
    </row>
    <row r="566" spans="1:38" x14ac:dyDescent="0.3">
      <c r="A566">
        <f t="shared" si="32"/>
        <v>1</v>
      </c>
      <c r="B566" s="1">
        <v>39870</v>
      </c>
      <c r="C566" s="1">
        <v>39871</v>
      </c>
      <c r="D566">
        <v>142.6</v>
      </c>
      <c r="E566">
        <v>142.39999694824201</v>
      </c>
      <c r="F566">
        <v>140.91951508522001</v>
      </c>
      <c r="G566">
        <v>0.20000305175781799</v>
      </c>
      <c r="H566">
        <v>0.14142135623732099</v>
      </c>
      <c r="I566">
        <v>2</v>
      </c>
      <c r="J566">
        <v>2009</v>
      </c>
      <c r="K566" s="1">
        <v>39870</v>
      </c>
      <c r="L566">
        <v>145.4</v>
      </c>
      <c r="M566">
        <v>148.80000000000001</v>
      </c>
      <c r="N566">
        <v>139.30000000000001</v>
      </c>
      <c r="O566">
        <v>142.19999999999999</v>
      </c>
      <c r="P566">
        <f t="shared" si="34"/>
        <v>0.20000305175781799</v>
      </c>
      <c r="Q566">
        <f t="shared" si="35"/>
        <v>12.552398405890301</v>
      </c>
      <c r="X566">
        <v>-0.20000305175781799</v>
      </c>
      <c r="Y566">
        <v>0.20000305175781799</v>
      </c>
      <c r="Z566">
        <v>0.20000305175781799</v>
      </c>
      <c r="AA566">
        <v>-0.20000305199999999</v>
      </c>
      <c r="AB566">
        <f t="shared" si="33"/>
        <v>-6.0545499169784023E-11</v>
      </c>
      <c r="AD566">
        <v>0.20000305175781799</v>
      </c>
      <c r="AE566">
        <v>0.100001525878909</v>
      </c>
      <c r="AF566">
        <v>0.20000305175781799</v>
      </c>
      <c r="AG566">
        <v>0.20000305199999999</v>
      </c>
      <c r="AH566">
        <v>0.20000305199999999</v>
      </c>
      <c r="AI566">
        <v>0.20000305175781799</v>
      </c>
      <c r="AJ566">
        <v>0.20000305175798871</v>
      </c>
      <c r="AK566">
        <v>0.20000305175781799</v>
      </c>
      <c r="AL566">
        <v>0.20000305199999999</v>
      </c>
    </row>
    <row r="567" spans="1:38" x14ac:dyDescent="0.3">
      <c r="A567">
        <f t="shared" si="32"/>
        <v>2</v>
      </c>
      <c r="B567" s="1">
        <v>39871</v>
      </c>
      <c r="C567" s="1">
        <v>39874</v>
      </c>
      <c r="D567">
        <v>139.80000000000001</v>
      </c>
      <c r="E567">
        <v>138.00000610351501</v>
      </c>
      <c r="F567">
        <v>141.72102006673799</v>
      </c>
      <c r="G567">
        <v>-1.79999389648438</v>
      </c>
      <c r="H567">
        <v>3.1112698372208101</v>
      </c>
      <c r="I567">
        <v>3</v>
      </c>
      <c r="J567">
        <v>2009</v>
      </c>
      <c r="K567" s="1">
        <v>39871</v>
      </c>
      <c r="L567">
        <v>142.6</v>
      </c>
      <c r="M567">
        <v>145.35</v>
      </c>
      <c r="N567">
        <v>140.9</v>
      </c>
      <c r="O567">
        <v>142.4</v>
      </c>
      <c r="P567">
        <f t="shared" si="34"/>
        <v>-3</v>
      </c>
      <c r="Q567">
        <f t="shared" si="35"/>
        <v>10.532162610950875</v>
      </c>
      <c r="X567">
        <v>-3</v>
      </c>
      <c r="Y567">
        <v>-3</v>
      </c>
      <c r="Z567">
        <v>-3</v>
      </c>
      <c r="AA567">
        <v>-3</v>
      </c>
      <c r="AB567">
        <f t="shared" si="33"/>
        <v>-3</v>
      </c>
      <c r="AD567">
        <v>-3</v>
      </c>
      <c r="AE567">
        <v>-3</v>
      </c>
      <c r="AF567">
        <v>-1.79999389648438</v>
      </c>
      <c r="AG567">
        <v>-3</v>
      </c>
      <c r="AH567">
        <v>-3</v>
      </c>
      <c r="AI567">
        <v>-3</v>
      </c>
      <c r="AJ567" t="s">
        <v>64</v>
      </c>
      <c r="AK567">
        <v>-3</v>
      </c>
      <c r="AL567">
        <v>-3</v>
      </c>
    </row>
    <row r="568" spans="1:38" x14ac:dyDescent="0.3">
      <c r="A568">
        <f t="shared" si="32"/>
        <v>0</v>
      </c>
      <c r="B568" s="1">
        <v>39874</v>
      </c>
      <c r="C568" s="1">
        <v>39875</v>
      </c>
      <c r="D568">
        <v>135.1</v>
      </c>
      <c r="E568">
        <v>139.80000305175699</v>
      </c>
      <c r="F568">
        <v>137.83246597647599</v>
      </c>
      <c r="G568">
        <v>4.7000030517578102</v>
      </c>
      <c r="H568">
        <v>1.2727922061357899</v>
      </c>
      <c r="I568">
        <v>3</v>
      </c>
      <c r="J568">
        <v>2009</v>
      </c>
      <c r="K568" s="1">
        <v>39874</v>
      </c>
      <c r="L568">
        <v>139.80000000000001</v>
      </c>
      <c r="M568">
        <v>139.94999999999999</v>
      </c>
      <c r="N568">
        <v>135.65</v>
      </c>
      <c r="O568">
        <v>138</v>
      </c>
      <c r="P568">
        <f t="shared" si="34"/>
        <v>4.7000030517578102</v>
      </c>
      <c r="Q568">
        <f t="shared" si="35"/>
        <v>13.280193499907869</v>
      </c>
      <c r="X568">
        <v>4.7000030517578102</v>
      </c>
      <c r="Y568">
        <v>4.7000030517578102</v>
      </c>
      <c r="Z568">
        <v>4.7000030517578102</v>
      </c>
      <c r="AA568">
        <v>4.7000030519999996</v>
      </c>
      <c r="AB568">
        <f t="shared" si="33"/>
        <v>4.7000030518183573</v>
      </c>
      <c r="AD568">
        <v>4.7000030517578102</v>
      </c>
      <c r="AE568">
        <v>4.7000030517578102</v>
      </c>
      <c r="AF568">
        <v>4.7000030517578102</v>
      </c>
      <c r="AG568">
        <v>4.7000030519999996</v>
      </c>
      <c r="AH568">
        <v>4.7000030519999996</v>
      </c>
      <c r="AI568">
        <v>4.7000030517578102</v>
      </c>
      <c r="AJ568">
        <v>4.700003051756994</v>
      </c>
      <c r="AK568">
        <v>4.7000030517578102</v>
      </c>
      <c r="AL568">
        <v>4.7000030519999996</v>
      </c>
    </row>
    <row r="569" spans="1:38" x14ac:dyDescent="0.3">
      <c r="A569">
        <f t="shared" si="32"/>
        <v>0</v>
      </c>
      <c r="B569" s="1">
        <v>39875</v>
      </c>
      <c r="C569" s="1">
        <v>39876</v>
      </c>
      <c r="D569">
        <v>137.6</v>
      </c>
      <c r="E569">
        <v>143.39999084472601</v>
      </c>
      <c r="F569">
        <v>138.81465094089501</v>
      </c>
      <c r="G569">
        <v>5.7999908447265804</v>
      </c>
      <c r="H569">
        <v>2.5455844122715598</v>
      </c>
      <c r="I569">
        <v>3</v>
      </c>
      <c r="J569">
        <v>2009</v>
      </c>
      <c r="K569" s="1">
        <v>39875</v>
      </c>
      <c r="L569">
        <v>135.1</v>
      </c>
      <c r="M569">
        <v>139.80000000000001</v>
      </c>
      <c r="N569">
        <v>134.4</v>
      </c>
      <c r="O569">
        <v>139.80000000000001</v>
      </c>
      <c r="P569">
        <f t="shared" si="34"/>
        <v>5.7999908447265804</v>
      </c>
      <c r="Q569">
        <f t="shared" si="35"/>
        <v>17.478503858683109</v>
      </c>
      <c r="X569">
        <v>5.7999908447265804</v>
      </c>
      <c r="Y569">
        <v>5.7999908447265804</v>
      </c>
      <c r="Z569">
        <v>5.7999908447265804</v>
      </c>
      <c r="AA569">
        <v>5.799990845</v>
      </c>
      <c r="AB569">
        <f t="shared" si="33"/>
        <v>5.7999908447949355</v>
      </c>
      <c r="AD569">
        <v>5.7999908447265804</v>
      </c>
      <c r="AE569">
        <v>5.7999908447265804</v>
      </c>
      <c r="AF569">
        <v>5.7999908447265804</v>
      </c>
      <c r="AG569">
        <v>5.799990845</v>
      </c>
      <c r="AH569">
        <v>5.799990845</v>
      </c>
      <c r="AI569">
        <v>5.7999908447265804</v>
      </c>
      <c r="AJ569" t="s">
        <v>64</v>
      </c>
      <c r="AK569">
        <v>5.7999908447265804</v>
      </c>
      <c r="AL569">
        <v>5.799990845</v>
      </c>
    </row>
    <row r="570" spans="1:38" x14ac:dyDescent="0.3">
      <c r="A570">
        <f t="shared" si="32"/>
        <v>0</v>
      </c>
      <c r="B570" s="1">
        <v>39876</v>
      </c>
      <c r="C570" s="1">
        <v>39877</v>
      </c>
      <c r="D570">
        <v>143.4</v>
      </c>
      <c r="E570">
        <v>144.45000305175699</v>
      </c>
      <c r="F570">
        <v>142.15593876838599</v>
      </c>
      <c r="G570">
        <v>-1.0500030517578101</v>
      </c>
      <c r="H570">
        <v>0.742462120245862</v>
      </c>
      <c r="I570">
        <v>3</v>
      </c>
      <c r="J570">
        <v>2009</v>
      </c>
      <c r="K570" s="1">
        <v>39876</v>
      </c>
      <c r="L570">
        <v>137.6</v>
      </c>
      <c r="M570">
        <v>144.1</v>
      </c>
      <c r="N570">
        <v>135.9</v>
      </c>
      <c r="O570">
        <v>143.4</v>
      </c>
      <c r="P570">
        <f t="shared" si="34"/>
        <v>-1.0500030517578101</v>
      </c>
      <c r="Q570">
        <f t="shared" si="35"/>
        <v>16.518645993004348</v>
      </c>
      <c r="X570">
        <v>1.0500030517578101</v>
      </c>
      <c r="Y570">
        <v>1.0500030517578101</v>
      </c>
      <c r="Z570">
        <v>-1.0500030517578101</v>
      </c>
      <c r="AA570">
        <v>1.0500030520000001</v>
      </c>
      <c r="AB570">
        <f t="shared" si="33"/>
        <v>0.52500152593945248</v>
      </c>
      <c r="AD570">
        <v>0.35000101725260335</v>
      </c>
      <c r="AE570">
        <v>0.52500152587890503</v>
      </c>
      <c r="AF570">
        <v>0.6300018310546861</v>
      </c>
      <c r="AG570">
        <v>-1.0500030520000001</v>
      </c>
      <c r="AH570">
        <v>-1.0500030520000001</v>
      </c>
      <c r="AI570">
        <v>1.0500030517578101</v>
      </c>
      <c r="AJ570">
        <v>1.0500030517569883</v>
      </c>
      <c r="AK570">
        <v>1.0500030517578101</v>
      </c>
      <c r="AL570">
        <v>-1.0500030520000001</v>
      </c>
    </row>
    <row r="571" spans="1:38" x14ac:dyDescent="0.3">
      <c r="A571">
        <f t="shared" si="32"/>
        <v>0</v>
      </c>
      <c r="B571" s="1">
        <v>39877</v>
      </c>
      <c r="C571" s="1">
        <v>39878</v>
      </c>
      <c r="D571">
        <v>141.15</v>
      </c>
      <c r="E571">
        <v>142.25000305175701</v>
      </c>
      <c r="F571">
        <v>142.693763685226</v>
      </c>
      <c r="G571">
        <v>1.1000030517577899</v>
      </c>
      <c r="H571">
        <v>1.5556349186103899</v>
      </c>
      <c r="I571">
        <v>3</v>
      </c>
      <c r="J571">
        <v>2009</v>
      </c>
      <c r="K571" s="1">
        <v>39877</v>
      </c>
      <c r="L571">
        <v>143.4</v>
      </c>
      <c r="M571">
        <v>145.65</v>
      </c>
      <c r="N571">
        <v>142.1</v>
      </c>
      <c r="O571">
        <v>144.44999999999999</v>
      </c>
      <c r="P571">
        <f t="shared" si="34"/>
        <v>1.1000030517577899</v>
      </c>
      <c r="Q571">
        <f t="shared" si="35"/>
        <v>17.484138076065527</v>
      </c>
      <c r="X571">
        <v>1.1000030517577899</v>
      </c>
      <c r="Y571">
        <v>1.1000030517577899</v>
      </c>
      <c r="Z571">
        <v>1.1000030517577899</v>
      </c>
      <c r="AA571">
        <v>1.1000030519999999</v>
      </c>
      <c r="AB571">
        <f t="shared" si="33"/>
        <v>1.1000030518183423</v>
      </c>
      <c r="AD571">
        <v>1.1000030517577899</v>
      </c>
      <c r="AE571">
        <v>1.1000030517577899</v>
      </c>
      <c r="AF571">
        <v>1.1000030517577899</v>
      </c>
      <c r="AG571">
        <v>1.1000030519999999</v>
      </c>
      <c r="AH571">
        <v>1.1000030519999999</v>
      </c>
      <c r="AI571">
        <v>1.1000030517577899</v>
      </c>
      <c r="AJ571" t="s">
        <v>64</v>
      </c>
      <c r="AK571">
        <v>1.1000030517577899</v>
      </c>
      <c r="AL571">
        <v>1.1000030519999999</v>
      </c>
    </row>
    <row r="572" spans="1:38" x14ac:dyDescent="0.3">
      <c r="A572">
        <f t="shared" si="32"/>
        <v>1</v>
      </c>
      <c r="B572" s="1">
        <v>39878</v>
      </c>
      <c r="C572" s="1">
        <v>39881</v>
      </c>
      <c r="D572">
        <v>144.9</v>
      </c>
      <c r="E572">
        <v>144.850006103515</v>
      </c>
      <c r="F572">
        <v>142.01809947192601</v>
      </c>
      <c r="G572">
        <v>4.9993896484380601E-2</v>
      </c>
      <c r="H572">
        <v>1.8384776310850099</v>
      </c>
      <c r="I572">
        <v>3</v>
      </c>
      <c r="J572">
        <v>2009</v>
      </c>
      <c r="K572" s="1">
        <v>39878</v>
      </c>
      <c r="L572">
        <v>141.15</v>
      </c>
      <c r="M572">
        <v>143.9</v>
      </c>
      <c r="N572">
        <v>140.80000000000001</v>
      </c>
      <c r="O572">
        <v>142.25</v>
      </c>
      <c r="P572">
        <f t="shared" si="34"/>
        <v>4.9993896484380601E-2</v>
      </c>
      <c r="Q572">
        <f t="shared" si="35"/>
        <v>17.529381357074502</v>
      </c>
      <c r="X572">
        <v>4.9993896484380601E-2</v>
      </c>
      <c r="Y572">
        <v>4.9993896484380601E-2</v>
      </c>
      <c r="Z572">
        <v>4.9993896484380601E-2</v>
      </c>
      <c r="AA572">
        <v>4.9993896000000003E-2</v>
      </c>
      <c r="AB572">
        <f t="shared" si="33"/>
        <v>4.9993896363285453E-2</v>
      </c>
      <c r="AD572">
        <v>4.9993896484380601E-2</v>
      </c>
      <c r="AE572">
        <v>4.9993896484380601E-2</v>
      </c>
      <c r="AF572">
        <v>4.9993896484380601E-2</v>
      </c>
      <c r="AG572">
        <v>4.9993896000000003E-2</v>
      </c>
      <c r="AH572">
        <v>4.9993896000000003E-2</v>
      </c>
      <c r="AI572">
        <v>4.9993896484380601E-2</v>
      </c>
      <c r="AJ572" t="s">
        <v>64</v>
      </c>
      <c r="AK572">
        <v>4.9993896484380601E-2</v>
      </c>
      <c r="AL572">
        <v>4.9993896000000003E-2</v>
      </c>
    </row>
    <row r="573" spans="1:38" x14ac:dyDescent="0.3">
      <c r="A573">
        <f t="shared" si="32"/>
        <v>0</v>
      </c>
      <c r="B573" s="1">
        <v>39881</v>
      </c>
      <c r="C573" s="1">
        <v>39882</v>
      </c>
      <c r="D573">
        <v>143.55000000000001</v>
      </c>
      <c r="E573">
        <v>148.499993896484</v>
      </c>
      <c r="F573">
        <v>144.264115071296</v>
      </c>
      <c r="G573">
        <v>4.94999389648435</v>
      </c>
      <c r="H573">
        <v>2.5809397513309</v>
      </c>
      <c r="I573">
        <v>3</v>
      </c>
      <c r="J573">
        <v>2009</v>
      </c>
      <c r="K573" s="1">
        <v>39881</v>
      </c>
      <c r="L573">
        <v>144.9</v>
      </c>
      <c r="M573">
        <v>146.15</v>
      </c>
      <c r="N573">
        <v>142.25</v>
      </c>
      <c r="O573">
        <v>144.85</v>
      </c>
      <c r="P573">
        <f t="shared" si="34"/>
        <v>4.94999389648435</v>
      </c>
      <c r="Q573">
        <f t="shared" si="35"/>
        <v>22.062836462960885</v>
      </c>
      <c r="X573">
        <v>4.94999389648435</v>
      </c>
      <c r="Y573">
        <v>4.94999389648435</v>
      </c>
      <c r="Z573">
        <v>4.94999389648435</v>
      </c>
      <c r="AA573">
        <v>4.9499938959999996</v>
      </c>
      <c r="AB573">
        <f t="shared" si="33"/>
        <v>4.9499938963632619</v>
      </c>
      <c r="AD573">
        <v>4.94999389648435</v>
      </c>
      <c r="AE573">
        <v>2.9624954223632622</v>
      </c>
      <c r="AF573">
        <v>2.474996948242175</v>
      </c>
      <c r="AG573">
        <v>4.9499938959999996</v>
      </c>
      <c r="AH573">
        <v>4.9499938959999996</v>
      </c>
      <c r="AI573">
        <v>4.94999389648435</v>
      </c>
      <c r="AJ573" t="s">
        <v>64</v>
      </c>
      <c r="AK573">
        <v>4.94999389648435</v>
      </c>
      <c r="AL573">
        <v>4.9499938959999996</v>
      </c>
    </row>
    <row r="574" spans="1:38" x14ac:dyDescent="0.3">
      <c r="A574">
        <f t="shared" si="32"/>
        <v>0</v>
      </c>
      <c r="B574" s="1">
        <v>39882</v>
      </c>
      <c r="C574" s="1">
        <v>39883</v>
      </c>
      <c r="D574">
        <v>152.15</v>
      </c>
      <c r="E574">
        <v>153.55000305175699</v>
      </c>
      <c r="F574">
        <v>147.95764213800399</v>
      </c>
      <c r="G574">
        <v>-1.4000030517577999</v>
      </c>
      <c r="H574">
        <v>3.5708892449920699</v>
      </c>
      <c r="I574">
        <v>3</v>
      </c>
      <c r="J574">
        <v>2009</v>
      </c>
      <c r="K574" s="1">
        <v>39882</v>
      </c>
      <c r="L574">
        <v>143.55000000000001</v>
      </c>
      <c r="M574">
        <v>148.85</v>
      </c>
      <c r="N574">
        <v>143.44999999999999</v>
      </c>
      <c r="O574">
        <v>148.5</v>
      </c>
      <c r="P574">
        <f t="shared" si="34"/>
        <v>-1.4000030517577999</v>
      </c>
      <c r="Q574">
        <f t="shared" si="35"/>
        <v>20.540258166284325</v>
      </c>
      <c r="X574">
        <v>-1.4000030517577999</v>
      </c>
      <c r="Y574">
        <v>-1.4000030517577999</v>
      </c>
      <c r="Z574">
        <v>-1.4000030517577999</v>
      </c>
      <c r="AA574">
        <v>-1.400003052</v>
      </c>
      <c r="AB574">
        <f t="shared" si="33"/>
        <v>-1.4000030518183499</v>
      </c>
      <c r="AD574">
        <v>-1.4000030517577999</v>
      </c>
      <c r="AE574">
        <v>-1.4000030517577999</v>
      </c>
      <c r="AF574">
        <v>-1.4000030517577999</v>
      </c>
      <c r="AG574">
        <v>-1.400003052</v>
      </c>
      <c r="AH574">
        <v>-1.400003052</v>
      </c>
      <c r="AI574">
        <v>-1.4000030517577999</v>
      </c>
      <c r="AJ574">
        <v>-1.4000030517569826</v>
      </c>
      <c r="AK574">
        <v>-1.4000030517577999</v>
      </c>
      <c r="AL574">
        <v>-1.400003052</v>
      </c>
    </row>
    <row r="575" spans="1:38" x14ac:dyDescent="0.3">
      <c r="A575">
        <f t="shared" si="32"/>
        <v>2</v>
      </c>
      <c r="B575" s="1">
        <v>39883</v>
      </c>
      <c r="C575" s="1">
        <v>39884</v>
      </c>
      <c r="D575">
        <v>152.9</v>
      </c>
      <c r="E575">
        <v>152.80000000000001</v>
      </c>
      <c r="F575">
        <v>153.22916968464801</v>
      </c>
      <c r="G575">
        <v>-9.9999999999994302E-2</v>
      </c>
      <c r="H575">
        <v>0.53033008588991004</v>
      </c>
      <c r="I575">
        <v>3</v>
      </c>
      <c r="J575">
        <v>2009</v>
      </c>
      <c r="K575" s="1">
        <v>39883</v>
      </c>
      <c r="L575">
        <v>152.15</v>
      </c>
      <c r="M575">
        <v>153.55000000000001</v>
      </c>
      <c r="N575">
        <v>151.4</v>
      </c>
      <c r="O575">
        <v>153.55000000000001</v>
      </c>
      <c r="P575">
        <f t="shared" si="34"/>
        <v>-9.9999999999994302E-2</v>
      </c>
      <c r="Q575">
        <f t="shared" si="35"/>
        <v>20.439504774363382</v>
      </c>
      <c r="X575">
        <v>9.9999999999994302E-2</v>
      </c>
      <c r="Y575">
        <v>-9.9999999999994302E-2</v>
      </c>
      <c r="Z575">
        <v>-9.9999999999994302E-2</v>
      </c>
      <c r="AA575">
        <v>-0.1</v>
      </c>
      <c r="AB575">
        <f t="shared" si="33"/>
        <v>-4.9999999999998573E-2</v>
      </c>
      <c r="AD575">
        <v>0</v>
      </c>
      <c r="AE575">
        <v>-9.9999999999994302E-2</v>
      </c>
      <c r="AF575">
        <v>-3.3333333333331432E-2</v>
      </c>
      <c r="AG575">
        <v>-0.1</v>
      </c>
      <c r="AH575">
        <v>-0.1</v>
      </c>
      <c r="AI575">
        <v>-9.9999999999994302E-2</v>
      </c>
      <c r="AJ575">
        <v>-9.9999999999994316E-2</v>
      </c>
      <c r="AK575">
        <v>-9.9999999999994302E-2</v>
      </c>
      <c r="AL575">
        <v>-0.1</v>
      </c>
    </row>
    <row r="576" spans="1:38" x14ac:dyDescent="0.3">
      <c r="A576">
        <f t="shared" si="32"/>
        <v>1</v>
      </c>
      <c r="B576" s="1">
        <v>39884</v>
      </c>
      <c r="C576" s="1">
        <v>39885</v>
      </c>
      <c r="D576">
        <v>155.9</v>
      </c>
      <c r="E576">
        <v>154.999996948242</v>
      </c>
      <c r="F576">
        <v>152.65309639572999</v>
      </c>
      <c r="G576">
        <v>0.90000305175780604</v>
      </c>
      <c r="H576">
        <v>1.5556349186103899</v>
      </c>
      <c r="I576">
        <v>3</v>
      </c>
      <c r="J576">
        <v>2009</v>
      </c>
      <c r="K576" s="1">
        <v>39884</v>
      </c>
      <c r="L576">
        <v>152.9</v>
      </c>
      <c r="M576">
        <v>153.65</v>
      </c>
      <c r="N576">
        <v>150.30000000000001</v>
      </c>
      <c r="O576">
        <v>152.80000000000001</v>
      </c>
      <c r="P576">
        <f t="shared" si="34"/>
        <v>0.90000305175780604</v>
      </c>
      <c r="Q576">
        <f t="shared" si="35"/>
        <v>21.32447671182387</v>
      </c>
      <c r="X576">
        <v>0.90000305175780604</v>
      </c>
      <c r="Y576">
        <v>0.90000305175780604</v>
      </c>
      <c r="Z576">
        <v>0.90000305175780604</v>
      </c>
      <c r="AA576">
        <v>0.90000305199999997</v>
      </c>
      <c r="AB576">
        <f t="shared" si="33"/>
        <v>0.9000030518183546</v>
      </c>
      <c r="AD576">
        <v>0.90000305175780615</v>
      </c>
      <c r="AE576">
        <v>0.90000305175780604</v>
      </c>
      <c r="AF576">
        <v>0.90000305175780604</v>
      </c>
      <c r="AG576">
        <v>0.90000305199999997</v>
      </c>
      <c r="AH576">
        <v>0.90000305199999997</v>
      </c>
      <c r="AI576">
        <v>0.90000305175780604</v>
      </c>
      <c r="AJ576" t="s">
        <v>64</v>
      </c>
      <c r="AK576">
        <v>0.90000305175780604</v>
      </c>
      <c r="AL576">
        <v>0.90000305199999997</v>
      </c>
    </row>
    <row r="577" spans="1:38" x14ac:dyDescent="0.3">
      <c r="A577">
        <f t="shared" si="32"/>
        <v>1</v>
      </c>
      <c r="B577" s="1">
        <v>39885</v>
      </c>
      <c r="C577" s="1">
        <v>39888</v>
      </c>
      <c r="D577">
        <v>154.94999999999999</v>
      </c>
      <c r="E577">
        <v>154.69999694824199</v>
      </c>
      <c r="F577">
        <v>154.90563365072001</v>
      </c>
      <c r="G577">
        <v>0.25000305175780102</v>
      </c>
      <c r="H577">
        <v>0.212132034355972</v>
      </c>
      <c r="I577">
        <v>3</v>
      </c>
      <c r="J577">
        <v>2009</v>
      </c>
      <c r="K577" s="1">
        <v>39885</v>
      </c>
      <c r="L577">
        <v>155.9</v>
      </c>
      <c r="M577">
        <v>158.19999999999999</v>
      </c>
      <c r="N577">
        <v>154.69999999999999</v>
      </c>
      <c r="O577">
        <v>155</v>
      </c>
      <c r="P577">
        <f t="shared" si="34"/>
        <v>0.25000305175780102</v>
      </c>
      <c r="Q577">
        <f t="shared" si="35"/>
        <v>21.582520480221458</v>
      </c>
      <c r="X577">
        <v>0.25000305175780102</v>
      </c>
      <c r="Y577">
        <v>-0.25000305175780102</v>
      </c>
      <c r="Z577">
        <v>0.25000305175780102</v>
      </c>
      <c r="AA577">
        <v>-0.250003052</v>
      </c>
      <c r="AB577">
        <f t="shared" si="33"/>
        <v>-6.0549745772853214E-11</v>
      </c>
      <c r="AD577">
        <v>-8.3334350585933678E-2</v>
      </c>
      <c r="AE577">
        <v>0</v>
      </c>
      <c r="AF577">
        <v>0</v>
      </c>
      <c r="AG577">
        <v>-0.250003052</v>
      </c>
      <c r="AH577">
        <v>-0.250003052</v>
      </c>
      <c r="AI577">
        <v>0.25000305175780102</v>
      </c>
      <c r="AJ577" t="s">
        <v>64</v>
      </c>
      <c r="AK577">
        <v>0.25000305175780102</v>
      </c>
      <c r="AL577">
        <v>0.250003052</v>
      </c>
    </row>
    <row r="578" spans="1:38" x14ac:dyDescent="0.3">
      <c r="A578">
        <f t="shared" si="32"/>
        <v>0</v>
      </c>
      <c r="B578" s="1">
        <v>39888</v>
      </c>
      <c r="C578" s="1">
        <v>39889</v>
      </c>
      <c r="D578">
        <v>157.1</v>
      </c>
      <c r="E578">
        <v>160.39999694824201</v>
      </c>
      <c r="F578">
        <v>156.85772104263299</v>
      </c>
      <c r="G578">
        <v>-3.29999694824218</v>
      </c>
      <c r="H578">
        <v>4.0305086527633298</v>
      </c>
      <c r="I578">
        <v>3</v>
      </c>
      <c r="J578">
        <v>2009</v>
      </c>
      <c r="K578" s="1">
        <v>39888</v>
      </c>
      <c r="L578">
        <v>154.94999999999999</v>
      </c>
      <c r="M578">
        <v>157.25</v>
      </c>
      <c r="N578">
        <v>153.55000000000001</v>
      </c>
      <c r="O578">
        <v>154.69999999999999</v>
      </c>
      <c r="P578">
        <f t="shared" si="34"/>
        <v>-3</v>
      </c>
      <c r="Q578">
        <f t="shared" si="35"/>
        <v>18.49145293849655</v>
      </c>
      <c r="X578">
        <v>-3</v>
      </c>
      <c r="Y578">
        <v>-3</v>
      </c>
      <c r="Z578">
        <v>-3</v>
      </c>
      <c r="AA578">
        <v>-3</v>
      </c>
      <c r="AB578">
        <f t="shared" si="33"/>
        <v>-3</v>
      </c>
      <c r="AD578">
        <v>-3</v>
      </c>
      <c r="AE578">
        <v>-3</v>
      </c>
      <c r="AF578">
        <v>-3.2999969482421805</v>
      </c>
      <c r="AG578">
        <v>-3</v>
      </c>
      <c r="AH578">
        <v>-3</v>
      </c>
      <c r="AI578">
        <v>-3</v>
      </c>
      <c r="AJ578">
        <v>-3.2999969482420113</v>
      </c>
      <c r="AK578">
        <v>-3</v>
      </c>
      <c r="AL578">
        <v>-3</v>
      </c>
    </row>
    <row r="579" spans="1:38" x14ac:dyDescent="0.3">
      <c r="A579">
        <f t="shared" ref="A579:A642" si="36">IF(E579-D579&gt;0,0,IF(G579&gt;0,1,2))</f>
        <v>1</v>
      </c>
      <c r="B579" s="1">
        <v>39889</v>
      </c>
      <c r="C579" s="1">
        <v>39890</v>
      </c>
      <c r="D579">
        <v>161.6</v>
      </c>
      <c r="E579">
        <v>161.100012207031</v>
      </c>
      <c r="F579">
        <v>161.01066704988401</v>
      </c>
      <c r="G579">
        <v>0.49998779296873802</v>
      </c>
      <c r="H579">
        <v>0.49497474683057502</v>
      </c>
      <c r="I579">
        <v>3</v>
      </c>
      <c r="J579">
        <v>2009</v>
      </c>
      <c r="K579" s="1">
        <v>39889</v>
      </c>
      <c r="L579">
        <v>157.1</v>
      </c>
      <c r="M579">
        <v>160.5</v>
      </c>
      <c r="N579">
        <v>155.55000000000001</v>
      </c>
      <c r="O579">
        <v>160.4</v>
      </c>
      <c r="P579">
        <f t="shared" si="34"/>
        <v>0.49998779296873802</v>
      </c>
      <c r="Q579">
        <f t="shared" si="35"/>
        <v>18.920544866567599</v>
      </c>
      <c r="X579">
        <v>0.49998779296873802</v>
      </c>
      <c r="Y579">
        <v>0.49998779296873802</v>
      </c>
      <c r="Z579">
        <v>0.49998779296873802</v>
      </c>
      <c r="AA579">
        <v>0.49998779300000001</v>
      </c>
      <c r="AB579">
        <f t="shared" ref="AB579:AB642" si="37">AVERAGE(T579:AA579)</f>
        <v>0.49998779297655355</v>
      </c>
      <c r="AD579">
        <v>0.49998779296873802</v>
      </c>
      <c r="AE579">
        <v>0.49998779296873802</v>
      </c>
      <c r="AF579">
        <v>0.49998779296873802</v>
      </c>
      <c r="AG579">
        <v>0.49998779300000001</v>
      </c>
      <c r="AH579">
        <v>0.49998779300000001</v>
      </c>
      <c r="AI579">
        <v>0.49998779296873802</v>
      </c>
      <c r="AJ579" t="s">
        <v>64</v>
      </c>
      <c r="AK579">
        <v>0.49998779296873802</v>
      </c>
      <c r="AL579">
        <v>0.49998779300000001</v>
      </c>
    </row>
    <row r="580" spans="1:38" x14ac:dyDescent="0.3">
      <c r="A580">
        <f t="shared" si="36"/>
        <v>2</v>
      </c>
      <c r="B580" s="1">
        <v>39890</v>
      </c>
      <c r="C580" s="1">
        <v>39891</v>
      </c>
      <c r="D580">
        <v>162</v>
      </c>
      <c r="E580">
        <v>159.35</v>
      </c>
      <c r="F580">
        <v>163.13090691566401</v>
      </c>
      <c r="G580">
        <v>-2.65</v>
      </c>
      <c r="H580">
        <v>1.23743686707645</v>
      </c>
      <c r="I580">
        <v>3</v>
      </c>
      <c r="J580">
        <v>2009</v>
      </c>
      <c r="K580" s="1">
        <v>39890</v>
      </c>
      <c r="L580">
        <v>161.6</v>
      </c>
      <c r="M580">
        <v>161.6</v>
      </c>
      <c r="N580">
        <v>158.94999999999999</v>
      </c>
      <c r="O580">
        <v>161.1</v>
      </c>
      <c r="P580">
        <f t="shared" ref="P580:P643" si="38">IF(AND(F580-D580&gt;0, ABS(D580-MIN(N581)) &gt; 3), -3, IF(AND(F580 - D580 &lt;0, ABS(D580-MAX(M581)) &gt; 3), -3, G580))</f>
        <v>-3</v>
      </c>
      <c r="Q580">
        <f t="shared" si="35"/>
        <v>16.292691412877655</v>
      </c>
      <c r="X580">
        <v>2.65</v>
      </c>
      <c r="Y580">
        <v>2.65</v>
      </c>
      <c r="Z580">
        <v>-3</v>
      </c>
      <c r="AA580">
        <v>2.65</v>
      </c>
      <c r="AB580">
        <f t="shared" si="37"/>
        <v>1.2374999999999998</v>
      </c>
      <c r="AD580">
        <v>0.76666666666666661</v>
      </c>
      <c r="AE580">
        <v>2.65</v>
      </c>
      <c r="AF580">
        <v>0.8833333333333333</v>
      </c>
      <c r="AG580">
        <v>2.65</v>
      </c>
      <c r="AH580">
        <v>2.65</v>
      </c>
      <c r="AI580">
        <v>2.65</v>
      </c>
      <c r="AJ580" t="s">
        <v>64</v>
      </c>
      <c r="AK580">
        <v>2.65</v>
      </c>
      <c r="AL580">
        <v>-3</v>
      </c>
    </row>
    <row r="581" spans="1:38" x14ac:dyDescent="0.3">
      <c r="A581">
        <f t="shared" si="36"/>
        <v>1</v>
      </c>
      <c r="B581" s="1">
        <v>39891</v>
      </c>
      <c r="C581" s="1">
        <v>39892</v>
      </c>
      <c r="D581">
        <v>160.05000000000001</v>
      </c>
      <c r="E581">
        <v>159.85</v>
      </c>
      <c r="F581">
        <v>159.34121296219499</v>
      </c>
      <c r="G581">
        <v>0.200000000000017</v>
      </c>
      <c r="H581">
        <v>0.35355339059327301</v>
      </c>
      <c r="I581">
        <v>3</v>
      </c>
      <c r="J581">
        <v>2009</v>
      </c>
      <c r="K581" s="1">
        <v>39891</v>
      </c>
      <c r="L581">
        <v>162</v>
      </c>
      <c r="M581">
        <v>162.85</v>
      </c>
      <c r="N581">
        <v>158.80000000000001</v>
      </c>
      <c r="O581">
        <v>159.35</v>
      </c>
      <c r="P581">
        <f t="shared" si="38"/>
        <v>0.200000000000017</v>
      </c>
      <c r="Q581">
        <f t="shared" ref="Q581:Q644" si="39">(P581/$D581*$R$2+1)*Q580*$S$2 + Q580*(1-$S$2)</f>
        <v>16.445387677290768</v>
      </c>
      <c r="X581">
        <v>-0.200000000000017</v>
      </c>
      <c r="Y581">
        <v>-0.200000000000017</v>
      </c>
      <c r="Z581">
        <v>0.200000000000017</v>
      </c>
      <c r="AA581">
        <v>0.2</v>
      </c>
      <c r="AB581">
        <f t="shared" si="37"/>
        <v>-4.2466030691912238E-15</v>
      </c>
      <c r="AD581">
        <v>0.200000000000017</v>
      </c>
      <c r="AE581">
        <v>0.200000000000017</v>
      </c>
      <c r="AF581">
        <v>0.200000000000017</v>
      </c>
      <c r="AG581">
        <v>0.2</v>
      </c>
      <c r="AH581">
        <v>0.2</v>
      </c>
      <c r="AI581">
        <v>-0.200000000000017</v>
      </c>
      <c r="AJ581">
        <v>0.20000000000001705</v>
      </c>
      <c r="AK581">
        <v>0.200000000000017</v>
      </c>
      <c r="AL581">
        <v>0.2</v>
      </c>
    </row>
    <row r="582" spans="1:38" x14ac:dyDescent="0.3">
      <c r="A582">
        <f t="shared" si="36"/>
        <v>0</v>
      </c>
      <c r="B582" s="1">
        <v>39892</v>
      </c>
      <c r="C582" s="1">
        <v>39895</v>
      </c>
      <c r="D582">
        <v>161.44999999999999</v>
      </c>
      <c r="E582">
        <v>164.249993896484</v>
      </c>
      <c r="F582">
        <v>160.68962774276699</v>
      </c>
      <c r="G582">
        <v>-2.7999938964843798</v>
      </c>
      <c r="H582">
        <v>3.1112698372208101</v>
      </c>
      <c r="I582">
        <v>3</v>
      </c>
      <c r="J582">
        <v>2009</v>
      </c>
      <c r="K582" s="1">
        <v>39892</v>
      </c>
      <c r="L582">
        <v>160.05000000000001</v>
      </c>
      <c r="M582">
        <v>162.05000000000001</v>
      </c>
      <c r="N582">
        <v>159.30000000000001</v>
      </c>
      <c r="O582">
        <v>159.85</v>
      </c>
      <c r="P582">
        <f t="shared" si="38"/>
        <v>-3</v>
      </c>
      <c r="Q582">
        <f t="shared" si="39"/>
        <v>14.153525040319307</v>
      </c>
      <c r="X582">
        <v>-3</v>
      </c>
      <c r="Y582">
        <v>-3</v>
      </c>
      <c r="Z582">
        <v>-3</v>
      </c>
      <c r="AA582">
        <v>-3</v>
      </c>
      <c r="AB582">
        <f t="shared" si="37"/>
        <v>-3</v>
      </c>
      <c r="AD582">
        <v>-3</v>
      </c>
      <c r="AE582">
        <v>-3</v>
      </c>
      <c r="AF582">
        <v>-2.7999938964843794</v>
      </c>
      <c r="AG582">
        <v>-3</v>
      </c>
      <c r="AH582">
        <v>-3</v>
      </c>
      <c r="AI582">
        <v>-3</v>
      </c>
      <c r="AJ582" t="s">
        <v>64</v>
      </c>
      <c r="AK582">
        <v>-3</v>
      </c>
      <c r="AL582">
        <v>-3</v>
      </c>
    </row>
    <row r="583" spans="1:38" x14ac:dyDescent="0.3">
      <c r="A583">
        <f t="shared" si="36"/>
        <v>1</v>
      </c>
      <c r="B583" s="1">
        <v>39895</v>
      </c>
      <c r="C583" s="1">
        <v>39896</v>
      </c>
      <c r="D583">
        <v>167.25</v>
      </c>
      <c r="E583">
        <v>166.69999694824199</v>
      </c>
      <c r="F583">
        <v>164.874825119972</v>
      </c>
      <c r="G583">
        <v>0.55000305175781194</v>
      </c>
      <c r="H583">
        <v>1.73241161390703</v>
      </c>
      <c r="I583">
        <v>3</v>
      </c>
      <c r="J583">
        <v>2009</v>
      </c>
      <c r="K583" s="1">
        <v>39895</v>
      </c>
      <c r="L583">
        <v>161.44999999999999</v>
      </c>
      <c r="M583">
        <v>164.7</v>
      </c>
      <c r="N583">
        <v>161.4</v>
      </c>
      <c r="O583">
        <v>164.25</v>
      </c>
      <c r="P583">
        <f t="shared" si="38"/>
        <v>0.55000305175781194</v>
      </c>
      <c r="Q583">
        <f t="shared" si="39"/>
        <v>14.502604949077433</v>
      </c>
      <c r="X583">
        <v>0.55000305175781194</v>
      </c>
      <c r="Y583">
        <v>0.55000305175781194</v>
      </c>
      <c r="Z583">
        <v>0.55000305175781194</v>
      </c>
      <c r="AA583">
        <v>0.55000305199999999</v>
      </c>
      <c r="AB583">
        <f t="shared" si="37"/>
        <v>0.55000305181835896</v>
      </c>
      <c r="AD583">
        <v>0.55000305175781194</v>
      </c>
      <c r="AE583">
        <v>0.55000305175781194</v>
      </c>
      <c r="AF583">
        <v>0.55000305175781194</v>
      </c>
      <c r="AG583">
        <v>0.55000305199999999</v>
      </c>
      <c r="AH583">
        <v>0.55000305199999999</v>
      </c>
      <c r="AI583">
        <v>0.55000305175781194</v>
      </c>
      <c r="AJ583" t="s">
        <v>64</v>
      </c>
      <c r="AK583">
        <v>0.55000305175781194</v>
      </c>
      <c r="AL583">
        <v>0.55000305199999999</v>
      </c>
    </row>
    <row r="584" spans="1:38" x14ac:dyDescent="0.3">
      <c r="A584">
        <f t="shared" si="36"/>
        <v>0</v>
      </c>
      <c r="B584" s="1">
        <v>39896</v>
      </c>
      <c r="C584" s="1">
        <v>39897</v>
      </c>
      <c r="D584">
        <v>166.95</v>
      </c>
      <c r="E584">
        <v>168.00000305175701</v>
      </c>
      <c r="F584">
        <v>167.700187635421</v>
      </c>
      <c r="G584">
        <v>1.0500030517578101</v>
      </c>
      <c r="H584">
        <v>0.91923881554251896</v>
      </c>
      <c r="I584">
        <v>3</v>
      </c>
      <c r="J584">
        <v>2009</v>
      </c>
      <c r="K584" s="1">
        <v>39896</v>
      </c>
      <c r="L584">
        <v>167.25</v>
      </c>
      <c r="M584">
        <v>167.5</v>
      </c>
      <c r="N584">
        <v>164.85</v>
      </c>
      <c r="O584">
        <v>166.7</v>
      </c>
      <c r="P584">
        <f t="shared" si="38"/>
        <v>1.0500030517578101</v>
      </c>
      <c r="Q584">
        <f t="shared" si="39"/>
        <v>15.186692076434541</v>
      </c>
      <c r="X584">
        <v>-1.0500030517578101</v>
      </c>
      <c r="Y584">
        <v>-1.0500030517578101</v>
      </c>
      <c r="Z584">
        <v>1.0500030517578101</v>
      </c>
      <c r="AA584">
        <v>-1.0500030520000001</v>
      </c>
      <c r="AB584">
        <f t="shared" si="37"/>
        <v>-0.52500152593945248</v>
      </c>
      <c r="AD584">
        <v>-1.0500030517578101</v>
      </c>
      <c r="AE584">
        <v>0</v>
      </c>
      <c r="AF584">
        <v>-0.35000101725260335</v>
      </c>
      <c r="AG584">
        <v>1.0500030520000001</v>
      </c>
      <c r="AH584">
        <v>1.0500030520000001</v>
      </c>
      <c r="AI584">
        <v>-1.0500030517578101</v>
      </c>
      <c r="AJ584" t="s">
        <v>64</v>
      </c>
      <c r="AK584">
        <v>1.0500030517578101</v>
      </c>
      <c r="AL584">
        <v>1.0500030520000001</v>
      </c>
    </row>
    <row r="585" spans="1:38" x14ac:dyDescent="0.3">
      <c r="A585">
        <f t="shared" si="36"/>
        <v>0</v>
      </c>
      <c r="B585" s="1">
        <v>39897</v>
      </c>
      <c r="C585" s="1">
        <v>39898</v>
      </c>
      <c r="D585">
        <v>167.3</v>
      </c>
      <c r="E585">
        <v>169.94999694824199</v>
      </c>
      <c r="F585">
        <v>168.023264244198</v>
      </c>
      <c r="G585">
        <v>2.6499969482421699</v>
      </c>
      <c r="H585">
        <v>1.3788582233137501</v>
      </c>
      <c r="I585">
        <v>3</v>
      </c>
      <c r="J585">
        <v>2009</v>
      </c>
      <c r="K585" s="1">
        <v>39897</v>
      </c>
      <c r="L585">
        <v>166.95</v>
      </c>
      <c r="M585">
        <v>168.3</v>
      </c>
      <c r="N585">
        <v>165.7</v>
      </c>
      <c r="O585">
        <v>168</v>
      </c>
      <c r="P585">
        <f t="shared" si="38"/>
        <v>2.6499969482421699</v>
      </c>
      <c r="Q585">
        <f t="shared" si="39"/>
        <v>16.990847231385754</v>
      </c>
      <c r="X585">
        <v>2.6499969482421699</v>
      </c>
      <c r="Y585">
        <v>2.6499969482421699</v>
      </c>
      <c r="Z585">
        <v>2.6499969482421699</v>
      </c>
      <c r="AA585">
        <v>2.6499969480000001</v>
      </c>
      <c r="AB585">
        <f t="shared" si="37"/>
        <v>2.6499969481816272</v>
      </c>
      <c r="AD585">
        <v>0.88333231608072327</v>
      </c>
      <c r="AE585">
        <v>1.324998474121085</v>
      </c>
      <c r="AF585">
        <v>2.6499969482421699</v>
      </c>
      <c r="AG585">
        <v>2.6499969480000001</v>
      </c>
      <c r="AH585">
        <v>2.6499969480000001</v>
      </c>
      <c r="AI585">
        <v>2.6499969482421699</v>
      </c>
      <c r="AJ585">
        <v>2.6499969482419772</v>
      </c>
      <c r="AK585">
        <v>2.6499969482421699</v>
      </c>
      <c r="AL585">
        <v>2.6499969480000001</v>
      </c>
    </row>
    <row r="586" spans="1:38" x14ac:dyDescent="0.3">
      <c r="A586">
        <f t="shared" si="36"/>
        <v>2</v>
      </c>
      <c r="B586" s="1">
        <v>39898</v>
      </c>
      <c r="C586" s="1">
        <v>39899</v>
      </c>
      <c r="D586">
        <v>170.25</v>
      </c>
      <c r="E586">
        <v>169.95</v>
      </c>
      <c r="F586">
        <v>171.28837175369199</v>
      </c>
      <c r="G586">
        <v>-0.30000000000001098</v>
      </c>
      <c r="H586">
        <v>0</v>
      </c>
      <c r="I586">
        <v>3</v>
      </c>
      <c r="J586">
        <v>2009</v>
      </c>
      <c r="K586" s="1">
        <v>39898</v>
      </c>
      <c r="L586">
        <v>167.3</v>
      </c>
      <c r="M586">
        <v>170.3</v>
      </c>
      <c r="N586">
        <v>166.1</v>
      </c>
      <c r="O586">
        <v>169.95</v>
      </c>
      <c r="P586">
        <f t="shared" si="38"/>
        <v>-0.30000000000001098</v>
      </c>
      <c r="Q586">
        <f t="shared" si="39"/>
        <v>16.766298589561266</v>
      </c>
      <c r="X586">
        <v>-0.30000000000001098</v>
      </c>
      <c r="Y586">
        <v>0.30000000000001098</v>
      </c>
      <c r="Z586">
        <v>-0.30000000000001098</v>
      </c>
      <c r="AA586">
        <v>0.3</v>
      </c>
      <c r="AB586">
        <f t="shared" si="37"/>
        <v>-2.7478019859472624E-15</v>
      </c>
      <c r="AD586">
        <v>0.30000000000001098</v>
      </c>
      <c r="AE586">
        <v>0</v>
      </c>
      <c r="AF586">
        <v>0.30000000000001098</v>
      </c>
      <c r="AG586">
        <v>0.3</v>
      </c>
      <c r="AH586">
        <v>0.3</v>
      </c>
      <c r="AI586">
        <v>-0.30000000000001098</v>
      </c>
      <c r="AJ586" t="s">
        <v>64</v>
      </c>
      <c r="AK586">
        <v>-0.30000000000001098</v>
      </c>
      <c r="AL586">
        <v>-0.3</v>
      </c>
    </row>
    <row r="587" spans="1:38" x14ac:dyDescent="0.3">
      <c r="A587">
        <f t="shared" si="36"/>
        <v>2</v>
      </c>
      <c r="B587" s="1">
        <v>39899</v>
      </c>
      <c r="C587" s="1">
        <v>39902</v>
      </c>
      <c r="D587">
        <v>169.95</v>
      </c>
      <c r="E587">
        <v>163.30000610351499</v>
      </c>
      <c r="F587">
        <v>170.52360494136801</v>
      </c>
      <c r="G587">
        <v>-6.6499938964843697</v>
      </c>
      <c r="H587">
        <v>4.7022600948905202</v>
      </c>
      <c r="I587">
        <v>3</v>
      </c>
      <c r="J587">
        <v>2009</v>
      </c>
      <c r="K587" s="1">
        <v>39899</v>
      </c>
      <c r="L587">
        <v>170.25</v>
      </c>
      <c r="M587">
        <v>171.8</v>
      </c>
      <c r="N587">
        <v>168.9</v>
      </c>
      <c r="O587">
        <v>169.95</v>
      </c>
      <c r="P587">
        <f t="shared" si="38"/>
        <v>-3</v>
      </c>
      <c r="Q587">
        <f t="shared" si="39"/>
        <v>14.546576799239828</v>
      </c>
      <c r="X587">
        <v>6.6499938964843697</v>
      </c>
      <c r="Y587">
        <v>6.6499938964843697</v>
      </c>
      <c r="Z587">
        <v>-3</v>
      </c>
      <c r="AA587">
        <v>6.6499938959999998</v>
      </c>
      <c r="AB587">
        <f t="shared" si="37"/>
        <v>4.2374954222421852</v>
      </c>
      <c r="AD587">
        <v>3.433329264322913</v>
      </c>
      <c r="AE587">
        <v>1.8249969482421848</v>
      </c>
      <c r="AF587">
        <v>6.6499938964843697</v>
      </c>
      <c r="AG587">
        <v>-3</v>
      </c>
      <c r="AH587">
        <v>-3</v>
      </c>
      <c r="AI587">
        <v>-3</v>
      </c>
      <c r="AJ587">
        <v>-6.6499938964850003</v>
      </c>
      <c r="AK587">
        <v>-3</v>
      </c>
      <c r="AL587">
        <v>-3</v>
      </c>
    </row>
    <row r="588" spans="1:38" x14ac:dyDescent="0.3">
      <c r="A588">
        <f t="shared" si="36"/>
        <v>0</v>
      </c>
      <c r="B588" s="1">
        <v>39902</v>
      </c>
      <c r="C588" s="1">
        <v>39903</v>
      </c>
      <c r="D588">
        <v>164.9</v>
      </c>
      <c r="E588">
        <v>165.3</v>
      </c>
      <c r="F588">
        <v>162.62984346151299</v>
      </c>
      <c r="G588">
        <v>-0.40000000000000502</v>
      </c>
      <c r="H588">
        <v>1.41421356237309</v>
      </c>
      <c r="I588">
        <v>3</v>
      </c>
      <c r="J588">
        <v>2009</v>
      </c>
      <c r="K588" s="1">
        <v>39902</v>
      </c>
      <c r="L588">
        <v>169.95</v>
      </c>
      <c r="M588">
        <v>170.5</v>
      </c>
      <c r="N588">
        <v>163.30000000000001</v>
      </c>
      <c r="O588">
        <v>163.30000000000001</v>
      </c>
      <c r="P588">
        <f t="shared" si="38"/>
        <v>-3</v>
      </c>
      <c r="Q588">
        <f t="shared" si="39"/>
        <v>12.561749764777147</v>
      </c>
      <c r="X588">
        <v>-3</v>
      </c>
      <c r="Y588">
        <v>-3</v>
      </c>
      <c r="Z588">
        <v>-3</v>
      </c>
      <c r="AA588">
        <v>-3</v>
      </c>
      <c r="AB588">
        <f t="shared" si="37"/>
        <v>-3</v>
      </c>
      <c r="AD588">
        <v>-3</v>
      </c>
      <c r="AE588">
        <v>-3</v>
      </c>
      <c r="AF588">
        <v>-0.40000000000000502</v>
      </c>
      <c r="AG588">
        <v>-3</v>
      </c>
      <c r="AH588">
        <v>-3</v>
      </c>
      <c r="AI588">
        <v>-3</v>
      </c>
      <c r="AJ588" t="s">
        <v>64</v>
      </c>
      <c r="AK588">
        <v>-3</v>
      </c>
      <c r="AL588">
        <v>-3</v>
      </c>
    </row>
    <row r="589" spans="1:38" x14ac:dyDescent="0.3">
      <c r="A589">
        <f t="shared" si="36"/>
        <v>0</v>
      </c>
      <c r="B589" s="1">
        <v>39903</v>
      </c>
      <c r="C589" s="1">
        <v>39904</v>
      </c>
      <c r="D589">
        <v>165.6</v>
      </c>
      <c r="E589">
        <v>168.600003051757</v>
      </c>
      <c r="F589">
        <v>166.72485427856401</v>
      </c>
      <c r="G589">
        <v>3.0000030517578198</v>
      </c>
      <c r="H589">
        <v>2.3334523779155898</v>
      </c>
      <c r="I589">
        <v>4</v>
      </c>
      <c r="J589">
        <v>2009</v>
      </c>
      <c r="K589" s="1">
        <v>39903</v>
      </c>
      <c r="L589">
        <v>164.9</v>
      </c>
      <c r="M589">
        <v>168.25</v>
      </c>
      <c r="N589">
        <v>164.35</v>
      </c>
      <c r="O589">
        <v>165.3</v>
      </c>
      <c r="P589">
        <f t="shared" si="38"/>
        <v>3.0000030517578198</v>
      </c>
      <c r="Q589">
        <f t="shared" si="39"/>
        <v>14.268510979892616</v>
      </c>
      <c r="X589">
        <v>-3</v>
      </c>
      <c r="Y589">
        <v>-3</v>
      </c>
      <c r="Z589">
        <v>3.0000030517578198</v>
      </c>
      <c r="AA589">
        <v>3.0000030519999998</v>
      </c>
      <c r="AB589">
        <f t="shared" si="37"/>
        <v>1.5259394549049787E-6</v>
      </c>
      <c r="AD589">
        <v>1.5258789098915315E-6</v>
      </c>
      <c r="AE589">
        <v>1.5000022888183648</v>
      </c>
      <c r="AF589">
        <v>-1.0000010172526066</v>
      </c>
      <c r="AG589">
        <v>3.0000030519999998</v>
      </c>
      <c r="AH589">
        <v>3.0000030519999998</v>
      </c>
      <c r="AI589">
        <v>3.0000030517578198</v>
      </c>
      <c r="AJ589" t="s">
        <v>64</v>
      </c>
      <c r="AK589">
        <v>3.0000030517578198</v>
      </c>
      <c r="AL589">
        <v>3.0000030519999998</v>
      </c>
    </row>
    <row r="590" spans="1:38" x14ac:dyDescent="0.3">
      <c r="A590">
        <f t="shared" si="36"/>
        <v>0</v>
      </c>
      <c r="B590" s="1">
        <v>39904</v>
      </c>
      <c r="C590" s="1">
        <v>39905</v>
      </c>
      <c r="D590">
        <v>171.1</v>
      </c>
      <c r="E590">
        <v>173.89998779296801</v>
      </c>
      <c r="F590">
        <v>169.37045583724901</v>
      </c>
      <c r="G590">
        <v>-2.79998779296875</v>
      </c>
      <c r="H590">
        <v>3.74766594028871</v>
      </c>
      <c r="I590">
        <v>4</v>
      </c>
      <c r="J590">
        <v>2009</v>
      </c>
      <c r="K590" s="1">
        <v>39904</v>
      </c>
      <c r="L590">
        <v>165.6</v>
      </c>
      <c r="M590">
        <v>169.15</v>
      </c>
      <c r="N590">
        <v>163.85</v>
      </c>
      <c r="O590">
        <v>168.6</v>
      </c>
      <c r="P590">
        <f t="shared" si="38"/>
        <v>-3</v>
      </c>
      <c r="Q590">
        <f t="shared" si="39"/>
        <v>12.392172598550806</v>
      </c>
      <c r="X590">
        <v>-3</v>
      </c>
      <c r="Y590">
        <v>-3</v>
      </c>
      <c r="Z590">
        <v>-3</v>
      </c>
      <c r="AA590">
        <v>-3</v>
      </c>
      <c r="AB590">
        <f t="shared" si="37"/>
        <v>-3</v>
      </c>
      <c r="AD590">
        <v>-3</v>
      </c>
      <c r="AE590">
        <v>-3</v>
      </c>
      <c r="AF590">
        <v>-2.79998779296875</v>
      </c>
      <c r="AG590">
        <v>-3</v>
      </c>
      <c r="AH590">
        <v>-3</v>
      </c>
      <c r="AI590">
        <v>-3</v>
      </c>
      <c r="AJ590" t="s">
        <v>64</v>
      </c>
      <c r="AK590">
        <v>-3</v>
      </c>
      <c r="AL590">
        <v>-3</v>
      </c>
    </row>
    <row r="591" spans="1:38" x14ac:dyDescent="0.3">
      <c r="A591">
        <f t="shared" si="36"/>
        <v>0</v>
      </c>
      <c r="B591" s="1">
        <v>39905</v>
      </c>
      <c r="C591" s="1">
        <v>39906</v>
      </c>
      <c r="D591">
        <v>174.9</v>
      </c>
      <c r="E591">
        <v>175.100012207031</v>
      </c>
      <c r="F591">
        <v>175.78570761680601</v>
      </c>
      <c r="G591">
        <v>0.20001220703125</v>
      </c>
      <c r="H591">
        <v>0.84852813742384803</v>
      </c>
      <c r="I591">
        <v>4</v>
      </c>
      <c r="J591">
        <v>2009</v>
      </c>
      <c r="K591" s="1">
        <v>39905</v>
      </c>
      <c r="L591">
        <v>171.1</v>
      </c>
      <c r="M591">
        <v>174.4</v>
      </c>
      <c r="N591">
        <v>170.15</v>
      </c>
      <c r="O591">
        <v>173.9</v>
      </c>
      <c r="P591">
        <f t="shared" si="38"/>
        <v>0.20001220703125</v>
      </c>
      <c r="Q591">
        <f t="shared" si="39"/>
        <v>12.498458438660084</v>
      </c>
      <c r="X591">
        <v>-0.20001220703125</v>
      </c>
      <c r="Y591">
        <v>-0.20001220703125</v>
      </c>
      <c r="Z591">
        <v>0.20001220703125</v>
      </c>
      <c r="AA591">
        <v>0.200012207</v>
      </c>
      <c r="AB591">
        <f t="shared" si="37"/>
        <v>-7.8125006464091484E-12</v>
      </c>
      <c r="AD591">
        <v>-0.20001220703125</v>
      </c>
      <c r="AE591">
        <v>-0.20001220703125</v>
      </c>
      <c r="AF591">
        <v>-0.20001220703125</v>
      </c>
      <c r="AG591">
        <v>-0.200012207</v>
      </c>
      <c r="AH591">
        <v>-0.200012207</v>
      </c>
      <c r="AI591">
        <v>-0.20001220703125</v>
      </c>
      <c r="AJ591">
        <v>-0.2000122070309942</v>
      </c>
      <c r="AK591">
        <v>0.20001220703125</v>
      </c>
      <c r="AL591">
        <v>0.200012207</v>
      </c>
    </row>
    <row r="592" spans="1:38" x14ac:dyDescent="0.3">
      <c r="A592">
        <f t="shared" si="36"/>
        <v>0</v>
      </c>
      <c r="B592" s="1">
        <v>39906</v>
      </c>
      <c r="C592" s="1">
        <v>39909</v>
      </c>
      <c r="D592">
        <v>176.05</v>
      </c>
      <c r="E592">
        <v>176.249993896484</v>
      </c>
      <c r="F592">
        <v>176.348658657073</v>
      </c>
      <c r="G592">
        <v>0.199993896484357</v>
      </c>
      <c r="H592">
        <v>0.81317279836453304</v>
      </c>
      <c r="I592">
        <v>4</v>
      </c>
      <c r="J592">
        <v>2009</v>
      </c>
      <c r="K592" s="1">
        <v>39906</v>
      </c>
      <c r="L592">
        <v>174.9</v>
      </c>
      <c r="M592">
        <v>175.9</v>
      </c>
      <c r="N592">
        <v>173.6</v>
      </c>
      <c r="O592">
        <v>175.1</v>
      </c>
      <c r="P592">
        <f t="shared" si="38"/>
        <v>0.199993896484357</v>
      </c>
      <c r="Q592">
        <f t="shared" si="39"/>
        <v>12.6049458883844</v>
      </c>
      <c r="X592">
        <v>-3</v>
      </c>
      <c r="Y592">
        <v>-3</v>
      </c>
      <c r="Z592">
        <v>0.199993896484357</v>
      </c>
      <c r="AA592">
        <v>0.199993896</v>
      </c>
      <c r="AB592">
        <f t="shared" si="37"/>
        <v>-1.4000030518789108</v>
      </c>
      <c r="AD592">
        <v>-1.4000030517578215</v>
      </c>
      <c r="AE592">
        <v>-3</v>
      </c>
      <c r="AF592">
        <v>-0.19999389648435698</v>
      </c>
      <c r="AG592">
        <v>-3</v>
      </c>
      <c r="AH592">
        <v>-3</v>
      </c>
      <c r="AI592">
        <v>-3</v>
      </c>
      <c r="AJ592" t="s">
        <v>64</v>
      </c>
      <c r="AK592">
        <v>-3</v>
      </c>
      <c r="AL592">
        <v>0.199993896</v>
      </c>
    </row>
    <row r="593" spans="1:38" x14ac:dyDescent="0.3">
      <c r="A593">
        <f t="shared" si="36"/>
        <v>2</v>
      </c>
      <c r="B593" s="1">
        <v>39909</v>
      </c>
      <c r="C593" s="1">
        <v>39910</v>
      </c>
      <c r="D593">
        <v>176.4</v>
      </c>
      <c r="E593">
        <v>176.14999389648401</v>
      </c>
      <c r="F593">
        <v>177.85138690471601</v>
      </c>
      <c r="G593">
        <v>-0.25000610351563002</v>
      </c>
      <c r="H593">
        <v>7.0710678118650699E-2</v>
      </c>
      <c r="I593">
        <v>4</v>
      </c>
      <c r="J593">
        <v>2009</v>
      </c>
      <c r="K593" s="1">
        <v>39909</v>
      </c>
      <c r="L593">
        <v>176.05</v>
      </c>
      <c r="M593">
        <v>179.35</v>
      </c>
      <c r="N593">
        <v>175.65</v>
      </c>
      <c r="O593">
        <v>176.25</v>
      </c>
      <c r="P593">
        <f t="shared" si="38"/>
        <v>-0.25000610351563002</v>
      </c>
      <c r="Q593">
        <f t="shared" si="39"/>
        <v>12.470961474839317</v>
      </c>
      <c r="X593">
        <v>0.25000610351563002</v>
      </c>
      <c r="Y593">
        <v>0.25000610351563002</v>
      </c>
      <c r="Z593">
        <v>-0.25000610351563002</v>
      </c>
      <c r="AA593">
        <v>-0.25000610400000001</v>
      </c>
      <c r="AB593">
        <f t="shared" si="37"/>
        <v>-1.2109249714065129E-10</v>
      </c>
      <c r="AD593">
        <v>0.25000610351563002</v>
      </c>
      <c r="AE593">
        <v>0.25000610351563002</v>
      </c>
      <c r="AF593">
        <v>0.25000610351563002</v>
      </c>
      <c r="AG593">
        <v>-0.25000610400000001</v>
      </c>
      <c r="AH593">
        <v>-0.25000610400000001</v>
      </c>
      <c r="AI593">
        <v>-0.25000610351563002</v>
      </c>
      <c r="AJ593" t="s">
        <v>64</v>
      </c>
      <c r="AK593">
        <v>-0.25000610351563002</v>
      </c>
      <c r="AL593">
        <v>-0.25000610400000001</v>
      </c>
    </row>
    <row r="594" spans="1:38" x14ac:dyDescent="0.3">
      <c r="A594">
        <f t="shared" si="36"/>
        <v>2</v>
      </c>
      <c r="B594" s="1">
        <v>39910</v>
      </c>
      <c r="C594" s="1">
        <v>39911</v>
      </c>
      <c r="D594">
        <v>174.15</v>
      </c>
      <c r="E594">
        <v>170.00000610351501</v>
      </c>
      <c r="F594">
        <v>177.271252417564</v>
      </c>
      <c r="G594">
        <v>-4.1499938964843697</v>
      </c>
      <c r="H594">
        <v>4.3487067042972702</v>
      </c>
      <c r="I594">
        <v>4</v>
      </c>
      <c r="J594">
        <v>2009</v>
      </c>
      <c r="K594" s="1">
        <v>39910</v>
      </c>
      <c r="L594">
        <v>176.4</v>
      </c>
      <c r="M594">
        <v>177.15</v>
      </c>
      <c r="N594">
        <v>174.35</v>
      </c>
      <c r="O594">
        <v>176.15</v>
      </c>
      <c r="P594">
        <f t="shared" si="38"/>
        <v>-3</v>
      </c>
      <c r="Q594">
        <f t="shared" si="39"/>
        <v>10.85972614217274</v>
      </c>
      <c r="X594">
        <v>-3</v>
      </c>
      <c r="Y594">
        <v>-3</v>
      </c>
      <c r="Z594">
        <v>-3</v>
      </c>
      <c r="AA594">
        <v>-3</v>
      </c>
      <c r="AB594">
        <f t="shared" si="37"/>
        <v>-3</v>
      </c>
      <c r="AD594">
        <v>-3</v>
      </c>
      <c r="AE594">
        <v>-3</v>
      </c>
      <c r="AF594">
        <v>-4.1499938964843697</v>
      </c>
      <c r="AG594">
        <v>-3</v>
      </c>
      <c r="AH594">
        <v>-3</v>
      </c>
      <c r="AI594">
        <v>-3</v>
      </c>
      <c r="AJ594" t="s">
        <v>64</v>
      </c>
      <c r="AK594">
        <v>-3</v>
      </c>
      <c r="AL594">
        <v>-3</v>
      </c>
    </row>
    <row r="595" spans="1:38" x14ac:dyDescent="0.3">
      <c r="A595">
        <f t="shared" si="36"/>
        <v>0</v>
      </c>
      <c r="B595" s="1">
        <v>39911</v>
      </c>
      <c r="C595" s="1">
        <v>39912</v>
      </c>
      <c r="D595">
        <v>171.6</v>
      </c>
      <c r="E595">
        <v>177.5</v>
      </c>
      <c r="F595">
        <v>170.53090035915301</v>
      </c>
      <c r="G595">
        <v>-5.9</v>
      </c>
      <c r="H595">
        <v>5.3033008588991004</v>
      </c>
      <c r="I595">
        <v>4</v>
      </c>
      <c r="J595">
        <v>2009</v>
      </c>
      <c r="K595" s="1">
        <v>39911</v>
      </c>
      <c r="L595">
        <v>174.15</v>
      </c>
      <c r="M595">
        <v>174.65</v>
      </c>
      <c r="N595">
        <v>169.95</v>
      </c>
      <c r="O595">
        <v>170</v>
      </c>
      <c r="P595">
        <f t="shared" si="38"/>
        <v>-3</v>
      </c>
      <c r="Q595">
        <f t="shared" si="39"/>
        <v>9.4358110011535867</v>
      </c>
      <c r="X595">
        <v>-3</v>
      </c>
      <c r="Y595">
        <v>-3</v>
      </c>
      <c r="Z595">
        <v>-3</v>
      </c>
      <c r="AA595">
        <v>-3</v>
      </c>
      <c r="AB595">
        <f t="shared" si="37"/>
        <v>-3</v>
      </c>
      <c r="AD595">
        <v>-3</v>
      </c>
      <c r="AE595">
        <v>-3</v>
      </c>
      <c r="AF595">
        <v>-5.9</v>
      </c>
      <c r="AG595">
        <v>-3</v>
      </c>
      <c r="AH595">
        <v>-3</v>
      </c>
      <c r="AI595">
        <v>-3</v>
      </c>
      <c r="AJ595">
        <v>-5.9000000000000057</v>
      </c>
      <c r="AK595">
        <v>-3</v>
      </c>
      <c r="AL595">
        <v>-3</v>
      </c>
    </row>
    <row r="596" spans="1:38" x14ac:dyDescent="0.3">
      <c r="A596">
        <f t="shared" si="36"/>
        <v>0</v>
      </c>
      <c r="B596" s="1">
        <v>39912</v>
      </c>
      <c r="C596" s="1">
        <v>39913</v>
      </c>
      <c r="D596">
        <v>180.1</v>
      </c>
      <c r="E596">
        <v>181</v>
      </c>
      <c r="F596">
        <v>179.30111074447601</v>
      </c>
      <c r="G596">
        <v>-0.90000000000000502</v>
      </c>
      <c r="H596">
        <v>2.4748737341529101</v>
      </c>
      <c r="I596">
        <v>4</v>
      </c>
      <c r="J596">
        <v>2009</v>
      </c>
      <c r="K596" s="1">
        <v>39912</v>
      </c>
      <c r="L596">
        <v>171.6</v>
      </c>
      <c r="M596">
        <v>178</v>
      </c>
      <c r="N596">
        <v>171.4</v>
      </c>
      <c r="O596">
        <v>177.5</v>
      </c>
      <c r="P596">
        <f t="shared" si="38"/>
        <v>-0.90000000000000502</v>
      </c>
      <c r="Q596">
        <f t="shared" si="39"/>
        <v>9.0821645588560465</v>
      </c>
      <c r="X596">
        <v>-0.90000000000000502</v>
      </c>
      <c r="Y596">
        <v>-0.90000000000000502</v>
      </c>
      <c r="Z596">
        <v>-0.90000000000000502</v>
      </c>
      <c r="AA596">
        <v>0.9</v>
      </c>
      <c r="AB596">
        <f t="shared" si="37"/>
        <v>-0.45000000000000384</v>
      </c>
      <c r="AD596">
        <v>-0.90000000000000513</v>
      </c>
      <c r="AE596">
        <v>-0.90000000000000502</v>
      </c>
      <c r="AF596">
        <v>-0.90000000000000513</v>
      </c>
      <c r="AG596">
        <v>-0.9</v>
      </c>
      <c r="AH596">
        <v>-0.9</v>
      </c>
      <c r="AI596">
        <v>-0.90000000000000502</v>
      </c>
      <c r="AJ596">
        <v>-0.90000000000000568</v>
      </c>
      <c r="AK596">
        <v>-0.90000000000000502</v>
      </c>
      <c r="AL596">
        <v>-0.9</v>
      </c>
    </row>
    <row r="597" spans="1:38" x14ac:dyDescent="0.3">
      <c r="A597">
        <f t="shared" si="36"/>
        <v>2</v>
      </c>
      <c r="B597" s="1">
        <v>39913</v>
      </c>
      <c r="C597" s="1">
        <v>39916</v>
      </c>
      <c r="D597">
        <v>180</v>
      </c>
      <c r="E597">
        <v>179.5</v>
      </c>
      <c r="F597">
        <v>182.37429451942401</v>
      </c>
      <c r="G597">
        <v>-0.5</v>
      </c>
      <c r="H597">
        <v>1.0606601717798201</v>
      </c>
      <c r="I597">
        <v>4</v>
      </c>
      <c r="J597">
        <v>2009</v>
      </c>
      <c r="K597" s="1">
        <v>39913</v>
      </c>
      <c r="L597">
        <v>180.1</v>
      </c>
      <c r="M597">
        <v>182.75</v>
      </c>
      <c r="N597">
        <v>177.7</v>
      </c>
      <c r="O597">
        <v>181</v>
      </c>
      <c r="P597">
        <f t="shared" si="38"/>
        <v>-0.5</v>
      </c>
      <c r="Q597">
        <f t="shared" si="39"/>
        <v>8.8929527972132121</v>
      </c>
      <c r="X597">
        <v>-0.5</v>
      </c>
      <c r="Y597">
        <v>-0.5</v>
      </c>
      <c r="Z597">
        <v>-0.5</v>
      </c>
      <c r="AA597">
        <v>-0.5</v>
      </c>
      <c r="AB597">
        <f t="shared" si="37"/>
        <v>-0.5</v>
      </c>
      <c r="AD597">
        <v>-0.5</v>
      </c>
      <c r="AE597">
        <v>-0.25</v>
      </c>
      <c r="AF597">
        <v>-0.5</v>
      </c>
      <c r="AG597">
        <v>-0.5</v>
      </c>
      <c r="AH597">
        <v>-0.5</v>
      </c>
      <c r="AI597">
        <v>-0.5</v>
      </c>
      <c r="AJ597">
        <v>-0.5</v>
      </c>
      <c r="AK597">
        <v>-0.5</v>
      </c>
      <c r="AL597">
        <v>-0.5</v>
      </c>
    </row>
    <row r="598" spans="1:38" x14ac:dyDescent="0.3">
      <c r="A598">
        <f t="shared" si="36"/>
        <v>1</v>
      </c>
      <c r="B598" s="1">
        <v>39916</v>
      </c>
      <c r="C598" s="1">
        <v>39917</v>
      </c>
      <c r="D598">
        <v>181.1</v>
      </c>
      <c r="E598">
        <v>179</v>
      </c>
      <c r="F598">
        <v>180.361873984336</v>
      </c>
      <c r="G598">
        <v>2.0999999999999899</v>
      </c>
      <c r="H598">
        <v>0.35355339059327301</v>
      </c>
      <c r="I598">
        <v>4</v>
      </c>
      <c r="J598">
        <v>2009</v>
      </c>
      <c r="K598" s="1">
        <v>39916</v>
      </c>
      <c r="L598">
        <v>180</v>
      </c>
      <c r="M598">
        <v>182</v>
      </c>
      <c r="N598">
        <v>178.6</v>
      </c>
      <c r="O598">
        <v>179.5</v>
      </c>
      <c r="P598">
        <f t="shared" si="38"/>
        <v>2.0999999999999899</v>
      </c>
      <c r="Q598">
        <f t="shared" si="39"/>
        <v>9.6663597908968537</v>
      </c>
      <c r="X598">
        <v>2.0999999999999899</v>
      </c>
      <c r="Y598">
        <v>2.0999999999999899</v>
      </c>
      <c r="Z598">
        <v>2.0999999999999899</v>
      </c>
      <c r="AA598">
        <v>2.1</v>
      </c>
      <c r="AB598">
        <f t="shared" si="37"/>
        <v>2.0999999999999925</v>
      </c>
      <c r="AD598">
        <v>2.0999999999999899</v>
      </c>
      <c r="AE598">
        <v>2.0999999999999899</v>
      </c>
      <c r="AF598">
        <v>2.0999999999999899</v>
      </c>
      <c r="AG598">
        <v>2.1</v>
      </c>
      <c r="AH598">
        <v>2.1</v>
      </c>
      <c r="AI598">
        <v>2.0999999999999899</v>
      </c>
      <c r="AJ598" t="s">
        <v>64</v>
      </c>
      <c r="AK598">
        <v>2.0999999999999899</v>
      </c>
      <c r="AL598">
        <v>2.1</v>
      </c>
    </row>
    <row r="599" spans="1:38" x14ac:dyDescent="0.3">
      <c r="A599">
        <f t="shared" si="36"/>
        <v>0</v>
      </c>
      <c r="B599" s="1">
        <v>39917</v>
      </c>
      <c r="C599" s="1">
        <v>39918</v>
      </c>
      <c r="D599">
        <v>177.05</v>
      </c>
      <c r="E599">
        <v>179</v>
      </c>
      <c r="F599">
        <v>179.85905855894001</v>
      </c>
      <c r="G599">
        <v>1.94999999999998</v>
      </c>
      <c r="H599">
        <v>0</v>
      </c>
      <c r="I599">
        <v>4</v>
      </c>
      <c r="J599">
        <v>2009</v>
      </c>
      <c r="K599" s="1">
        <v>39917</v>
      </c>
      <c r="L599">
        <v>181.1</v>
      </c>
      <c r="M599">
        <v>181.95</v>
      </c>
      <c r="N599">
        <v>177.15</v>
      </c>
      <c r="O599">
        <v>179</v>
      </c>
      <c r="P599">
        <f t="shared" si="38"/>
        <v>1.94999999999998</v>
      </c>
      <c r="Q599">
        <f t="shared" si="39"/>
        <v>10.464837689467117</v>
      </c>
      <c r="X599">
        <v>1.94999999999998</v>
      </c>
      <c r="Y599">
        <v>1.94999999999998</v>
      </c>
      <c r="Z599">
        <v>1.94999999999998</v>
      </c>
      <c r="AA599">
        <v>1.95</v>
      </c>
      <c r="AB599">
        <f t="shared" si="37"/>
        <v>1.9499999999999851</v>
      </c>
      <c r="AD599">
        <v>1.94999999999998</v>
      </c>
      <c r="AE599">
        <v>0.9749999999999901</v>
      </c>
      <c r="AF599">
        <v>1.94999999999998</v>
      </c>
      <c r="AG599">
        <v>1.95</v>
      </c>
      <c r="AH599">
        <v>1.95</v>
      </c>
      <c r="AI599">
        <v>1.94999999999998</v>
      </c>
      <c r="AJ599" t="s">
        <v>64</v>
      </c>
      <c r="AK599">
        <v>1.94999999999998</v>
      </c>
      <c r="AL599">
        <v>1.95</v>
      </c>
    </row>
    <row r="600" spans="1:38" x14ac:dyDescent="0.3">
      <c r="A600">
        <f t="shared" si="36"/>
        <v>1</v>
      </c>
      <c r="B600" s="1">
        <v>39918</v>
      </c>
      <c r="C600" s="1">
        <v>39919</v>
      </c>
      <c r="D600">
        <v>182.05</v>
      </c>
      <c r="E600">
        <v>178.89999389648401</v>
      </c>
      <c r="F600">
        <v>179.130132079124</v>
      </c>
      <c r="G600">
        <v>3.1500061035156302</v>
      </c>
      <c r="H600">
        <v>7.0710678118650699E-2</v>
      </c>
      <c r="I600">
        <v>4</v>
      </c>
      <c r="J600">
        <v>2009</v>
      </c>
      <c r="K600" s="1">
        <v>39918</v>
      </c>
      <c r="L600">
        <v>177.05</v>
      </c>
      <c r="M600">
        <v>179.5</v>
      </c>
      <c r="N600">
        <v>175.6</v>
      </c>
      <c r="O600">
        <v>179</v>
      </c>
      <c r="P600">
        <f t="shared" si="38"/>
        <v>3.1500061035156302</v>
      </c>
      <c r="Q600">
        <f t="shared" si="39"/>
        <v>11.822883662858567</v>
      </c>
      <c r="X600">
        <v>3.1500061035156302</v>
      </c>
      <c r="Y600">
        <v>3.1500061035156302</v>
      </c>
      <c r="Z600">
        <v>3.1500061035156302</v>
      </c>
      <c r="AA600">
        <v>3.150006104</v>
      </c>
      <c r="AB600">
        <f t="shared" si="37"/>
        <v>3.1500061036367226</v>
      </c>
      <c r="AD600">
        <v>3.1500061035156306</v>
      </c>
      <c r="AE600">
        <v>3.1500061035156302</v>
      </c>
      <c r="AF600">
        <v>3.1500061035156306</v>
      </c>
      <c r="AG600">
        <v>3.150006104</v>
      </c>
      <c r="AH600">
        <v>3.150006104</v>
      </c>
      <c r="AI600">
        <v>3.1500061035156302</v>
      </c>
      <c r="AJ600">
        <v>3.1500061035160059</v>
      </c>
      <c r="AK600">
        <v>3.1500061035156302</v>
      </c>
      <c r="AL600">
        <v>3.150006104</v>
      </c>
    </row>
    <row r="601" spans="1:38" x14ac:dyDescent="0.3">
      <c r="A601">
        <f t="shared" si="36"/>
        <v>1</v>
      </c>
      <c r="B601" s="1">
        <v>39919</v>
      </c>
      <c r="C601" s="1">
        <v>39920</v>
      </c>
      <c r="D601">
        <v>181.3</v>
      </c>
      <c r="E601">
        <v>178.9</v>
      </c>
      <c r="F601">
        <v>179.34014072418199</v>
      </c>
      <c r="G601">
        <v>2.4</v>
      </c>
      <c r="H601">
        <v>0</v>
      </c>
      <c r="I601">
        <v>4</v>
      </c>
      <c r="J601">
        <v>2009</v>
      </c>
      <c r="K601" s="1">
        <v>39919</v>
      </c>
      <c r="L601">
        <v>182.05</v>
      </c>
      <c r="M601">
        <v>183.95</v>
      </c>
      <c r="N601">
        <v>178.8</v>
      </c>
      <c r="O601">
        <v>178.9</v>
      </c>
      <c r="P601">
        <f t="shared" si="38"/>
        <v>2.4</v>
      </c>
      <c r="Q601">
        <f t="shared" si="39"/>
        <v>12.996694506385618</v>
      </c>
      <c r="X601">
        <v>2.4</v>
      </c>
      <c r="Y601">
        <v>2.4</v>
      </c>
      <c r="Z601">
        <v>2.4</v>
      </c>
      <c r="AA601">
        <v>2.4</v>
      </c>
      <c r="AB601">
        <f t="shared" si="37"/>
        <v>2.4</v>
      </c>
      <c r="AD601">
        <v>2.4</v>
      </c>
      <c r="AE601">
        <v>2.4</v>
      </c>
      <c r="AF601">
        <v>2.4</v>
      </c>
      <c r="AG601">
        <v>2.4</v>
      </c>
      <c r="AH601">
        <v>2.4</v>
      </c>
      <c r="AI601">
        <v>2.4</v>
      </c>
      <c r="AJ601" t="s">
        <v>64</v>
      </c>
      <c r="AK601">
        <v>2.4</v>
      </c>
      <c r="AL601">
        <v>2.4</v>
      </c>
    </row>
    <row r="602" spans="1:38" x14ac:dyDescent="0.3">
      <c r="A602">
        <f t="shared" si="36"/>
        <v>1</v>
      </c>
      <c r="B602" s="1">
        <v>39920</v>
      </c>
      <c r="C602" s="1">
        <v>39923</v>
      </c>
      <c r="D602">
        <v>180.3</v>
      </c>
      <c r="E602">
        <v>178.70000305175699</v>
      </c>
      <c r="F602">
        <v>179.480146193504</v>
      </c>
      <c r="G602">
        <v>1.5999969482421901</v>
      </c>
      <c r="H602">
        <v>0.14142135623732099</v>
      </c>
      <c r="I602">
        <v>4</v>
      </c>
      <c r="J602">
        <v>2009</v>
      </c>
      <c r="K602" s="1">
        <v>39920</v>
      </c>
      <c r="L602">
        <v>181.3</v>
      </c>
      <c r="M602">
        <v>182.5</v>
      </c>
      <c r="N602">
        <v>177.25</v>
      </c>
      <c r="O602">
        <v>178.9</v>
      </c>
      <c r="P602">
        <f t="shared" si="38"/>
        <v>1.5999969482421901</v>
      </c>
      <c r="Q602">
        <f t="shared" si="39"/>
        <v>13.861697482569189</v>
      </c>
      <c r="X602">
        <v>1.5999969482421901</v>
      </c>
      <c r="Y602">
        <v>1.5999969482421901</v>
      </c>
      <c r="Z602">
        <v>1.5999969482421901</v>
      </c>
      <c r="AA602">
        <v>-3</v>
      </c>
      <c r="AB602">
        <f t="shared" si="37"/>
        <v>0.44999771118164267</v>
      </c>
      <c r="AD602">
        <v>1.5999969482421901</v>
      </c>
      <c r="AE602">
        <v>1.5999969482421901</v>
      </c>
      <c r="AF602">
        <v>1.5999969482421901</v>
      </c>
      <c r="AG602">
        <v>1.599996948</v>
      </c>
      <c r="AH602">
        <v>1.599996948</v>
      </c>
      <c r="AI602">
        <v>-3</v>
      </c>
      <c r="AJ602" t="s">
        <v>64</v>
      </c>
      <c r="AK602">
        <v>1.5999969482421901</v>
      </c>
      <c r="AL602">
        <v>1.599996948</v>
      </c>
    </row>
    <row r="603" spans="1:38" x14ac:dyDescent="0.3">
      <c r="A603">
        <f t="shared" si="36"/>
        <v>0</v>
      </c>
      <c r="B603" s="1">
        <v>39923</v>
      </c>
      <c r="C603" s="1">
        <v>39924</v>
      </c>
      <c r="D603">
        <v>175.9</v>
      </c>
      <c r="E603">
        <v>179.55000610351499</v>
      </c>
      <c r="F603">
        <v>178.13376660346901</v>
      </c>
      <c r="G603">
        <v>3.6500061035156</v>
      </c>
      <c r="H603">
        <v>0.60104076400858097</v>
      </c>
      <c r="I603">
        <v>4</v>
      </c>
      <c r="J603">
        <v>2009</v>
      </c>
      <c r="K603" s="1">
        <v>39923</v>
      </c>
      <c r="L603">
        <v>180.3</v>
      </c>
      <c r="M603">
        <v>180.4</v>
      </c>
      <c r="N603">
        <v>176.2</v>
      </c>
      <c r="O603">
        <v>178.7</v>
      </c>
      <c r="P603">
        <f t="shared" si="38"/>
        <v>3.6500061035156</v>
      </c>
      <c r="Q603">
        <f t="shared" si="39"/>
        <v>16.018972088160336</v>
      </c>
      <c r="X603">
        <v>3.6500061035156</v>
      </c>
      <c r="Y603">
        <v>3.6500061035156</v>
      </c>
      <c r="Z603">
        <v>3.6500061035156</v>
      </c>
      <c r="AA603">
        <v>3.650006104</v>
      </c>
      <c r="AB603">
        <f t="shared" si="37"/>
        <v>3.6500061036366995</v>
      </c>
      <c r="AD603">
        <v>3.6500061035155995</v>
      </c>
      <c r="AE603">
        <v>3.6500061035156</v>
      </c>
      <c r="AF603">
        <v>3.6500061035156</v>
      </c>
      <c r="AG603">
        <v>3.650006104</v>
      </c>
      <c r="AH603">
        <v>3.650006104</v>
      </c>
      <c r="AI603">
        <v>3.6500061035156</v>
      </c>
      <c r="AJ603">
        <v>3.6500061035149827</v>
      </c>
      <c r="AK603">
        <v>3.6500061035156</v>
      </c>
      <c r="AL603">
        <v>3.650006104</v>
      </c>
    </row>
    <row r="604" spans="1:38" x14ac:dyDescent="0.3">
      <c r="A604">
        <f t="shared" si="36"/>
        <v>0</v>
      </c>
      <c r="B604" s="1">
        <v>39924</v>
      </c>
      <c r="C604" s="1">
        <v>39925</v>
      </c>
      <c r="D604">
        <v>179.95</v>
      </c>
      <c r="E604">
        <v>181.999996948242</v>
      </c>
      <c r="F604">
        <v>179.272999870777</v>
      </c>
      <c r="G604">
        <v>-2.0499969482422098</v>
      </c>
      <c r="H604">
        <v>1.73241161390703</v>
      </c>
      <c r="I604">
        <v>4</v>
      </c>
      <c r="J604">
        <v>2009</v>
      </c>
      <c r="K604" s="1">
        <v>39924</v>
      </c>
      <c r="L604">
        <v>175.9</v>
      </c>
      <c r="M604">
        <v>179.9</v>
      </c>
      <c r="N604">
        <v>174.9</v>
      </c>
      <c r="O604">
        <v>179.55</v>
      </c>
      <c r="P604">
        <f t="shared" si="38"/>
        <v>-2.0499969482422098</v>
      </c>
      <c r="Q604">
        <f t="shared" si="39"/>
        <v>14.650306741062288</v>
      </c>
      <c r="X604">
        <v>-2.0499969482422098</v>
      </c>
      <c r="Y604">
        <v>-2.0499969482422098</v>
      </c>
      <c r="Z604">
        <v>-2.0499969482422098</v>
      </c>
      <c r="AA604">
        <v>-2.049996948</v>
      </c>
      <c r="AB604">
        <f t="shared" si="37"/>
        <v>-2.0499969481816573</v>
      </c>
      <c r="AD604">
        <v>-2.0499969482422098</v>
      </c>
      <c r="AE604">
        <v>0</v>
      </c>
      <c r="AF604">
        <v>-2.0499969482422098</v>
      </c>
      <c r="AG604">
        <v>2.049996948</v>
      </c>
      <c r="AH604">
        <v>2.049996948</v>
      </c>
      <c r="AI604">
        <v>2.0499969482422098</v>
      </c>
      <c r="AJ604">
        <v>-2.0499969482420113</v>
      </c>
      <c r="AK604">
        <v>-2.0499969482422098</v>
      </c>
      <c r="AL604">
        <v>-2.049996948</v>
      </c>
    </row>
    <row r="605" spans="1:38" x14ac:dyDescent="0.3">
      <c r="A605">
        <f t="shared" si="36"/>
        <v>0</v>
      </c>
      <c r="B605" s="1">
        <v>39925</v>
      </c>
      <c r="C605" s="1">
        <v>39926</v>
      </c>
      <c r="D605">
        <v>183.55</v>
      </c>
      <c r="E605">
        <v>184.100006103515</v>
      </c>
      <c r="F605">
        <v>182.065904080867</v>
      </c>
      <c r="G605">
        <v>-0.55000610351561297</v>
      </c>
      <c r="H605">
        <v>1.48492424049174</v>
      </c>
      <c r="I605">
        <v>4</v>
      </c>
      <c r="J605">
        <v>2009</v>
      </c>
      <c r="K605" s="1">
        <v>39925</v>
      </c>
      <c r="L605">
        <v>179.95</v>
      </c>
      <c r="M605">
        <v>182.5</v>
      </c>
      <c r="N605">
        <v>179.1</v>
      </c>
      <c r="O605">
        <v>182</v>
      </c>
      <c r="P605">
        <f t="shared" si="38"/>
        <v>-0.55000610351561297</v>
      </c>
      <c r="Q605">
        <f t="shared" si="39"/>
        <v>14.321060290805129</v>
      </c>
      <c r="X605">
        <v>-0.55000610351561297</v>
      </c>
      <c r="Y605">
        <v>-0.55000610351561297</v>
      </c>
      <c r="Z605">
        <v>-0.55000610351561297</v>
      </c>
      <c r="AA605">
        <v>-0.55000610400000005</v>
      </c>
      <c r="AB605">
        <f t="shared" si="37"/>
        <v>-0.55000610363670976</v>
      </c>
      <c r="AD605">
        <v>-0.55000610351561297</v>
      </c>
      <c r="AE605">
        <v>-0.27500305175780648</v>
      </c>
      <c r="AF605">
        <v>-0.55000610351561297</v>
      </c>
      <c r="AG605">
        <v>-0.55000610400000005</v>
      </c>
      <c r="AH605">
        <v>-0.55000610400000005</v>
      </c>
      <c r="AI605">
        <v>0.55000610351561297</v>
      </c>
      <c r="AJ605">
        <v>-0.55000610351498835</v>
      </c>
      <c r="AK605">
        <v>-0.55000610351561297</v>
      </c>
      <c r="AL605">
        <v>-0.55000610400000005</v>
      </c>
    </row>
    <row r="606" spans="1:38" x14ac:dyDescent="0.3">
      <c r="A606">
        <f t="shared" si="36"/>
        <v>2</v>
      </c>
      <c r="B606" s="1">
        <v>39926</v>
      </c>
      <c r="C606" s="1">
        <v>39927</v>
      </c>
      <c r="D606">
        <v>183.85</v>
      </c>
      <c r="E606">
        <v>182.19999084472599</v>
      </c>
      <c r="F606">
        <v>184.633919155597</v>
      </c>
      <c r="G606">
        <v>-1.65000915527343</v>
      </c>
      <c r="H606">
        <v>1.3435028842544401</v>
      </c>
      <c r="I606">
        <v>4</v>
      </c>
      <c r="J606">
        <v>2009</v>
      </c>
      <c r="K606" s="1">
        <v>39926</v>
      </c>
      <c r="L606">
        <v>183.55</v>
      </c>
      <c r="M606">
        <v>184.25</v>
      </c>
      <c r="N606">
        <v>181.15</v>
      </c>
      <c r="O606">
        <v>184.1</v>
      </c>
      <c r="P606">
        <f t="shared" si="38"/>
        <v>-3</v>
      </c>
      <c r="Q606">
        <f t="shared" si="39"/>
        <v>12.568414892147986</v>
      </c>
      <c r="X606">
        <v>-3</v>
      </c>
      <c r="Y606">
        <v>-3</v>
      </c>
      <c r="Z606">
        <v>-3</v>
      </c>
      <c r="AA606">
        <v>-3</v>
      </c>
      <c r="AB606">
        <f t="shared" si="37"/>
        <v>-3</v>
      </c>
      <c r="AD606">
        <v>-3</v>
      </c>
      <c r="AE606">
        <v>-0.67499542236328502</v>
      </c>
      <c r="AF606">
        <v>-0.33000183105468589</v>
      </c>
      <c r="AG606">
        <v>-3</v>
      </c>
      <c r="AH606">
        <v>-3</v>
      </c>
      <c r="AI606">
        <v>-3</v>
      </c>
      <c r="AJ606" t="s">
        <v>64</v>
      </c>
      <c r="AK606">
        <v>-3</v>
      </c>
      <c r="AL606">
        <v>-3</v>
      </c>
    </row>
    <row r="607" spans="1:38" x14ac:dyDescent="0.3">
      <c r="A607">
        <f t="shared" si="36"/>
        <v>1</v>
      </c>
      <c r="B607" s="1">
        <v>39927</v>
      </c>
      <c r="C607" s="1">
        <v>39930</v>
      </c>
      <c r="D607">
        <v>182.05</v>
      </c>
      <c r="E607">
        <v>179.89999694824201</v>
      </c>
      <c r="F607">
        <v>181.93737636208499</v>
      </c>
      <c r="G607">
        <v>2.1500030517578299</v>
      </c>
      <c r="H607">
        <v>1.6263455967290401</v>
      </c>
      <c r="I607">
        <v>4</v>
      </c>
      <c r="J607">
        <v>2009</v>
      </c>
      <c r="K607" s="1">
        <v>39927</v>
      </c>
      <c r="L607">
        <v>183.85</v>
      </c>
      <c r="M607">
        <v>184.45</v>
      </c>
      <c r="N607">
        <v>180.3</v>
      </c>
      <c r="O607">
        <v>182.2</v>
      </c>
      <c r="P607">
        <f t="shared" si="38"/>
        <v>2.1500030517578299</v>
      </c>
      <c r="Q607">
        <f t="shared" si="39"/>
        <v>13.681658384617501</v>
      </c>
      <c r="X607">
        <v>-3</v>
      </c>
      <c r="Y607">
        <v>-3</v>
      </c>
      <c r="Z607">
        <v>2.1500030517578299</v>
      </c>
      <c r="AA607">
        <v>-3</v>
      </c>
      <c r="AB607">
        <f t="shared" si="37"/>
        <v>-1.7124992370605425</v>
      </c>
      <c r="AD607">
        <v>-0.42499847412108505</v>
      </c>
      <c r="AE607">
        <v>-0.42499847412108505</v>
      </c>
      <c r="AF607">
        <v>1.075001525878915</v>
      </c>
      <c r="AG607">
        <v>-3</v>
      </c>
      <c r="AH607">
        <v>-3</v>
      </c>
      <c r="AI607">
        <v>2.1500030517578299</v>
      </c>
      <c r="AJ607">
        <v>2.1500030517580058</v>
      </c>
      <c r="AK607">
        <v>2.1500030517578299</v>
      </c>
      <c r="AL607">
        <v>2.1500030520000002</v>
      </c>
    </row>
    <row r="608" spans="1:38" x14ac:dyDescent="0.3">
      <c r="A608">
        <f t="shared" si="36"/>
        <v>1</v>
      </c>
      <c r="B608" s="1">
        <v>39930</v>
      </c>
      <c r="C608" s="1">
        <v>39931</v>
      </c>
      <c r="D608">
        <v>180.6</v>
      </c>
      <c r="E608">
        <v>174.45000305175699</v>
      </c>
      <c r="F608">
        <v>179.67911046147299</v>
      </c>
      <c r="G608">
        <v>6.1499969482421699</v>
      </c>
      <c r="H608">
        <v>3.8537319574666902</v>
      </c>
      <c r="I608">
        <v>4</v>
      </c>
      <c r="J608">
        <v>2009</v>
      </c>
      <c r="K608" s="1">
        <v>39930</v>
      </c>
      <c r="L608">
        <v>182.05</v>
      </c>
      <c r="M608">
        <v>183.15</v>
      </c>
      <c r="N608">
        <v>178.5</v>
      </c>
      <c r="O608">
        <v>179.9</v>
      </c>
      <c r="P608">
        <f t="shared" si="38"/>
        <v>6.1499969482421699</v>
      </c>
      <c r="Q608">
        <f t="shared" si="39"/>
        <v>17.175934020509921</v>
      </c>
      <c r="X608">
        <v>6.1499969482421699</v>
      </c>
      <c r="Y608">
        <v>-3</v>
      </c>
      <c r="Z608">
        <v>6.1499969482421699</v>
      </c>
      <c r="AA608">
        <v>6.1499969480000001</v>
      </c>
      <c r="AB608">
        <f t="shared" si="37"/>
        <v>3.862497711121085</v>
      </c>
      <c r="AD608">
        <v>4.3199975585937356</v>
      </c>
      <c r="AE608">
        <v>1.574998474121085</v>
      </c>
      <c r="AF608">
        <v>6.1499969482421699</v>
      </c>
      <c r="AG608">
        <v>6.1499969480000001</v>
      </c>
      <c r="AH608">
        <v>6.1499969480000001</v>
      </c>
      <c r="AI608">
        <v>6.1499969482421699</v>
      </c>
      <c r="AJ608">
        <v>6.1499969482430004</v>
      </c>
      <c r="AK608">
        <v>6.1499969482421699</v>
      </c>
      <c r="AL608">
        <v>6.1499969480000001</v>
      </c>
    </row>
    <row r="609" spans="1:38" x14ac:dyDescent="0.3">
      <c r="A609">
        <f t="shared" si="36"/>
        <v>0</v>
      </c>
      <c r="B609" s="1">
        <v>39931</v>
      </c>
      <c r="C609" s="1">
        <v>39932</v>
      </c>
      <c r="D609">
        <v>175.7</v>
      </c>
      <c r="E609">
        <v>179.55000610351499</v>
      </c>
      <c r="F609">
        <v>174.416990821063</v>
      </c>
      <c r="G609">
        <v>-3.8500061035156201</v>
      </c>
      <c r="H609">
        <v>3.6062445840513999</v>
      </c>
      <c r="I609">
        <v>4</v>
      </c>
      <c r="J609">
        <v>2009</v>
      </c>
      <c r="K609" s="1">
        <v>39931</v>
      </c>
      <c r="L609">
        <v>180.6</v>
      </c>
      <c r="M609">
        <v>181.65</v>
      </c>
      <c r="N609">
        <v>174.4</v>
      </c>
      <c r="O609">
        <v>174.45</v>
      </c>
      <c r="P609">
        <f t="shared" si="38"/>
        <v>-3</v>
      </c>
      <c r="Q609">
        <f t="shared" si="39"/>
        <v>14.976397791360954</v>
      </c>
      <c r="X609">
        <v>-3</v>
      </c>
      <c r="Y609">
        <v>-3</v>
      </c>
      <c r="Z609">
        <v>-3</v>
      </c>
      <c r="AA609">
        <v>-3</v>
      </c>
      <c r="AB609">
        <f t="shared" si="37"/>
        <v>-3</v>
      </c>
      <c r="AD609">
        <v>-3</v>
      </c>
      <c r="AE609">
        <v>-3</v>
      </c>
      <c r="AF609">
        <v>-1.9250030517578101</v>
      </c>
      <c r="AG609">
        <v>-3</v>
      </c>
      <c r="AH609">
        <v>-3</v>
      </c>
      <c r="AI609">
        <v>3.8500061035156201</v>
      </c>
      <c r="AJ609">
        <v>-3.8500061035149997</v>
      </c>
      <c r="AK609">
        <v>-3</v>
      </c>
      <c r="AL609">
        <v>-3</v>
      </c>
    </row>
    <row r="610" spans="1:38" x14ac:dyDescent="0.3">
      <c r="A610">
        <f t="shared" si="36"/>
        <v>0</v>
      </c>
      <c r="B610" s="1">
        <v>39932</v>
      </c>
      <c r="C610" s="1">
        <v>39933</v>
      </c>
      <c r="D610">
        <v>181.35</v>
      </c>
      <c r="E610">
        <v>183.850003051757</v>
      </c>
      <c r="F610">
        <v>181.68993406295701</v>
      </c>
      <c r="G610">
        <v>2.5000030517578198</v>
      </c>
      <c r="H610">
        <v>3.0405591591021399</v>
      </c>
      <c r="I610">
        <v>4</v>
      </c>
      <c r="J610">
        <v>2009</v>
      </c>
      <c r="K610" s="1">
        <v>39932</v>
      </c>
      <c r="L610">
        <v>175.7</v>
      </c>
      <c r="M610">
        <v>179.6</v>
      </c>
      <c r="N610">
        <v>175</v>
      </c>
      <c r="O610">
        <v>179.55</v>
      </c>
      <c r="P610">
        <f t="shared" si="38"/>
        <v>2.5000030517578198</v>
      </c>
      <c r="Q610">
        <f t="shared" si="39"/>
        <v>16.524827906445381</v>
      </c>
      <c r="X610">
        <v>-3</v>
      </c>
      <c r="Y610">
        <v>-3</v>
      </c>
      <c r="Z610">
        <v>2.5000030517578198</v>
      </c>
      <c r="AA610">
        <v>2.5000030519999998</v>
      </c>
      <c r="AB610">
        <f t="shared" si="37"/>
        <v>-0.2499984740605451</v>
      </c>
      <c r="AD610">
        <v>-3</v>
      </c>
      <c r="AE610">
        <v>-0.24999847412109011</v>
      </c>
      <c r="AF610">
        <v>2.5000030517578198</v>
      </c>
      <c r="AG610">
        <v>-3</v>
      </c>
      <c r="AH610">
        <v>-3</v>
      </c>
      <c r="AI610">
        <v>-3</v>
      </c>
      <c r="AJ610">
        <v>-2.5000030517570053</v>
      </c>
      <c r="AK610">
        <v>2.5000030517578198</v>
      </c>
      <c r="AL610">
        <v>2.5000030519999998</v>
      </c>
    </row>
    <row r="611" spans="1:38" x14ac:dyDescent="0.3">
      <c r="A611">
        <f t="shared" si="36"/>
        <v>0</v>
      </c>
      <c r="B611" s="1">
        <v>39933</v>
      </c>
      <c r="C611" s="1">
        <v>39934</v>
      </c>
      <c r="D611">
        <v>181.35</v>
      </c>
      <c r="E611">
        <v>183.85</v>
      </c>
      <c r="F611">
        <v>183.308619475364</v>
      </c>
      <c r="G611">
        <v>2.5</v>
      </c>
      <c r="H611">
        <v>0</v>
      </c>
      <c r="I611">
        <v>5</v>
      </c>
      <c r="J611">
        <v>2009</v>
      </c>
      <c r="K611" s="1">
        <v>39933</v>
      </c>
      <c r="L611">
        <v>181.35</v>
      </c>
      <c r="M611">
        <v>185</v>
      </c>
      <c r="N611">
        <v>180.95</v>
      </c>
      <c r="O611">
        <v>183.85</v>
      </c>
      <c r="P611">
        <f t="shared" si="38"/>
        <v>2.5</v>
      </c>
      <c r="Q611">
        <f t="shared" si="39"/>
        <v>18.233350229278855</v>
      </c>
      <c r="X611">
        <v>2.5</v>
      </c>
      <c r="Y611">
        <v>2.5</v>
      </c>
      <c r="Z611">
        <v>2.5</v>
      </c>
      <c r="AA611">
        <v>2.5</v>
      </c>
      <c r="AB611">
        <f t="shared" si="37"/>
        <v>2.5</v>
      </c>
      <c r="AD611">
        <v>2.5</v>
      </c>
      <c r="AE611">
        <v>2.5</v>
      </c>
      <c r="AF611">
        <v>2.5</v>
      </c>
      <c r="AG611">
        <v>2.5</v>
      </c>
      <c r="AH611">
        <v>2.5</v>
      </c>
      <c r="AI611">
        <v>2.5</v>
      </c>
      <c r="AJ611">
        <v>2.5</v>
      </c>
      <c r="AK611">
        <v>2.5</v>
      </c>
      <c r="AL611">
        <v>2.5</v>
      </c>
    </row>
    <row r="612" spans="1:38" x14ac:dyDescent="0.3">
      <c r="A612">
        <f t="shared" si="36"/>
        <v>0</v>
      </c>
      <c r="B612" s="1">
        <v>39934</v>
      </c>
      <c r="C612" s="1">
        <v>39937</v>
      </c>
      <c r="D612">
        <v>185.55</v>
      </c>
      <c r="E612">
        <v>186.39998779296801</v>
      </c>
      <c r="F612">
        <v>183.83596455901801</v>
      </c>
      <c r="G612">
        <v>-0.84998779296873195</v>
      </c>
      <c r="H612">
        <v>1.8031222920257</v>
      </c>
      <c r="I612">
        <v>5</v>
      </c>
      <c r="J612">
        <v>2009</v>
      </c>
      <c r="K612" s="1">
        <v>39934</v>
      </c>
      <c r="L612">
        <v>181.35</v>
      </c>
      <c r="M612">
        <v>185</v>
      </c>
      <c r="N612">
        <v>180.95</v>
      </c>
      <c r="O612">
        <v>183.85</v>
      </c>
      <c r="P612">
        <f t="shared" si="38"/>
        <v>-0.84998779296873195</v>
      </c>
      <c r="Q612">
        <f t="shared" si="39"/>
        <v>17.606910248688287</v>
      </c>
      <c r="X612">
        <v>-0.84998779296873195</v>
      </c>
      <c r="Y612">
        <v>-0.84998779296873195</v>
      </c>
      <c r="Z612">
        <v>-0.84998779296873195</v>
      </c>
      <c r="AA612">
        <v>0.84998779300000005</v>
      </c>
      <c r="AB612">
        <f t="shared" si="37"/>
        <v>-0.42499389647654895</v>
      </c>
      <c r="AD612">
        <v>-0.84998779296873195</v>
      </c>
      <c r="AE612">
        <v>-0.84998779296873195</v>
      </c>
      <c r="AF612">
        <v>-0.84998779296873195</v>
      </c>
      <c r="AG612">
        <v>-0.84998779300000005</v>
      </c>
      <c r="AH612">
        <v>-0.84998779300000005</v>
      </c>
      <c r="AI612">
        <v>-0.84998779296873195</v>
      </c>
      <c r="AJ612" t="s">
        <v>64</v>
      </c>
      <c r="AK612">
        <v>-0.84998779296873195</v>
      </c>
      <c r="AL612">
        <v>-0.84998779300000005</v>
      </c>
    </row>
    <row r="613" spans="1:38" x14ac:dyDescent="0.3">
      <c r="A613">
        <f t="shared" si="36"/>
        <v>0</v>
      </c>
      <c r="B613" s="1">
        <v>39937</v>
      </c>
      <c r="C613" s="1">
        <v>39938</v>
      </c>
      <c r="D613">
        <v>185.55</v>
      </c>
      <c r="E613">
        <v>186.4</v>
      </c>
      <c r="F613">
        <v>185.353599572181</v>
      </c>
      <c r="G613">
        <v>-0.84999999999999398</v>
      </c>
      <c r="H613">
        <v>0</v>
      </c>
      <c r="I613">
        <v>5</v>
      </c>
      <c r="J613">
        <v>2009</v>
      </c>
      <c r="K613" s="1">
        <v>39937</v>
      </c>
      <c r="L613">
        <v>185.55</v>
      </c>
      <c r="M613">
        <v>187.1</v>
      </c>
      <c r="N613">
        <v>184.8</v>
      </c>
      <c r="O613">
        <v>186.4</v>
      </c>
      <c r="P613">
        <f t="shared" si="38"/>
        <v>-0.84999999999999398</v>
      </c>
      <c r="Q613">
        <f t="shared" si="39"/>
        <v>17.001984067953245</v>
      </c>
      <c r="X613">
        <v>-0.84999999999999398</v>
      </c>
      <c r="Y613">
        <v>0.84999999999999398</v>
      </c>
      <c r="Z613">
        <v>-0.84999999999999398</v>
      </c>
      <c r="AA613">
        <v>0.85</v>
      </c>
      <c r="AB613">
        <f t="shared" si="37"/>
        <v>1.4988010832439613E-15</v>
      </c>
      <c r="AD613">
        <v>-0.28333333333333133</v>
      </c>
      <c r="AE613">
        <v>0.42499999999999705</v>
      </c>
      <c r="AF613">
        <v>0.84999999999999398</v>
      </c>
      <c r="AG613">
        <v>0.85</v>
      </c>
      <c r="AH613">
        <v>0.85</v>
      </c>
      <c r="AI613">
        <v>0.84999999999999398</v>
      </c>
      <c r="AJ613">
        <v>0.84999999999999432</v>
      </c>
      <c r="AK613">
        <v>0.84999999999999398</v>
      </c>
      <c r="AL613">
        <v>-0.85</v>
      </c>
    </row>
    <row r="614" spans="1:38" x14ac:dyDescent="0.3">
      <c r="A614">
        <f t="shared" si="36"/>
        <v>1</v>
      </c>
      <c r="B614" s="1">
        <v>39938</v>
      </c>
      <c r="C614" s="1">
        <v>39939</v>
      </c>
      <c r="D614">
        <v>187</v>
      </c>
      <c r="E614">
        <v>186.100012207031</v>
      </c>
      <c r="F614">
        <v>186.673247659206</v>
      </c>
      <c r="G614">
        <v>0.89998779296874398</v>
      </c>
      <c r="H614">
        <v>0.212132034355972</v>
      </c>
      <c r="I614">
        <v>5</v>
      </c>
      <c r="J614">
        <v>2009</v>
      </c>
      <c r="K614" s="1">
        <v>39938</v>
      </c>
      <c r="L614">
        <v>185.55</v>
      </c>
      <c r="M614">
        <v>187.1</v>
      </c>
      <c r="N614">
        <v>184.8</v>
      </c>
      <c r="O614">
        <v>186.4</v>
      </c>
      <c r="P614">
        <f t="shared" si="38"/>
        <v>0.89998779296874398</v>
      </c>
      <c r="Q614">
        <f t="shared" si="39"/>
        <v>17.6156837250685</v>
      </c>
      <c r="X614">
        <v>0.89998779296874398</v>
      </c>
      <c r="Y614">
        <v>0.89998779296874398</v>
      </c>
      <c r="Z614">
        <v>0.89998779296874398</v>
      </c>
      <c r="AA614">
        <v>-0.89998779299999998</v>
      </c>
      <c r="AB614">
        <f t="shared" si="37"/>
        <v>0.44999389647655802</v>
      </c>
      <c r="AD614">
        <v>0.89998779296874398</v>
      </c>
      <c r="AE614">
        <v>0</v>
      </c>
      <c r="AF614">
        <v>0</v>
      </c>
      <c r="AG614">
        <v>0.89998779299999998</v>
      </c>
      <c r="AH614">
        <v>0.89998779299999998</v>
      </c>
      <c r="AI614">
        <v>-0.89998779296874398</v>
      </c>
      <c r="AJ614" t="s">
        <v>64</v>
      </c>
      <c r="AK614">
        <v>-0.89998779296874398</v>
      </c>
      <c r="AL614">
        <v>0.89998779299999998</v>
      </c>
    </row>
    <row r="615" spans="1:38" x14ac:dyDescent="0.3">
      <c r="A615">
        <f t="shared" si="36"/>
        <v>1</v>
      </c>
      <c r="B615" s="1">
        <v>39939</v>
      </c>
      <c r="C615" s="1">
        <v>39940</v>
      </c>
      <c r="D615">
        <v>188.65</v>
      </c>
      <c r="E615">
        <v>187.29999694824201</v>
      </c>
      <c r="F615">
        <v>185.83044434189799</v>
      </c>
      <c r="G615">
        <v>1.3500030517578201</v>
      </c>
      <c r="H615">
        <v>0.84852813742386901</v>
      </c>
      <c r="I615">
        <v>5</v>
      </c>
      <c r="J615">
        <v>2009</v>
      </c>
      <c r="K615" s="1">
        <v>39939</v>
      </c>
      <c r="L615">
        <v>187</v>
      </c>
      <c r="M615">
        <v>188.3</v>
      </c>
      <c r="N615">
        <v>185.15</v>
      </c>
      <c r="O615">
        <v>186.1</v>
      </c>
      <c r="P615">
        <f t="shared" si="38"/>
        <v>1.3500030517578201</v>
      </c>
      <c r="Q615">
        <f t="shared" si="39"/>
        <v>18.561134034675302</v>
      </c>
      <c r="X615">
        <v>1.3500030517578201</v>
      </c>
      <c r="Y615">
        <v>1.3500030517578201</v>
      </c>
      <c r="Z615">
        <v>1.3500030517578201</v>
      </c>
      <c r="AA615">
        <v>1.3500030519999999</v>
      </c>
      <c r="AB615">
        <f t="shared" si="37"/>
        <v>1.350003051818365</v>
      </c>
      <c r="AD615">
        <v>1.3500030517578201</v>
      </c>
      <c r="AE615">
        <v>1.3500030517578201</v>
      </c>
      <c r="AF615">
        <v>1.3500030517578201</v>
      </c>
      <c r="AG615">
        <v>1.3500030519999999</v>
      </c>
      <c r="AH615">
        <v>1.3500030519999999</v>
      </c>
      <c r="AI615">
        <v>1.3500030517578201</v>
      </c>
      <c r="AJ615" t="s">
        <v>64</v>
      </c>
      <c r="AK615">
        <v>1.3500030517578201</v>
      </c>
      <c r="AL615">
        <v>1.3500030519999999</v>
      </c>
    </row>
    <row r="616" spans="1:38" x14ac:dyDescent="0.3">
      <c r="A616">
        <f t="shared" si="36"/>
        <v>0</v>
      </c>
      <c r="B616" s="1">
        <v>39940</v>
      </c>
      <c r="C616" s="1">
        <v>39941</v>
      </c>
      <c r="D616">
        <v>187.5</v>
      </c>
      <c r="E616">
        <v>188.350003051757</v>
      </c>
      <c r="F616">
        <v>187.061248290538</v>
      </c>
      <c r="G616">
        <v>-0.85000305175782298</v>
      </c>
      <c r="H616">
        <v>0.742462120245862</v>
      </c>
      <c r="I616">
        <v>5</v>
      </c>
      <c r="J616">
        <v>2009</v>
      </c>
      <c r="K616" s="1">
        <v>39940</v>
      </c>
      <c r="L616">
        <v>188.65</v>
      </c>
      <c r="M616">
        <v>189.1</v>
      </c>
      <c r="N616">
        <v>185.65</v>
      </c>
      <c r="O616">
        <v>187.3</v>
      </c>
      <c r="P616">
        <f t="shared" si="38"/>
        <v>-0.85000305175782298</v>
      </c>
      <c r="Q616">
        <f t="shared" si="39"/>
        <v>17.930053211732901</v>
      </c>
      <c r="X616">
        <v>-0.85000305175782298</v>
      </c>
      <c r="Y616">
        <v>-0.85000305175782298</v>
      </c>
      <c r="Z616">
        <v>-0.85000305175782298</v>
      </c>
      <c r="AA616">
        <v>-0.85000305200000004</v>
      </c>
      <c r="AB616">
        <f t="shared" si="37"/>
        <v>-0.85000305181836722</v>
      </c>
      <c r="AD616">
        <v>-0.85000305175782298</v>
      </c>
      <c r="AE616">
        <v>-0.42500152587891149</v>
      </c>
      <c r="AF616">
        <v>-0.42500152587891149</v>
      </c>
      <c r="AG616">
        <v>0.85000305200000004</v>
      </c>
      <c r="AH616">
        <v>0.85000305200000004</v>
      </c>
      <c r="AI616">
        <v>-0.85000305175782298</v>
      </c>
      <c r="AJ616">
        <v>-0.85000305175699964</v>
      </c>
      <c r="AK616">
        <v>-0.85000305175782298</v>
      </c>
      <c r="AL616">
        <v>-0.85000305200000004</v>
      </c>
    </row>
    <row r="617" spans="1:38" x14ac:dyDescent="0.3">
      <c r="A617">
        <f t="shared" si="36"/>
        <v>0</v>
      </c>
      <c r="B617" s="1">
        <v>39941</v>
      </c>
      <c r="C617" s="1">
        <v>39944</v>
      </c>
      <c r="D617">
        <v>188.35</v>
      </c>
      <c r="E617">
        <v>188.499993896484</v>
      </c>
      <c r="F617">
        <v>188.43448573946901</v>
      </c>
      <c r="G617">
        <v>0.149993896484375</v>
      </c>
      <c r="H617">
        <v>0.106066017177986</v>
      </c>
      <c r="I617">
        <v>5</v>
      </c>
      <c r="J617">
        <v>2009</v>
      </c>
      <c r="K617" s="1">
        <v>39941</v>
      </c>
      <c r="L617">
        <v>187.5</v>
      </c>
      <c r="M617">
        <v>188.55</v>
      </c>
      <c r="N617">
        <v>185.8</v>
      </c>
      <c r="O617">
        <v>188.35</v>
      </c>
      <c r="P617">
        <f t="shared" si="38"/>
        <v>0.149993896484375</v>
      </c>
      <c r="Q617">
        <f t="shared" si="39"/>
        <v>18.037143676774047</v>
      </c>
      <c r="X617">
        <v>-0.149993896484375</v>
      </c>
      <c r="Y617">
        <v>-0.149993896484375</v>
      </c>
      <c r="Z617">
        <v>0.149993896484375</v>
      </c>
      <c r="AA617">
        <v>-0.14999389599999999</v>
      </c>
      <c r="AB617">
        <f t="shared" si="37"/>
        <v>-7.4996948121093754E-2</v>
      </c>
      <c r="AD617">
        <v>0</v>
      </c>
      <c r="AE617">
        <v>0</v>
      </c>
      <c r="AF617">
        <v>0</v>
      </c>
      <c r="AG617">
        <v>-0.14999389599999999</v>
      </c>
      <c r="AH617">
        <v>-0.14999389599999999</v>
      </c>
      <c r="AI617">
        <v>0.149993896484375</v>
      </c>
      <c r="AJ617" t="s">
        <v>64</v>
      </c>
      <c r="AK617">
        <v>-0.149993896484375</v>
      </c>
      <c r="AL617">
        <v>0.14999389599999999</v>
      </c>
    </row>
    <row r="618" spans="1:38" x14ac:dyDescent="0.3">
      <c r="A618">
        <f t="shared" si="36"/>
        <v>0</v>
      </c>
      <c r="B618" s="1">
        <v>39944</v>
      </c>
      <c r="C618" s="1">
        <v>39945</v>
      </c>
      <c r="D618">
        <v>187.6</v>
      </c>
      <c r="E618">
        <v>187.600006103515</v>
      </c>
      <c r="F618">
        <v>187.936059534549</v>
      </c>
      <c r="G618" s="2">
        <v>6.1035156306843402E-6</v>
      </c>
      <c r="H618">
        <v>0.63639610306789596</v>
      </c>
      <c r="I618">
        <v>5</v>
      </c>
      <c r="J618">
        <v>2009</v>
      </c>
      <c r="K618" s="1">
        <v>39944</v>
      </c>
      <c r="L618">
        <v>188.35</v>
      </c>
      <c r="M618">
        <v>189.55</v>
      </c>
      <c r="N618">
        <v>187.15</v>
      </c>
      <c r="O618">
        <v>188.5</v>
      </c>
      <c r="P618">
        <f t="shared" si="38"/>
        <v>6.1035156306843402E-6</v>
      </c>
      <c r="Q618">
        <f t="shared" si="39"/>
        <v>18.037148078026245</v>
      </c>
      <c r="X618">
        <v>6.1035156306843402E-6</v>
      </c>
      <c r="Y618">
        <v>6.1035156306843402E-6</v>
      </c>
      <c r="Z618">
        <v>6.1035156306843402E-6</v>
      </c>
      <c r="AA618">
        <v>6.1E-6</v>
      </c>
      <c r="AB618">
        <f t="shared" si="37"/>
        <v>6.1026367230132545E-6</v>
      </c>
      <c r="AD618">
        <v>3.0517578153421701E-6</v>
      </c>
      <c r="AE618">
        <v>6.1035156306843402E-6</v>
      </c>
      <c r="AF618">
        <v>6.1035156306843393E-6</v>
      </c>
      <c r="AG618">
        <v>-6.1E-6</v>
      </c>
      <c r="AH618">
        <v>-6.1E-6</v>
      </c>
      <c r="AI618">
        <v>6.1035156306843402E-6</v>
      </c>
      <c r="AJ618">
        <v>6.1035150054067344E-6</v>
      </c>
      <c r="AK618">
        <v>6.1035156306843402E-6</v>
      </c>
      <c r="AL618">
        <v>6.1E-6</v>
      </c>
    </row>
    <row r="619" spans="1:38" x14ac:dyDescent="0.3">
      <c r="A619">
        <f t="shared" si="36"/>
        <v>0</v>
      </c>
      <c r="B619" s="1">
        <v>39945</v>
      </c>
      <c r="C619" s="1">
        <v>39946</v>
      </c>
      <c r="D619">
        <v>187.6</v>
      </c>
      <c r="E619">
        <v>188.94999084472599</v>
      </c>
      <c r="F619">
        <v>187.258264815807</v>
      </c>
      <c r="G619">
        <v>-1.3499908447265601</v>
      </c>
      <c r="H619">
        <v>0.95459415460183505</v>
      </c>
      <c r="I619">
        <v>5</v>
      </c>
      <c r="J619">
        <v>2009</v>
      </c>
      <c r="K619" s="1">
        <v>39945</v>
      </c>
      <c r="L619">
        <v>187.6</v>
      </c>
      <c r="M619">
        <v>188.25</v>
      </c>
      <c r="N619">
        <v>186.35</v>
      </c>
      <c r="O619">
        <v>187.6</v>
      </c>
      <c r="P619">
        <f t="shared" si="38"/>
        <v>-1.3499908447265601</v>
      </c>
      <c r="Q619">
        <f t="shared" si="39"/>
        <v>17.063667876654467</v>
      </c>
      <c r="X619">
        <v>-1.3499908447265601</v>
      </c>
      <c r="Y619">
        <v>1.3499908447265601</v>
      </c>
      <c r="Z619">
        <v>-1.3499908447265601</v>
      </c>
      <c r="AA619">
        <v>-1.349990845</v>
      </c>
      <c r="AB619">
        <f t="shared" si="37"/>
        <v>-0.67499542243164001</v>
      </c>
      <c r="AD619">
        <v>-0.44999694824218667</v>
      </c>
      <c r="AE619">
        <v>0.67499542236328003</v>
      </c>
      <c r="AF619">
        <v>-0.44999694824218667</v>
      </c>
      <c r="AG619">
        <v>1.349990845</v>
      </c>
      <c r="AH619">
        <v>1.349990845</v>
      </c>
      <c r="AI619">
        <v>-1.3499908447265601</v>
      </c>
      <c r="AJ619" t="s">
        <v>64</v>
      </c>
      <c r="AK619">
        <v>1.3499908447265601</v>
      </c>
      <c r="AL619">
        <v>-1.349990845</v>
      </c>
    </row>
    <row r="620" spans="1:38" x14ac:dyDescent="0.3">
      <c r="A620">
        <f t="shared" si="36"/>
        <v>2</v>
      </c>
      <c r="B620" s="1">
        <v>39946</v>
      </c>
      <c r="C620" s="1">
        <v>39947</v>
      </c>
      <c r="D620">
        <v>186.1</v>
      </c>
      <c r="E620">
        <v>184.25000305175701</v>
      </c>
      <c r="F620">
        <v>188.29162753820401</v>
      </c>
      <c r="G620">
        <v>-1.8499969482421901</v>
      </c>
      <c r="H620">
        <v>3.3234018715767601</v>
      </c>
      <c r="I620">
        <v>5</v>
      </c>
      <c r="J620">
        <v>2009</v>
      </c>
      <c r="K620" s="1">
        <v>39946</v>
      </c>
      <c r="L620">
        <v>187.6</v>
      </c>
      <c r="M620">
        <v>189.05</v>
      </c>
      <c r="N620">
        <v>187.05</v>
      </c>
      <c r="O620">
        <v>188.95</v>
      </c>
      <c r="P620">
        <f t="shared" si="38"/>
        <v>-1.8499969482421901</v>
      </c>
      <c r="Q620">
        <f t="shared" si="39"/>
        <v>15.791459379974093</v>
      </c>
      <c r="X620">
        <v>-1.8499969482421901</v>
      </c>
      <c r="Y620">
        <v>-1.8499969482421901</v>
      </c>
      <c r="Z620">
        <v>-1.8499969482421901</v>
      </c>
      <c r="AA620">
        <v>-1.849996948</v>
      </c>
      <c r="AB620">
        <f t="shared" si="37"/>
        <v>-1.8499969481816427</v>
      </c>
      <c r="AD620">
        <v>-1.8499969482421901</v>
      </c>
      <c r="AE620">
        <v>-1.8499969482421901</v>
      </c>
      <c r="AF620">
        <v>-1.8499969482421901</v>
      </c>
      <c r="AG620">
        <v>-1.849996948</v>
      </c>
      <c r="AH620">
        <v>-1.849996948</v>
      </c>
      <c r="AI620">
        <v>-1.8499969482421901</v>
      </c>
      <c r="AJ620" t="s">
        <v>64</v>
      </c>
      <c r="AK620">
        <v>-1.8499969482421901</v>
      </c>
      <c r="AL620">
        <v>-1.849996948</v>
      </c>
    </row>
    <row r="621" spans="1:38" x14ac:dyDescent="0.3">
      <c r="A621">
        <f t="shared" si="36"/>
        <v>0</v>
      </c>
      <c r="B621" s="1">
        <v>39947</v>
      </c>
      <c r="C621" s="1">
        <v>39948</v>
      </c>
      <c r="D621">
        <v>185.1</v>
      </c>
      <c r="E621">
        <v>185.55000305175699</v>
      </c>
      <c r="F621">
        <v>184.610660970211</v>
      </c>
      <c r="G621">
        <v>-0.45000305175781802</v>
      </c>
      <c r="H621">
        <v>0.91923881554251896</v>
      </c>
      <c r="I621">
        <v>5</v>
      </c>
      <c r="J621">
        <v>2009</v>
      </c>
      <c r="K621" s="1">
        <v>39947</v>
      </c>
      <c r="L621">
        <v>186.1</v>
      </c>
      <c r="M621">
        <v>186.4</v>
      </c>
      <c r="N621">
        <v>183.4</v>
      </c>
      <c r="O621">
        <v>184.25</v>
      </c>
      <c r="P621">
        <f t="shared" si="38"/>
        <v>-0.45000305175781802</v>
      </c>
      <c r="Q621">
        <f t="shared" si="39"/>
        <v>15.50352563148552</v>
      </c>
      <c r="X621">
        <v>-0.45000305175781802</v>
      </c>
      <c r="Y621">
        <v>0.45000305175781802</v>
      </c>
      <c r="Z621">
        <v>-0.45000305175781802</v>
      </c>
      <c r="AA621">
        <v>-0.45000305200000001</v>
      </c>
      <c r="AB621">
        <f t="shared" si="37"/>
        <v>-0.22500152593945449</v>
      </c>
      <c r="AD621">
        <v>-0.45000305175781802</v>
      </c>
      <c r="AE621">
        <v>-0.45000305175781802</v>
      </c>
      <c r="AF621">
        <v>-0.45000305175781802</v>
      </c>
      <c r="AG621">
        <v>0.45000305200000001</v>
      </c>
      <c r="AH621">
        <v>0.45000305200000001</v>
      </c>
      <c r="AI621">
        <v>0.45000305175781802</v>
      </c>
      <c r="AJ621">
        <v>-0.45000305175699395</v>
      </c>
      <c r="AK621">
        <v>-0.45000305175781802</v>
      </c>
      <c r="AL621">
        <v>-0.45000305200000001</v>
      </c>
    </row>
    <row r="622" spans="1:38" x14ac:dyDescent="0.3">
      <c r="A622">
        <f t="shared" si="36"/>
        <v>2</v>
      </c>
      <c r="B622" s="1">
        <v>39948</v>
      </c>
      <c r="C622" s="1">
        <v>39951</v>
      </c>
      <c r="D622">
        <v>184.35</v>
      </c>
      <c r="E622">
        <v>184.14999084472601</v>
      </c>
      <c r="F622">
        <v>185.84602694511401</v>
      </c>
      <c r="G622">
        <v>-0.20000915527342</v>
      </c>
      <c r="H622">
        <v>0.98994949366117002</v>
      </c>
      <c r="I622">
        <v>5</v>
      </c>
      <c r="J622">
        <v>2009</v>
      </c>
      <c r="K622" s="1">
        <v>39948</v>
      </c>
      <c r="L622">
        <v>185.1</v>
      </c>
      <c r="M622">
        <v>186.3</v>
      </c>
      <c r="N622">
        <v>184.4</v>
      </c>
      <c r="O622">
        <v>185.55</v>
      </c>
      <c r="P622">
        <f t="shared" si="38"/>
        <v>-0.20000915527342</v>
      </c>
      <c r="Q622">
        <f t="shared" si="39"/>
        <v>15.377372374149749</v>
      </c>
      <c r="X622">
        <v>-0.20000915527342</v>
      </c>
      <c r="Y622">
        <v>-0.20000915527342</v>
      </c>
      <c r="Z622">
        <v>-0.20000915527342</v>
      </c>
      <c r="AA622">
        <v>-0.20000915499999999</v>
      </c>
      <c r="AB622">
        <f t="shared" si="37"/>
        <v>-0.20000915520506501</v>
      </c>
      <c r="AD622">
        <v>-0.20000915527342</v>
      </c>
      <c r="AE622">
        <v>-0.20000915527342</v>
      </c>
      <c r="AF622">
        <v>-0.20000915527342</v>
      </c>
      <c r="AG622">
        <v>0.20000915499999999</v>
      </c>
      <c r="AH622">
        <v>0.20000915499999999</v>
      </c>
      <c r="AI622">
        <v>-0.20000915527342</v>
      </c>
      <c r="AJ622" t="s">
        <v>64</v>
      </c>
      <c r="AK622">
        <v>-0.20000915527342</v>
      </c>
      <c r="AL622">
        <v>-0.20000915499999999</v>
      </c>
    </row>
    <row r="623" spans="1:38" x14ac:dyDescent="0.3">
      <c r="A623">
        <f t="shared" si="36"/>
        <v>0</v>
      </c>
      <c r="B623" s="1">
        <v>39951</v>
      </c>
      <c r="C623" s="1">
        <v>39952</v>
      </c>
      <c r="D623">
        <v>188.25</v>
      </c>
      <c r="E623">
        <v>189.850012207031</v>
      </c>
      <c r="F623">
        <v>183.552999520301</v>
      </c>
      <c r="G623">
        <v>-1.6000122070312499</v>
      </c>
      <c r="H623">
        <v>4.0305086527633103</v>
      </c>
      <c r="I623">
        <v>5</v>
      </c>
      <c r="J623">
        <v>2009</v>
      </c>
      <c r="K623" s="1">
        <v>39951</v>
      </c>
      <c r="L623">
        <v>184.35</v>
      </c>
      <c r="M623">
        <v>184.5</v>
      </c>
      <c r="N623">
        <v>181.8</v>
      </c>
      <c r="O623">
        <v>184.15</v>
      </c>
      <c r="P623">
        <f t="shared" si="38"/>
        <v>-1.6000122070312499</v>
      </c>
      <c r="Q623">
        <f t="shared" si="39"/>
        <v>14.397133987269083</v>
      </c>
      <c r="X623">
        <v>-1.6000122070312499</v>
      </c>
      <c r="Y623">
        <v>-1.6000122070312499</v>
      </c>
      <c r="Z623">
        <v>-1.6000122070312499</v>
      </c>
      <c r="AA623">
        <v>-1.600012207</v>
      </c>
      <c r="AB623">
        <f t="shared" si="37"/>
        <v>-1.6000122070234373</v>
      </c>
      <c r="AD623">
        <v>-1.6000122070312497</v>
      </c>
      <c r="AE623">
        <v>-1.6000122070312499</v>
      </c>
      <c r="AF623">
        <v>-1.6000122070312499</v>
      </c>
      <c r="AG623">
        <v>-1.600012207</v>
      </c>
      <c r="AH623">
        <v>-1.600012207</v>
      </c>
      <c r="AI623">
        <v>-1.6000122070312499</v>
      </c>
      <c r="AJ623">
        <v>-1.6000122070309999</v>
      </c>
      <c r="AK623">
        <v>-1.6000122070312499</v>
      </c>
      <c r="AL623">
        <v>-1.600012207</v>
      </c>
    </row>
    <row r="624" spans="1:38" x14ac:dyDescent="0.3">
      <c r="A624">
        <f t="shared" si="36"/>
        <v>0</v>
      </c>
      <c r="B624" s="1">
        <v>39952</v>
      </c>
      <c r="C624" s="1">
        <v>39953</v>
      </c>
      <c r="D624">
        <v>190.1</v>
      </c>
      <c r="E624">
        <v>190.85</v>
      </c>
      <c r="F624">
        <v>190.21488553881599</v>
      </c>
      <c r="G624">
        <v>0.75</v>
      </c>
      <c r="H624">
        <v>0.70710678118654702</v>
      </c>
      <c r="I624">
        <v>5</v>
      </c>
      <c r="J624">
        <v>2009</v>
      </c>
      <c r="K624" s="1">
        <v>39952</v>
      </c>
      <c r="L624">
        <v>188.25</v>
      </c>
      <c r="M624">
        <v>190.1</v>
      </c>
      <c r="N624">
        <v>187.7</v>
      </c>
      <c r="O624">
        <v>189.85</v>
      </c>
      <c r="P624">
        <f t="shared" si="38"/>
        <v>0.75</v>
      </c>
      <c r="Q624">
        <f t="shared" si="39"/>
        <v>14.823140713615157</v>
      </c>
      <c r="X624">
        <v>-0.75</v>
      </c>
      <c r="Y624">
        <v>-0.75</v>
      </c>
      <c r="Z624">
        <v>0.75</v>
      </c>
      <c r="AA624">
        <v>-0.75</v>
      </c>
      <c r="AB624">
        <f t="shared" si="37"/>
        <v>-0.375</v>
      </c>
      <c r="AD624">
        <v>-0.75</v>
      </c>
      <c r="AE624">
        <v>-0.75</v>
      </c>
      <c r="AF624">
        <v>-0.75</v>
      </c>
      <c r="AG624">
        <v>-0.75</v>
      </c>
      <c r="AH624">
        <v>-0.75</v>
      </c>
      <c r="AI624">
        <v>0.75</v>
      </c>
      <c r="AJ624">
        <v>-0.75</v>
      </c>
      <c r="AK624">
        <v>0.75</v>
      </c>
      <c r="AL624">
        <v>0.75</v>
      </c>
    </row>
    <row r="625" spans="1:38" x14ac:dyDescent="0.3">
      <c r="A625">
        <f t="shared" si="36"/>
        <v>2</v>
      </c>
      <c r="B625" s="1">
        <v>39953</v>
      </c>
      <c r="C625" s="1">
        <v>39954</v>
      </c>
      <c r="D625">
        <v>190.05</v>
      </c>
      <c r="E625">
        <v>189.14998779296801</v>
      </c>
      <c r="F625">
        <v>190.344402348995</v>
      </c>
      <c r="G625">
        <v>-0.90001220703126705</v>
      </c>
      <c r="H625">
        <v>1.20208152801712</v>
      </c>
      <c r="I625">
        <v>5</v>
      </c>
      <c r="J625">
        <v>2009</v>
      </c>
      <c r="K625" s="1">
        <v>39953</v>
      </c>
      <c r="L625">
        <v>190.1</v>
      </c>
      <c r="M625">
        <v>191.25</v>
      </c>
      <c r="N625">
        <v>189.75</v>
      </c>
      <c r="O625">
        <v>190.85</v>
      </c>
      <c r="P625">
        <f t="shared" si="38"/>
        <v>-0.90001220703126705</v>
      </c>
      <c r="Q625">
        <f t="shared" si="39"/>
        <v>14.296660540418793</v>
      </c>
      <c r="X625">
        <v>-0.90001220703126705</v>
      </c>
      <c r="Y625">
        <v>-0.90001220703126705</v>
      </c>
      <c r="Z625">
        <v>-0.90001220703126705</v>
      </c>
      <c r="AA625">
        <v>-0.90001220699999995</v>
      </c>
      <c r="AB625">
        <f t="shared" si="37"/>
        <v>-0.90001220702345031</v>
      </c>
      <c r="AD625">
        <v>-0.90001220703126705</v>
      </c>
      <c r="AE625">
        <v>-0.90001220703126705</v>
      </c>
      <c r="AF625">
        <v>-0.90001220703126705</v>
      </c>
      <c r="AG625">
        <v>-0.90001220699999995</v>
      </c>
      <c r="AH625">
        <v>-0.90001220699999995</v>
      </c>
      <c r="AI625">
        <v>-0.90001220703126705</v>
      </c>
      <c r="AJ625">
        <v>-0.90001220703200602</v>
      </c>
      <c r="AK625">
        <v>-0.90001220703126705</v>
      </c>
      <c r="AL625">
        <v>-0.90001220699999995</v>
      </c>
    </row>
    <row r="626" spans="1:38" x14ac:dyDescent="0.3">
      <c r="A626">
        <f t="shared" si="36"/>
        <v>2</v>
      </c>
      <c r="B626" s="1">
        <v>39954</v>
      </c>
      <c r="C626" s="1">
        <v>39955</v>
      </c>
      <c r="D626">
        <v>187.15</v>
      </c>
      <c r="E626">
        <v>185.55000915527299</v>
      </c>
      <c r="F626">
        <v>190.32517948150601</v>
      </c>
      <c r="G626">
        <v>-1.5999908447265601</v>
      </c>
      <c r="H626">
        <v>2.5455844122715598</v>
      </c>
      <c r="I626">
        <v>5</v>
      </c>
      <c r="J626">
        <v>2009</v>
      </c>
      <c r="K626" s="1">
        <v>39954</v>
      </c>
      <c r="L626">
        <v>190.05</v>
      </c>
      <c r="M626">
        <v>190.45</v>
      </c>
      <c r="N626">
        <v>187.95</v>
      </c>
      <c r="O626">
        <v>189.15</v>
      </c>
      <c r="P626">
        <f t="shared" si="38"/>
        <v>-1.5999908447265601</v>
      </c>
      <c r="Q626">
        <f t="shared" si="39"/>
        <v>13.379968342656294</v>
      </c>
      <c r="X626">
        <v>-1.5999908447265601</v>
      </c>
      <c r="Y626">
        <v>-1.5999908447265601</v>
      </c>
      <c r="Z626">
        <v>-1.5999908447265601</v>
      </c>
      <c r="AA626">
        <v>-1.599990845</v>
      </c>
      <c r="AB626">
        <f t="shared" si="37"/>
        <v>-1.59999084479492</v>
      </c>
      <c r="AD626">
        <v>-1.5999908447265601</v>
      </c>
      <c r="AE626">
        <v>-0.79999542236328014</v>
      </c>
      <c r="AF626">
        <v>-1.5999908447265601</v>
      </c>
      <c r="AG626">
        <v>-1.599990845</v>
      </c>
      <c r="AH626">
        <v>-1.599990845</v>
      </c>
      <c r="AI626">
        <v>-1.5999908447265601</v>
      </c>
      <c r="AJ626">
        <v>-1.5999908447270172</v>
      </c>
      <c r="AK626">
        <v>-1.5999908447265601</v>
      </c>
      <c r="AL626">
        <v>-1.599990845</v>
      </c>
    </row>
    <row r="627" spans="1:38" x14ac:dyDescent="0.3">
      <c r="A627">
        <f t="shared" si="36"/>
        <v>0</v>
      </c>
      <c r="B627" s="1">
        <v>39955</v>
      </c>
      <c r="C627" s="1">
        <v>39958</v>
      </c>
      <c r="D627">
        <v>184.5</v>
      </c>
      <c r="E627">
        <v>185.39999084472601</v>
      </c>
      <c r="F627">
        <v>185.47530329525401</v>
      </c>
      <c r="G627">
        <v>0.89999084472657298</v>
      </c>
      <c r="H627">
        <v>0.106066017177986</v>
      </c>
      <c r="I627">
        <v>5</v>
      </c>
      <c r="J627">
        <v>2009</v>
      </c>
      <c r="K627" s="1">
        <v>39955</v>
      </c>
      <c r="L627">
        <v>187.15</v>
      </c>
      <c r="M627">
        <v>190.05</v>
      </c>
      <c r="N627">
        <v>185.55</v>
      </c>
      <c r="O627">
        <v>185.55</v>
      </c>
      <c r="P627">
        <f t="shared" si="38"/>
        <v>-3</v>
      </c>
      <c r="Q627">
        <f t="shared" si="39"/>
        <v>11.748264886234795</v>
      </c>
      <c r="X627">
        <v>-3</v>
      </c>
      <c r="Y627">
        <v>-3</v>
      </c>
      <c r="Z627">
        <v>-3</v>
      </c>
      <c r="AA627">
        <v>-3</v>
      </c>
      <c r="AB627">
        <f t="shared" si="37"/>
        <v>-3</v>
      </c>
      <c r="AD627">
        <v>-3</v>
      </c>
      <c r="AE627">
        <v>-3</v>
      </c>
      <c r="AF627">
        <v>0</v>
      </c>
      <c r="AG627">
        <v>-3</v>
      </c>
      <c r="AH627">
        <v>-3</v>
      </c>
      <c r="AI627">
        <v>-3</v>
      </c>
      <c r="AJ627">
        <v>0.89999084472600543</v>
      </c>
      <c r="AK627">
        <v>-3</v>
      </c>
      <c r="AL627">
        <v>-3</v>
      </c>
    </row>
    <row r="628" spans="1:38" x14ac:dyDescent="0.3">
      <c r="A628">
        <f t="shared" si="36"/>
        <v>1</v>
      </c>
      <c r="B628" s="1">
        <v>39958</v>
      </c>
      <c r="C628" s="1">
        <v>39959</v>
      </c>
      <c r="D628">
        <v>186.2</v>
      </c>
      <c r="E628">
        <v>181.50000610351501</v>
      </c>
      <c r="F628">
        <v>185.55294443070801</v>
      </c>
      <c r="G628">
        <v>4.69999389648435</v>
      </c>
      <c r="H628">
        <v>2.7577164466275299</v>
      </c>
      <c r="I628">
        <v>5</v>
      </c>
      <c r="J628">
        <v>2009</v>
      </c>
      <c r="K628" s="1">
        <v>39958</v>
      </c>
      <c r="L628">
        <v>184.5</v>
      </c>
      <c r="M628">
        <v>187.5</v>
      </c>
      <c r="N628">
        <v>172.1</v>
      </c>
      <c r="O628">
        <v>185.4</v>
      </c>
      <c r="P628">
        <f t="shared" si="38"/>
        <v>4.69999389648435</v>
      </c>
      <c r="Q628">
        <f t="shared" si="39"/>
        <v>13.972356182942029</v>
      </c>
      <c r="X628">
        <v>-3</v>
      </c>
      <c r="Y628">
        <v>4.69999389648435</v>
      </c>
      <c r="Z628">
        <v>4.69999389648435</v>
      </c>
      <c r="AA628">
        <v>4.6999938959999996</v>
      </c>
      <c r="AB628">
        <f t="shared" si="37"/>
        <v>2.7749954222421751</v>
      </c>
      <c r="AD628">
        <v>4.69999389648435</v>
      </c>
      <c r="AE628">
        <v>0.84999694824217498</v>
      </c>
      <c r="AF628">
        <v>4.69999389648435</v>
      </c>
      <c r="AG628">
        <v>4.6999938959999996</v>
      </c>
      <c r="AH628">
        <v>4.6999938959999996</v>
      </c>
      <c r="AI628">
        <v>4.69999389648435</v>
      </c>
      <c r="AJ628">
        <v>4.6999938964849832</v>
      </c>
      <c r="AK628">
        <v>4.69999389648435</v>
      </c>
      <c r="AL628">
        <v>4.6999938959999996</v>
      </c>
    </row>
    <row r="629" spans="1:38" x14ac:dyDescent="0.3">
      <c r="A629">
        <f t="shared" si="36"/>
        <v>1</v>
      </c>
      <c r="B629" s="1">
        <v>39959</v>
      </c>
      <c r="C629" s="1">
        <v>39960</v>
      </c>
      <c r="D629">
        <v>184.5</v>
      </c>
      <c r="E629">
        <v>180.94999694824199</v>
      </c>
      <c r="F629">
        <v>183.77359676360999</v>
      </c>
      <c r="G629">
        <v>3.5500030517578098</v>
      </c>
      <c r="H629">
        <v>0.38890872965260898</v>
      </c>
      <c r="I629">
        <v>5</v>
      </c>
      <c r="J629">
        <v>2009</v>
      </c>
      <c r="K629" s="1">
        <v>39959</v>
      </c>
      <c r="L629">
        <v>186.2</v>
      </c>
      <c r="M629">
        <v>186.65</v>
      </c>
      <c r="N629">
        <v>180.6</v>
      </c>
      <c r="O629">
        <v>181.5</v>
      </c>
      <c r="P629">
        <f t="shared" si="38"/>
        <v>3.5500030517578098</v>
      </c>
      <c r="Q629">
        <f t="shared" si="39"/>
        <v>15.988693869514849</v>
      </c>
      <c r="X629">
        <v>3.5500030517578098</v>
      </c>
      <c r="Y629">
        <v>3.5500030517578098</v>
      </c>
      <c r="Z629">
        <v>3.5500030517578098</v>
      </c>
      <c r="AA629">
        <v>3.5500030520000001</v>
      </c>
      <c r="AB629">
        <f t="shared" si="37"/>
        <v>3.5500030518183578</v>
      </c>
      <c r="AD629">
        <v>3.5500030517578098</v>
      </c>
      <c r="AE629">
        <v>3.5500030517578098</v>
      </c>
      <c r="AF629">
        <v>3.5500030517578098</v>
      </c>
      <c r="AG629">
        <v>3.5500030520000001</v>
      </c>
      <c r="AH629">
        <v>3.5500030520000001</v>
      </c>
      <c r="AI629">
        <v>3.5500030517578098</v>
      </c>
      <c r="AJ629">
        <v>3.5500030517580115</v>
      </c>
      <c r="AK629">
        <v>3.5500030517578098</v>
      </c>
      <c r="AL629">
        <v>3.5500030520000001</v>
      </c>
    </row>
    <row r="630" spans="1:38" x14ac:dyDescent="0.3">
      <c r="A630">
        <f t="shared" si="36"/>
        <v>0</v>
      </c>
      <c r="B630" s="1">
        <v>39960</v>
      </c>
      <c r="C630" s="1">
        <v>39961</v>
      </c>
      <c r="D630">
        <v>179.95</v>
      </c>
      <c r="E630">
        <v>184.39999694824201</v>
      </c>
      <c r="F630">
        <v>183.228596639633</v>
      </c>
      <c r="G630">
        <v>4.4499969482421804</v>
      </c>
      <c r="H630">
        <v>2.4395183950936001</v>
      </c>
      <c r="I630">
        <v>5</v>
      </c>
      <c r="J630">
        <v>2009</v>
      </c>
      <c r="K630" s="1">
        <v>39960</v>
      </c>
      <c r="L630">
        <v>184.5</v>
      </c>
      <c r="M630">
        <v>185.35</v>
      </c>
      <c r="N630">
        <v>180.3</v>
      </c>
      <c r="O630">
        <v>180.95</v>
      </c>
      <c r="P630">
        <f t="shared" si="38"/>
        <v>4.4499969482421804</v>
      </c>
      <c r="Q630">
        <f t="shared" si="39"/>
        <v>18.954085878088879</v>
      </c>
      <c r="X630">
        <v>4.4499969482421804</v>
      </c>
      <c r="Y630">
        <v>4.4499969482421804</v>
      </c>
      <c r="Z630">
        <v>4.4499969482421804</v>
      </c>
      <c r="AA630">
        <v>4.4499969479999999</v>
      </c>
      <c r="AB630">
        <f t="shared" si="37"/>
        <v>4.449996948181635</v>
      </c>
      <c r="AD630">
        <v>4.4499969482421804</v>
      </c>
      <c r="AE630">
        <v>2.5874977111816353</v>
      </c>
      <c r="AF630">
        <v>2.6699981689453081</v>
      </c>
      <c r="AG630">
        <v>4.4499969479999999</v>
      </c>
      <c r="AH630">
        <v>4.4499969479999999</v>
      </c>
      <c r="AI630">
        <v>4.4499969482421804</v>
      </c>
      <c r="AJ630">
        <v>4.449996948242017</v>
      </c>
      <c r="AK630">
        <v>4.4499969482421804</v>
      </c>
      <c r="AL630">
        <v>4.4499969479999999</v>
      </c>
    </row>
    <row r="631" spans="1:38" x14ac:dyDescent="0.3">
      <c r="A631">
        <f t="shared" si="36"/>
        <v>1</v>
      </c>
      <c r="B631" s="1">
        <v>39961</v>
      </c>
      <c r="C631" s="1">
        <v>39962</v>
      </c>
      <c r="D631">
        <v>185.05</v>
      </c>
      <c r="E631">
        <v>184.600012207031</v>
      </c>
      <c r="F631">
        <v>183.990166896581</v>
      </c>
      <c r="G631">
        <v>0.44998779296875502</v>
      </c>
      <c r="H631">
        <v>0.14142135623730101</v>
      </c>
      <c r="I631">
        <v>5</v>
      </c>
      <c r="J631">
        <v>2009</v>
      </c>
      <c r="K631" s="1">
        <v>39961</v>
      </c>
      <c r="L631">
        <v>179.95</v>
      </c>
      <c r="M631">
        <v>185.1</v>
      </c>
      <c r="N631">
        <v>179.65</v>
      </c>
      <c r="O631">
        <v>184.4</v>
      </c>
      <c r="P631">
        <f t="shared" si="38"/>
        <v>0.44998779296875502</v>
      </c>
      <c r="Q631">
        <f t="shared" si="39"/>
        <v>19.299767069875752</v>
      </c>
      <c r="X631">
        <v>-0.44998779296875502</v>
      </c>
      <c r="Y631">
        <v>-0.44998779296875502</v>
      </c>
      <c r="Z631">
        <v>0.44998779296875502</v>
      </c>
      <c r="AA631">
        <v>-0.44998779300000002</v>
      </c>
      <c r="AB631">
        <f t="shared" si="37"/>
        <v>-0.22499389649218876</v>
      </c>
      <c r="AD631">
        <v>-0.44998779296875502</v>
      </c>
      <c r="AE631">
        <v>-0.22499389648437751</v>
      </c>
      <c r="AF631">
        <v>-0.22499389648437751</v>
      </c>
      <c r="AG631">
        <v>0.44998779300000002</v>
      </c>
      <c r="AH631">
        <v>0.44998779300000002</v>
      </c>
      <c r="AI631">
        <v>-0.44998779296875502</v>
      </c>
      <c r="AJ631">
        <v>-0.44998779296901148</v>
      </c>
      <c r="AK631">
        <v>-0.44998779296875502</v>
      </c>
      <c r="AL631">
        <v>0.44998779300000002</v>
      </c>
    </row>
    <row r="632" spans="1:38" x14ac:dyDescent="0.3">
      <c r="A632">
        <f t="shared" si="36"/>
        <v>0</v>
      </c>
      <c r="B632" s="1">
        <v>39962</v>
      </c>
      <c r="C632" s="1">
        <v>39965</v>
      </c>
      <c r="D632">
        <v>184.95</v>
      </c>
      <c r="E632">
        <v>187.44999084472599</v>
      </c>
      <c r="F632">
        <v>186.348162269592</v>
      </c>
      <c r="G632">
        <v>2.4999908447265602</v>
      </c>
      <c r="H632">
        <v>2.0152543263816498</v>
      </c>
      <c r="I632">
        <v>6</v>
      </c>
      <c r="J632">
        <v>2009</v>
      </c>
      <c r="K632" s="1">
        <v>39962</v>
      </c>
      <c r="L632">
        <v>185.05</v>
      </c>
      <c r="M632">
        <v>186.25</v>
      </c>
      <c r="N632">
        <v>183.35</v>
      </c>
      <c r="O632">
        <v>184.6</v>
      </c>
      <c r="P632">
        <f t="shared" si="38"/>
        <v>2.4999908447265602</v>
      </c>
      <c r="Q632">
        <f t="shared" si="39"/>
        <v>21.256346185043817</v>
      </c>
      <c r="X632">
        <v>-2.4999908447265602</v>
      </c>
      <c r="Y632">
        <v>2.4999908447265602</v>
      </c>
      <c r="Z632">
        <v>2.4999908447265602</v>
      </c>
      <c r="AA632">
        <v>2.4999908450000001</v>
      </c>
      <c r="AB632">
        <f t="shared" si="37"/>
        <v>1.2499954224316401</v>
      </c>
      <c r="AD632">
        <v>2.4999908447265602</v>
      </c>
      <c r="AE632">
        <v>-1.2499954223632801</v>
      </c>
      <c r="AF632">
        <v>2.4999908447265602</v>
      </c>
      <c r="AG632">
        <v>2.4999908450000001</v>
      </c>
      <c r="AH632">
        <v>2.4999908450000001</v>
      </c>
      <c r="AI632">
        <v>-2.4999908447265602</v>
      </c>
      <c r="AJ632" t="s">
        <v>64</v>
      </c>
      <c r="AK632">
        <v>2.4999908447265602</v>
      </c>
      <c r="AL632">
        <v>2.4999908450000001</v>
      </c>
    </row>
    <row r="633" spans="1:38" x14ac:dyDescent="0.3">
      <c r="A633">
        <f t="shared" si="36"/>
        <v>1</v>
      </c>
      <c r="B633" s="1">
        <v>39965</v>
      </c>
      <c r="C633" s="1">
        <v>39966</v>
      </c>
      <c r="D633">
        <v>190.35</v>
      </c>
      <c r="E633">
        <v>187.100009155273</v>
      </c>
      <c r="F633">
        <v>186.91813035011199</v>
      </c>
      <c r="G633">
        <v>3.2499908447265602</v>
      </c>
      <c r="H633">
        <v>0.24748737341528701</v>
      </c>
      <c r="I633">
        <v>6</v>
      </c>
      <c r="J633">
        <v>2009</v>
      </c>
      <c r="K633" s="1">
        <v>39965</v>
      </c>
      <c r="L633">
        <v>184.95</v>
      </c>
      <c r="M633">
        <v>187.7</v>
      </c>
      <c r="N633">
        <v>183.7</v>
      </c>
      <c r="O633">
        <v>187.45</v>
      </c>
      <c r="P633">
        <f t="shared" si="38"/>
        <v>3.2499908447265602</v>
      </c>
      <c r="Q633">
        <f t="shared" si="39"/>
        <v>23.978289860919734</v>
      </c>
      <c r="X633">
        <v>3.2499908447265602</v>
      </c>
      <c r="Y633">
        <v>3.2499908447265602</v>
      </c>
      <c r="Z633">
        <v>3.2499908447265602</v>
      </c>
      <c r="AA633">
        <v>3.2499908450000001</v>
      </c>
      <c r="AB633">
        <f t="shared" si="37"/>
        <v>3.2499908447949197</v>
      </c>
      <c r="AD633">
        <v>3.2499908447265597</v>
      </c>
      <c r="AE633">
        <v>3.2499908447265602</v>
      </c>
      <c r="AF633">
        <v>3.2499908447265602</v>
      </c>
      <c r="AG633">
        <v>3.2499908450000001</v>
      </c>
      <c r="AH633">
        <v>3.2499908450000001</v>
      </c>
      <c r="AI633">
        <v>3.2499908447265602</v>
      </c>
      <c r="AJ633" t="s">
        <v>64</v>
      </c>
      <c r="AK633">
        <v>3.2499908447265602</v>
      </c>
      <c r="AL633">
        <v>3.2499908450000001</v>
      </c>
    </row>
    <row r="634" spans="1:38" x14ac:dyDescent="0.3">
      <c r="A634">
        <f t="shared" si="36"/>
        <v>1</v>
      </c>
      <c r="B634" s="1">
        <v>39966</v>
      </c>
      <c r="C634" s="1">
        <v>39967</v>
      </c>
      <c r="D634">
        <v>188.6</v>
      </c>
      <c r="E634">
        <v>186.499993896484</v>
      </c>
      <c r="F634">
        <v>187.212427189946</v>
      </c>
      <c r="G634">
        <v>2.1000061035156201</v>
      </c>
      <c r="H634">
        <v>0.42426406871192401</v>
      </c>
      <c r="I634">
        <v>6</v>
      </c>
      <c r="J634">
        <v>2009</v>
      </c>
      <c r="K634" s="1">
        <v>39966</v>
      </c>
      <c r="L634">
        <v>190.35</v>
      </c>
      <c r="M634">
        <v>190.5</v>
      </c>
      <c r="N634">
        <v>186.75</v>
      </c>
      <c r="O634">
        <v>187.1</v>
      </c>
      <c r="P634">
        <f t="shared" si="38"/>
        <v>2.1000061035156201</v>
      </c>
      <c r="Q634">
        <f t="shared" si="39"/>
        <v>25.980724447072895</v>
      </c>
      <c r="X634">
        <v>2.1000061035156201</v>
      </c>
      <c r="Y634">
        <v>2.1000061035156201</v>
      </c>
      <c r="Z634">
        <v>2.1000061035156201</v>
      </c>
      <c r="AA634">
        <v>2.1000061040000002</v>
      </c>
      <c r="AB634">
        <f t="shared" si="37"/>
        <v>2.1000061036367152</v>
      </c>
      <c r="AD634">
        <v>2.1000061035156201</v>
      </c>
      <c r="AE634">
        <v>2.1000061035156201</v>
      </c>
      <c r="AF634">
        <v>1.0500030517578101</v>
      </c>
      <c r="AG634">
        <v>2.1000061040000002</v>
      </c>
      <c r="AH634">
        <v>2.1000061040000002</v>
      </c>
      <c r="AI634">
        <v>-2.1000061035156201</v>
      </c>
      <c r="AJ634" t="s">
        <v>64</v>
      </c>
      <c r="AK634">
        <v>2.1000061035156201</v>
      </c>
      <c r="AL634">
        <v>2.1000061040000002</v>
      </c>
    </row>
    <row r="635" spans="1:38" x14ac:dyDescent="0.3">
      <c r="A635">
        <f t="shared" si="36"/>
        <v>1</v>
      </c>
      <c r="B635" s="1">
        <v>39967</v>
      </c>
      <c r="C635" s="1">
        <v>39968</v>
      </c>
      <c r="D635">
        <v>186.45</v>
      </c>
      <c r="E635">
        <v>182</v>
      </c>
      <c r="F635">
        <v>185.96704006195</v>
      </c>
      <c r="G635">
        <v>4.4499999999999797</v>
      </c>
      <c r="H635">
        <v>3.1819805153394598</v>
      </c>
      <c r="I635">
        <v>6</v>
      </c>
      <c r="J635">
        <v>2009</v>
      </c>
      <c r="K635" s="1">
        <v>39967</v>
      </c>
      <c r="L635">
        <v>188.6</v>
      </c>
      <c r="M635">
        <v>189.35</v>
      </c>
      <c r="N635">
        <v>185.95</v>
      </c>
      <c r="O635">
        <v>186.5</v>
      </c>
      <c r="P635">
        <f t="shared" si="38"/>
        <v>4.4499999999999797</v>
      </c>
      <c r="Q635">
        <f t="shared" si="39"/>
        <v>30.63133682798496</v>
      </c>
      <c r="X635">
        <v>4.4499999999999797</v>
      </c>
      <c r="Y635">
        <v>4.4499999999999797</v>
      </c>
      <c r="Z635">
        <v>4.4499999999999797</v>
      </c>
      <c r="AA635">
        <v>-3</v>
      </c>
      <c r="AB635">
        <f t="shared" si="37"/>
        <v>2.5874999999999848</v>
      </c>
      <c r="AD635">
        <v>2.5874999999999848</v>
      </c>
      <c r="AE635">
        <v>-1.1375000000000051</v>
      </c>
      <c r="AF635">
        <v>1.4833333333333265</v>
      </c>
      <c r="AG635">
        <v>-3</v>
      </c>
      <c r="AH635">
        <v>-3</v>
      </c>
      <c r="AI635">
        <v>-3</v>
      </c>
      <c r="AJ635" t="s">
        <v>64</v>
      </c>
      <c r="AK635">
        <v>4.4499999999999797</v>
      </c>
      <c r="AL635">
        <v>4.45</v>
      </c>
    </row>
    <row r="636" spans="1:38" x14ac:dyDescent="0.3">
      <c r="A636">
        <f t="shared" si="36"/>
        <v>0</v>
      </c>
      <c r="B636" s="1">
        <v>39968</v>
      </c>
      <c r="C636" s="1">
        <v>39969</v>
      </c>
      <c r="D636">
        <v>183.75</v>
      </c>
      <c r="E636">
        <v>184.19999694824199</v>
      </c>
      <c r="F636">
        <v>181.42167967557901</v>
      </c>
      <c r="G636">
        <v>-0.449996948242187</v>
      </c>
      <c r="H636">
        <v>1.5556349186103899</v>
      </c>
      <c r="I636">
        <v>6</v>
      </c>
      <c r="J636">
        <v>2009</v>
      </c>
      <c r="K636" s="1">
        <v>39968</v>
      </c>
      <c r="L636">
        <v>186.45</v>
      </c>
      <c r="M636">
        <v>186.55</v>
      </c>
      <c r="N636">
        <v>181.7</v>
      </c>
      <c r="O636">
        <v>182</v>
      </c>
      <c r="P636">
        <f t="shared" si="38"/>
        <v>-0.449996948242187</v>
      </c>
      <c r="Q636">
        <f t="shared" si="39"/>
        <v>30.068724252753462</v>
      </c>
      <c r="X636">
        <v>-0.449996948242187</v>
      </c>
      <c r="Y636">
        <v>-0.449996948242187</v>
      </c>
      <c r="Z636">
        <v>-0.449996948242187</v>
      </c>
      <c r="AA636">
        <v>-0.44999694800000001</v>
      </c>
      <c r="AB636">
        <f t="shared" si="37"/>
        <v>-0.44999694818164027</v>
      </c>
      <c r="AD636">
        <v>-0.44999694824218694</v>
      </c>
      <c r="AE636">
        <v>-0.22499847412109347</v>
      </c>
      <c r="AF636">
        <v>-0.449996948242187</v>
      </c>
      <c r="AG636">
        <v>-0.44999694800000001</v>
      </c>
      <c r="AH636">
        <v>-0.44999694800000001</v>
      </c>
      <c r="AI636">
        <v>-0.449996948242187</v>
      </c>
      <c r="AJ636">
        <v>-0.44999694824198855</v>
      </c>
      <c r="AK636">
        <v>-0.449996948242187</v>
      </c>
      <c r="AL636">
        <v>-0.44999694800000001</v>
      </c>
    </row>
    <row r="637" spans="1:38" x14ac:dyDescent="0.3">
      <c r="A637">
        <f t="shared" si="36"/>
        <v>0</v>
      </c>
      <c r="B637" s="1">
        <v>39969</v>
      </c>
      <c r="C637" s="1">
        <v>39972</v>
      </c>
      <c r="D637">
        <v>184.05</v>
      </c>
      <c r="E637">
        <v>184.39999694824201</v>
      </c>
      <c r="F637">
        <v>183.91689456701201</v>
      </c>
      <c r="G637">
        <v>-0.34999694824216399</v>
      </c>
      <c r="H637">
        <v>0.14142135623732099</v>
      </c>
      <c r="I637">
        <v>6</v>
      </c>
      <c r="J637">
        <v>2009</v>
      </c>
      <c r="K637" s="1">
        <v>39969</v>
      </c>
      <c r="L637">
        <v>183.75</v>
      </c>
      <c r="M637">
        <v>184.6</v>
      </c>
      <c r="N637">
        <v>181.7</v>
      </c>
      <c r="O637">
        <v>184.2</v>
      </c>
      <c r="P637">
        <f t="shared" si="38"/>
        <v>-0.34999694824216399</v>
      </c>
      <c r="Q637">
        <f t="shared" si="39"/>
        <v>29.639874956665491</v>
      </c>
      <c r="X637">
        <v>-0.34999694824216399</v>
      </c>
      <c r="Y637">
        <v>-0.34999694824216399</v>
      </c>
      <c r="Z637">
        <v>-0.34999694824216399</v>
      </c>
      <c r="AA637">
        <v>0.34999694799999997</v>
      </c>
      <c r="AB637">
        <f t="shared" si="37"/>
        <v>-0.17499847418162301</v>
      </c>
      <c r="AD637">
        <v>-0.17499847412108199</v>
      </c>
      <c r="AE637">
        <v>0.17499847412108202</v>
      </c>
      <c r="AF637">
        <v>0.17499847412108199</v>
      </c>
      <c r="AG637">
        <v>-0.34999694799999997</v>
      </c>
      <c r="AH637">
        <v>-0.34999694799999997</v>
      </c>
      <c r="AI637">
        <v>0.34999694824216399</v>
      </c>
      <c r="AJ637">
        <v>-0.34999694824199423</v>
      </c>
      <c r="AK637">
        <v>0.34999694824216399</v>
      </c>
      <c r="AL637">
        <v>-0.34999694799999997</v>
      </c>
    </row>
    <row r="638" spans="1:38" x14ac:dyDescent="0.3">
      <c r="A638">
        <f t="shared" si="36"/>
        <v>1</v>
      </c>
      <c r="B638" s="1">
        <v>39972</v>
      </c>
      <c r="C638" s="1">
        <v>39973</v>
      </c>
      <c r="D638">
        <v>186.15</v>
      </c>
      <c r="E638">
        <v>181.350012207031</v>
      </c>
      <c r="F638">
        <v>184.20304680764599</v>
      </c>
      <c r="G638">
        <v>4.79998779296875</v>
      </c>
      <c r="H638">
        <v>2.1566756826189701</v>
      </c>
      <c r="I638">
        <v>6</v>
      </c>
      <c r="J638">
        <v>2009</v>
      </c>
      <c r="K638" s="1">
        <v>39972</v>
      </c>
      <c r="L638">
        <v>184.05</v>
      </c>
      <c r="M638">
        <v>187</v>
      </c>
      <c r="N638">
        <v>183.7</v>
      </c>
      <c r="O638">
        <v>184.4</v>
      </c>
      <c r="P638">
        <f t="shared" si="38"/>
        <v>4.79998779296875</v>
      </c>
      <c r="Q638">
        <f t="shared" si="39"/>
        <v>35.371987687411448</v>
      </c>
      <c r="X638">
        <v>4.79998779296875</v>
      </c>
      <c r="Y638">
        <v>4.79998779296875</v>
      </c>
      <c r="Z638">
        <v>4.79998779296875</v>
      </c>
      <c r="AA638">
        <v>4.7999877929999997</v>
      </c>
      <c r="AB638">
        <f t="shared" si="37"/>
        <v>4.7999877929765624</v>
      </c>
      <c r="AD638">
        <v>4.79998779296875</v>
      </c>
      <c r="AE638">
        <v>2.8499908447265625</v>
      </c>
      <c r="AF638">
        <v>4.79998779296875</v>
      </c>
      <c r="AG638">
        <v>4.7999877929999997</v>
      </c>
      <c r="AH638">
        <v>4.7999877929999997</v>
      </c>
      <c r="AI638">
        <v>-3</v>
      </c>
      <c r="AJ638" t="s">
        <v>64</v>
      </c>
      <c r="AK638">
        <v>4.79998779296875</v>
      </c>
      <c r="AL638">
        <v>4.7999877929999997</v>
      </c>
    </row>
    <row r="639" spans="1:38" x14ac:dyDescent="0.3">
      <c r="A639">
        <f t="shared" si="36"/>
        <v>0</v>
      </c>
      <c r="B639" s="1">
        <v>39973</v>
      </c>
      <c r="C639" s="1">
        <v>39974</v>
      </c>
      <c r="D639">
        <v>182.9</v>
      </c>
      <c r="E639">
        <v>188.249993896484</v>
      </c>
      <c r="F639">
        <v>181.77826929688399</v>
      </c>
      <c r="G639">
        <v>-5.3499938964843601</v>
      </c>
      <c r="H639">
        <v>4.8790367901871798</v>
      </c>
      <c r="I639">
        <v>6</v>
      </c>
      <c r="J639">
        <v>2009</v>
      </c>
      <c r="K639" s="1">
        <v>39973</v>
      </c>
      <c r="L639">
        <v>186.15</v>
      </c>
      <c r="M639">
        <v>187.1</v>
      </c>
      <c r="N639">
        <v>181.35</v>
      </c>
      <c r="O639">
        <v>181.35</v>
      </c>
      <c r="P639">
        <f t="shared" si="38"/>
        <v>-3</v>
      </c>
      <c r="Q639">
        <f t="shared" si="39"/>
        <v>31.020594997598664</v>
      </c>
      <c r="X639">
        <v>5.3499938964843601</v>
      </c>
      <c r="Y639">
        <v>-3</v>
      </c>
      <c r="Z639">
        <v>-3</v>
      </c>
      <c r="AA639">
        <v>5.349993896</v>
      </c>
      <c r="AB639">
        <f t="shared" si="37"/>
        <v>1.17499694812109</v>
      </c>
      <c r="AD639">
        <v>-3</v>
      </c>
      <c r="AE639">
        <v>-0.91250152587890998</v>
      </c>
      <c r="AF639">
        <v>-5.3499938964843601</v>
      </c>
      <c r="AG639">
        <v>-3</v>
      </c>
      <c r="AH639">
        <v>-3</v>
      </c>
      <c r="AI639">
        <v>-3</v>
      </c>
      <c r="AJ639">
        <v>-5.3499938964839941</v>
      </c>
      <c r="AK639">
        <v>5.3499938964843601</v>
      </c>
      <c r="AL639">
        <v>-3</v>
      </c>
    </row>
    <row r="640" spans="1:38" x14ac:dyDescent="0.3">
      <c r="A640">
        <f t="shared" si="36"/>
        <v>0</v>
      </c>
      <c r="B640" s="1">
        <v>39974</v>
      </c>
      <c r="C640" s="1">
        <v>39975</v>
      </c>
      <c r="D640">
        <v>187.8</v>
      </c>
      <c r="E640">
        <v>189.850006103515</v>
      </c>
      <c r="F640">
        <v>188.13470436632599</v>
      </c>
      <c r="G640">
        <v>2.0500061035156101</v>
      </c>
      <c r="H640">
        <v>1.13137084989847</v>
      </c>
      <c r="I640">
        <v>6</v>
      </c>
      <c r="J640">
        <v>2009</v>
      </c>
      <c r="K640" s="1">
        <v>39974</v>
      </c>
      <c r="L640">
        <v>182.9</v>
      </c>
      <c r="M640">
        <v>188.25</v>
      </c>
      <c r="N640">
        <v>182.4</v>
      </c>
      <c r="O640">
        <v>188.25</v>
      </c>
      <c r="P640">
        <f t="shared" si="38"/>
        <v>2.0500061035156101</v>
      </c>
      <c r="Q640">
        <f t="shared" si="39"/>
        <v>33.560227948068437</v>
      </c>
      <c r="X640">
        <v>-3</v>
      </c>
      <c r="Y640">
        <v>-3</v>
      </c>
      <c r="Z640">
        <v>2.0500061035156101</v>
      </c>
      <c r="AA640">
        <v>2.0500061039999999</v>
      </c>
      <c r="AB640">
        <f t="shared" si="37"/>
        <v>-0.4749969481210975</v>
      </c>
      <c r="AD640">
        <v>0.36667073567707337</v>
      </c>
      <c r="AE640">
        <v>0.78750457763670756</v>
      </c>
      <c r="AF640">
        <v>1.025003051757805</v>
      </c>
      <c r="AG640">
        <v>2.0500061039999999</v>
      </c>
      <c r="AH640">
        <v>2.0500061039999999</v>
      </c>
      <c r="AI640">
        <v>2.0500061035156101</v>
      </c>
      <c r="AJ640" t="s">
        <v>64</v>
      </c>
      <c r="AK640">
        <v>2.0500061035156101</v>
      </c>
      <c r="AL640">
        <v>2.0500061039999999</v>
      </c>
    </row>
    <row r="641" spans="1:38" x14ac:dyDescent="0.3">
      <c r="A641">
        <f t="shared" si="36"/>
        <v>2</v>
      </c>
      <c r="B641" s="1">
        <v>39975</v>
      </c>
      <c r="C641" s="1">
        <v>39976</v>
      </c>
      <c r="D641">
        <v>190.85</v>
      </c>
      <c r="E641">
        <v>190.19999084472599</v>
      </c>
      <c r="F641">
        <v>191.292769169807</v>
      </c>
      <c r="G641">
        <v>-0.65000915527343694</v>
      </c>
      <c r="H641">
        <v>0.24748737341528701</v>
      </c>
      <c r="I641">
        <v>6</v>
      </c>
      <c r="J641">
        <v>2009</v>
      </c>
      <c r="K641" s="1">
        <v>39975</v>
      </c>
      <c r="L641">
        <v>187.8</v>
      </c>
      <c r="M641">
        <v>191.1</v>
      </c>
      <c r="N641">
        <v>186.9</v>
      </c>
      <c r="O641">
        <v>189.85</v>
      </c>
      <c r="P641">
        <f t="shared" si="38"/>
        <v>-0.65000915527343694</v>
      </c>
      <c r="Q641">
        <f t="shared" si="39"/>
        <v>32.702966142227147</v>
      </c>
      <c r="X641">
        <v>0.65000915527343694</v>
      </c>
      <c r="Y641">
        <v>0.65000915527343694</v>
      </c>
      <c r="Z641">
        <v>-0.65000915527343694</v>
      </c>
      <c r="AA641">
        <v>-0.65000915500000001</v>
      </c>
      <c r="AB641">
        <f t="shared" si="37"/>
        <v>6.8359234939308067E-11</v>
      </c>
      <c r="AD641">
        <v>0.65000915527343694</v>
      </c>
      <c r="AE641">
        <v>0</v>
      </c>
      <c r="AF641">
        <v>0</v>
      </c>
      <c r="AG641">
        <v>0.65000915500000001</v>
      </c>
      <c r="AH641">
        <v>0.65000915500000001</v>
      </c>
      <c r="AI641">
        <v>-0.65000915527343694</v>
      </c>
      <c r="AJ641" t="s">
        <v>64</v>
      </c>
      <c r="AK641">
        <v>-0.65000915527343694</v>
      </c>
      <c r="AL641">
        <v>-0.65000915500000001</v>
      </c>
    </row>
    <row r="642" spans="1:38" x14ac:dyDescent="0.3">
      <c r="A642">
        <f t="shared" si="36"/>
        <v>1</v>
      </c>
      <c r="B642" s="1">
        <v>39976</v>
      </c>
      <c r="C642" s="1">
        <v>39979</v>
      </c>
      <c r="D642">
        <v>190.35</v>
      </c>
      <c r="E642">
        <v>188.25000305175701</v>
      </c>
      <c r="F642">
        <v>188.680421900749</v>
      </c>
      <c r="G642">
        <v>2.0999969482421901</v>
      </c>
      <c r="H642">
        <v>1.3788582233137501</v>
      </c>
      <c r="I642">
        <v>6</v>
      </c>
      <c r="J642">
        <v>2009</v>
      </c>
      <c r="K642" s="1">
        <v>39976</v>
      </c>
      <c r="L642">
        <v>190.85</v>
      </c>
      <c r="M642">
        <v>191.9</v>
      </c>
      <c r="N642">
        <v>188.95</v>
      </c>
      <c r="O642">
        <v>190.2</v>
      </c>
      <c r="P642">
        <f t="shared" si="38"/>
        <v>2.0999969482421901</v>
      </c>
      <c r="Q642">
        <f t="shared" si="39"/>
        <v>35.408881394281707</v>
      </c>
      <c r="X642">
        <v>2.0999969482421901</v>
      </c>
      <c r="Y642">
        <v>-3</v>
      </c>
      <c r="Z642">
        <v>2.0999969482421901</v>
      </c>
      <c r="AA642">
        <v>2.0999969479999998</v>
      </c>
      <c r="AB642">
        <f t="shared" si="37"/>
        <v>0.82499771112109499</v>
      </c>
      <c r="AD642">
        <v>-3</v>
      </c>
      <c r="AE642">
        <v>0.82499771118164267</v>
      </c>
      <c r="AF642">
        <v>0</v>
      </c>
      <c r="AG642">
        <v>2.0999969479999998</v>
      </c>
      <c r="AH642">
        <v>2.0999969479999998</v>
      </c>
      <c r="AI642">
        <v>-3</v>
      </c>
      <c r="AJ642" t="s">
        <v>64</v>
      </c>
      <c r="AK642">
        <v>2.0999969482421901</v>
      </c>
      <c r="AL642">
        <v>2.0999969479999998</v>
      </c>
    </row>
    <row r="643" spans="1:38" x14ac:dyDescent="0.3">
      <c r="A643">
        <f t="shared" ref="A643:A706" si="40">IF(E643-D643&gt;0,0,IF(G643&gt;0,1,2))</f>
        <v>2</v>
      </c>
      <c r="B643" s="1">
        <v>39979</v>
      </c>
      <c r="C643" s="1">
        <v>39980</v>
      </c>
      <c r="D643">
        <v>186.45</v>
      </c>
      <c r="E643">
        <v>186</v>
      </c>
      <c r="F643">
        <v>187.55838656425399</v>
      </c>
      <c r="G643">
        <v>-0.44999999999998802</v>
      </c>
      <c r="H643">
        <v>1.5909902576697299</v>
      </c>
      <c r="I643">
        <v>6</v>
      </c>
      <c r="J643">
        <v>2009</v>
      </c>
      <c r="K643" s="1">
        <v>39979</v>
      </c>
      <c r="L643">
        <v>190.35</v>
      </c>
      <c r="M643">
        <v>190.5</v>
      </c>
      <c r="N643">
        <v>186.45</v>
      </c>
      <c r="O643">
        <v>188.25</v>
      </c>
      <c r="P643">
        <f t="shared" si="38"/>
        <v>-0.44999999999998802</v>
      </c>
      <c r="Q643">
        <f t="shared" si="39"/>
        <v>34.767932213773811</v>
      </c>
      <c r="X643">
        <v>-0.44999999999998802</v>
      </c>
      <c r="Y643">
        <v>-0.44999999999998802</v>
      </c>
      <c r="Z643">
        <v>-0.44999999999998802</v>
      </c>
      <c r="AA643">
        <v>-0.45</v>
      </c>
      <c r="AB643">
        <f t="shared" ref="AB643:AB706" si="41">AVERAGE(T643:AA643)</f>
        <v>-0.44999999999999102</v>
      </c>
      <c r="AD643">
        <v>0</v>
      </c>
      <c r="AE643">
        <v>-0.44999999999998802</v>
      </c>
      <c r="AF643">
        <v>-0.44999999999998802</v>
      </c>
      <c r="AG643">
        <v>-0.45</v>
      </c>
      <c r="AH643">
        <v>-0.45</v>
      </c>
      <c r="AI643">
        <v>-0.44999999999998802</v>
      </c>
      <c r="AJ643">
        <v>-0.44999999999998863</v>
      </c>
      <c r="AK643">
        <v>-0.44999999999998802</v>
      </c>
      <c r="AL643">
        <v>-0.45</v>
      </c>
    </row>
    <row r="644" spans="1:38" x14ac:dyDescent="0.3">
      <c r="A644">
        <f t="shared" si="40"/>
        <v>1</v>
      </c>
      <c r="B644" s="1">
        <v>39980</v>
      </c>
      <c r="C644" s="1">
        <v>39981</v>
      </c>
      <c r="D644">
        <v>185.8</v>
      </c>
      <c r="E644">
        <v>185.350006103515</v>
      </c>
      <c r="F644">
        <v>184.98304975032801</v>
      </c>
      <c r="G644">
        <v>0.44999389648438598</v>
      </c>
      <c r="H644">
        <v>0.45961940777125898</v>
      </c>
      <c r="I644">
        <v>6</v>
      </c>
      <c r="J644">
        <v>2009</v>
      </c>
      <c r="K644" s="1">
        <v>39980</v>
      </c>
      <c r="L644">
        <v>186.45</v>
      </c>
      <c r="M644">
        <v>188.05</v>
      </c>
      <c r="N644">
        <v>185.45</v>
      </c>
      <c r="O644">
        <v>186</v>
      </c>
      <c r="P644">
        <f t="shared" ref="P644:P707" si="42">IF(AND(F644-D644&gt;0, ABS(D644-MIN(N645)) &gt; 3), -3, IF(AND(F644 - D644 &lt;0, ABS(D644-MAX(M645)) &gt; 3), -3, G644))</f>
        <v>0.44999389648438598</v>
      </c>
      <c r="Q644">
        <f t="shared" si="39"/>
        <v>35.399472470350005</v>
      </c>
      <c r="X644">
        <v>0.44999389648438598</v>
      </c>
      <c r="Y644">
        <v>-0.44999389648438598</v>
      </c>
      <c r="Z644">
        <v>0.44999389648438598</v>
      </c>
      <c r="AA644">
        <v>-0.449993896</v>
      </c>
      <c r="AB644">
        <f t="shared" si="41"/>
        <v>1.2109649394353994E-10</v>
      </c>
      <c r="AD644">
        <v>0.14999796549479533</v>
      </c>
      <c r="AE644">
        <v>0</v>
      </c>
      <c r="AF644">
        <v>-8.999877929687719E-2</v>
      </c>
      <c r="AG644">
        <v>-0.449993896</v>
      </c>
      <c r="AH644">
        <v>-0.449993896</v>
      </c>
      <c r="AI644">
        <v>-0.44999389648438598</v>
      </c>
      <c r="AJ644">
        <v>-0.44999389648501165</v>
      </c>
      <c r="AK644">
        <v>-0.44999389648438598</v>
      </c>
      <c r="AL644">
        <v>0.449993896</v>
      </c>
    </row>
    <row r="645" spans="1:38" x14ac:dyDescent="0.3">
      <c r="A645">
        <f t="shared" si="40"/>
        <v>1</v>
      </c>
      <c r="B645" s="1">
        <v>39981</v>
      </c>
      <c r="C645" s="1">
        <v>39982</v>
      </c>
      <c r="D645">
        <v>184.9</v>
      </c>
      <c r="E645">
        <v>183.64998779296801</v>
      </c>
      <c r="F645">
        <v>184.39910111427301</v>
      </c>
      <c r="G645">
        <v>1.25001220703126</v>
      </c>
      <c r="H645">
        <v>1.20208152801712</v>
      </c>
      <c r="I645">
        <v>6</v>
      </c>
      <c r="J645">
        <v>2009</v>
      </c>
      <c r="K645" s="1">
        <v>39981</v>
      </c>
      <c r="L645">
        <v>185.8</v>
      </c>
      <c r="M645">
        <v>186.3</v>
      </c>
      <c r="N645">
        <v>184.5</v>
      </c>
      <c r="O645">
        <v>185.35</v>
      </c>
      <c r="P645">
        <f t="shared" si="42"/>
        <v>1.25001220703126</v>
      </c>
      <c r="Q645">
        <f t="shared" ref="Q645:Q708" si="43">(P645/$D645*$R$2+1)*Q644*$S$2 + Q644*(1-$S$2)</f>
        <v>37.194352380182529</v>
      </c>
      <c r="X645">
        <v>-1.25001220703126</v>
      </c>
      <c r="Y645">
        <v>-1.25001220703126</v>
      </c>
      <c r="Z645">
        <v>1.25001220703126</v>
      </c>
      <c r="AA645">
        <v>-1.2500122069999999</v>
      </c>
      <c r="AB645">
        <f t="shared" si="41"/>
        <v>-0.62500610350781494</v>
      </c>
      <c r="AD645">
        <v>1.25001220703126</v>
      </c>
      <c r="AE645">
        <v>1.25001220703126</v>
      </c>
      <c r="AF645">
        <v>-0.250002441406252</v>
      </c>
      <c r="AG645">
        <v>-1.2500122069999999</v>
      </c>
      <c r="AH645">
        <v>-1.2500122069999999</v>
      </c>
      <c r="AI645">
        <v>-1.25001220703126</v>
      </c>
      <c r="AJ645">
        <v>-1.2500122070320003</v>
      </c>
      <c r="AK645">
        <v>-1.25001220703126</v>
      </c>
      <c r="AL645">
        <v>1.2500122069999999</v>
      </c>
    </row>
    <row r="646" spans="1:38" x14ac:dyDescent="0.3">
      <c r="A646">
        <f t="shared" si="40"/>
        <v>1</v>
      </c>
      <c r="B646" s="1">
        <v>39982</v>
      </c>
      <c r="C646" s="1">
        <v>39983</v>
      </c>
      <c r="D646">
        <v>184.5</v>
      </c>
      <c r="E646">
        <v>183.850012207031</v>
      </c>
      <c r="F646">
        <v>183.50439513623701</v>
      </c>
      <c r="G646">
        <v>0.64998779296874398</v>
      </c>
      <c r="H646">
        <v>0.14142135623730101</v>
      </c>
      <c r="I646">
        <v>6</v>
      </c>
      <c r="J646">
        <v>2009</v>
      </c>
      <c r="K646" s="1">
        <v>39982</v>
      </c>
      <c r="L646">
        <v>184.9</v>
      </c>
      <c r="M646">
        <v>185.95</v>
      </c>
      <c r="N646">
        <v>182.45</v>
      </c>
      <c r="O646">
        <v>183.65</v>
      </c>
      <c r="P646">
        <f t="shared" si="42"/>
        <v>0.64998779296874398</v>
      </c>
      <c r="Q646">
        <f t="shared" si="43"/>
        <v>38.177111527113283</v>
      </c>
      <c r="X646">
        <v>0.64998779296874398</v>
      </c>
      <c r="Y646">
        <v>0.64998779296874398</v>
      </c>
      <c r="Z646">
        <v>0.64998779296874398</v>
      </c>
      <c r="AA646">
        <v>0.64998779299999998</v>
      </c>
      <c r="AB646">
        <f t="shared" si="41"/>
        <v>0.64998779297655807</v>
      </c>
      <c r="AD646">
        <v>0.64998779296874398</v>
      </c>
      <c r="AE646">
        <v>0.64998779296874398</v>
      </c>
      <c r="AF646">
        <v>0.32499389648437199</v>
      </c>
      <c r="AG646">
        <v>0.64998779299999998</v>
      </c>
      <c r="AH646">
        <v>0.64998779299999998</v>
      </c>
      <c r="AI646">
        <v>-0.64998779296874398</v>
      </c>
      <c r="AJ646">
        <v>0.64998779296900011</v>
      </c>
      <c r="AK646">
        <v>0.64998779296874398</v>
      </c>
      <c r="AL646">
        <v>0.64998779299999998</v>
      </c>
    </row>
    <row r="647" spans="1:38" x14ac:dyDescent="0.3">
      <c r="A647">
        <f t="shared" si="40"/>
        <v>0</v>
      </c>
      <c r="B647" s="1">
        <v>39983</v>
      </c>
      <c r="C647" s="1">
        <v>39986</v>
      </c>
      <c r="D647">
        <v>183.85</v>
      </c>
      <c r="E647">
        <v>186.35</v>
      </c>
      <c r="F647">
        <v>183.13949612379</v>
      </c>
      <c r="G647">
        <v>-2.5</v>
      </c>
      <c r="H647">
        <v>1.76776695296636</v>
      </c>
      <c r="I647">
        <v>6</v>
      </c>
      <c r="J647">
        <v>2009</v>
      </c>
      <c r="K647" s="1">
        <v>39983</v>
      </c>
      <c r="L647">
        <v>184.5</v>
      </c>
      <c r="M647">
        <v>185.05</v>
      </c>
      <c r="N647">
        <v>182.55</v>
      </c>
      <c r="O647">
        <v>183.85</v>
      </c>
      <c r="P647">
        <f t="shared" si="42"/>
        <v>-3</v>
      </c>
      <c r="Q647">
        <f t="shared" si="43"/>
        <v>33.504905873808688</v>
      </c>
      <c r="X647">
        <v>2.5</v>
      </c>
      <c r="Y647">
        <v>-3</v>
      </c>
      <c r="Z647">
        <v>-3</v>
      </c>
      <c r="AA647">
        <v>2.5</v>
      </c>
      <c r="AB647">
        <f t="shared" si="41"/>
        <v>-0.25</v>
      </c>
      <c r="AD647">
        <v>-1.1666666666666667</v>
      </c>
      <c r="AE647">
        <v>-1.625</v>
      </c>
      <c r="AF647">
        <v>-1.25</v>
      </c>
      <c r="AG647">
        <v>2.5</v>
      </c>
      <c r="AH647">
        <v>2.5</v>
      </c>
      <c r="AI647">
        <v>2.5</v>
      </c>
      <c r="AJ647" t="s">
        <v>64</v>
      </c>
      <c r="AK647">
        <v>-3</v>
      </c>
      <c r="AL647">
        <v>-3</v>
      </c>
    </row>
    <row r="648" spans="1:38" x14ac:dyDescent="0.3">
      <c r="A648">
        <f t="shared" si="40"/>
        <v>2</v>
      </c>
      <c r="B648" s="1">
        <v>39986</v>
      </c>
      <c r="C648" s="1">
        <v>39987</v>
      </c>
      <c r="D648">
        <v>183.55</v>
      </c>
      <c r="E648">
        <v>181.89998779296801</v>
      </c>
      <c r="F648">
        <v>186.16200717389501</v>
      </c>
      <c r="G648">
        <v>-1.6500122070312599</v>
      </c>
      <c r="H648">
        <v>3.1466251762801201</v>
      </c>
      <c r="I648">
        <v>6</v>
      </c>
      <c r="J648">
        <v>2009</v>
      </c>
      <c r="K648" s="1">
        <v>39986</v>
      </c>
      <c r="L648">
        <v>183.85</v>
      </c>
      <c r="M648">
        <v>186.95</v>
      </c>
      <c r="N648">
        <v>183.55</v>
      </c>
      <c r="O648">
        <v>186.35</v>
      </c>
      <c r="P648">
        <f t="shared" si="42"/>
        <v>-1.6500122070312599</v>
      </c>
      <c r="Q648">
        <f t="shared" si="43"/>
        <v>31.245977638155555</v>
      </c>
      <c r="X648">
        <v>-1.6500122070312599</v>
      </c>
      <c r="Y648">
        <v>-1.6500122070312599</v>
      </c>
      <c r="Z648">
        <v>-1.6500122070312599</v>
      </c>
      <c r="AA648">
        <v>-1.6500122070000001</v>
      </c>
      <c r="AB648">
        <f t="shared" si="41"/>
        <v>-1.6500122070234449</v>
      </c>
      <c r="AD648">
        <v>-1.6500122070312599</v>
      </c>
      <c r="AE648">
        <v>-1.6500122070312599</v>
      </c>
      <c r="AF648">
        <v>-1.6500122070312599</v>
      </c>
      <c r="AG648">
        <v>-1.6500122070000001</v>
      </c>
      <c r="AH648">
        <v>-1.6500122070000001</v>
      </c>
      <c r="AI648">
        <v>-1.6500122070312599</v>
      </c>
      <c r="AJ648" t="s">
        <v>64</v>
      </c>
      <c r="AK648">
        <v>-1.6500122070312599</v>
      </c>
      <c r="AL648">
        <v>-1.6500122070000001</v>
      </c>
    </row>
    <row r="649" spans="1:38" x14ac:dyDescent="0.3">
      <c r="A649">
        <f t="shared" si="40"/>
        <v>0</v>
      </c>
      <c r="B649" s="1">
        <v>39987</v>
      </c>
      <c r="C649" s="1">
        <v>39988</v>
      </c>
      <c r="D649">
        <v>182.2</v>
      </c>
      <c r="E649">
        <v>182.30000915527299</v>
      </c>
      <c r="F649">
        <v>182.281059139966</v>
      </c>
      <c r="G649">
        <v>0.100009155273454</v>
      </c>
      <c r="H649">
        <v>0.282842712474623</v>
      </c>
      <c r="I649">
        <v>6</v>
      </c>
      <c r="J649">
        <v>2009</v>
      </c>
      <c r="K649" s="1">
        <v>39987</v>
      </c>
      <c r="L649">
        <v>183.55</v>
      </c>
      <c r="M649">
        <v>183.55</v>
      </c>
      <c r="N649">
        <v>181.15</v>
      </c>
      <c r="O649">
        <v>181.9</v>
      </c>
      <c r="P649">
        <f t="shared" si="42"/>
        <v>0.100009155273454</v>
      </c>
      <c r="Q649">
        <f t="shared" si="43"/>
        <v>31.374608970316032</v>
      </c>
      <c r="X649">
        <v>0.100009155273454</v>
      </c>
      <c r="Y649">
        <v>-0.100009155273454</v>
      </c>
      <c r="Z649">
        <v>0.100009155273454</v>
      </c>
      <c r="AA649">
        <v>0.100009155</v>
      </c>
      <c r="AB649">
        <f t="shared" si="41"/>
        <v>5.0004577568363504E-2</v>
      </c>
      <c r="AD649">
        <v>-0.100009155273454</v>
      </c>
      <c r="AE649">
        <v>-0.100009155273454</v>
      </c>
      <c r="AF649">
        <v>-5.0004577636726999E-2</v>
      </c>
      <c r="AG649">
        <v>-0.100009155</v>
      </c>
      <c r="AH649">
        <v>-0.100009155</v>
      </c>
      <c r="AI649">
        <v>0.100009155273454</v>
      </c>
      <c r="AJ649">
        <v>-0.10000915527299981</v>
      </c>
      <c r="AK649">
        <v>0.100009155273454</v>
      </c>
      <c r="AL649">
        <v>0.100009155</v>
      </c>
    </row>
    <row r="650" spans="1:38" x14ac:dyDescent="0.3">
      <c r="A650">
        <f t="shared" si="40"/>
        <v>0</v>
      </c>
      <c r="B650" s="1">
        <v>39988</v>
      </c>
      <c r="C650" s="1">
        <v>39989</v>
      </c>
      <c r="D650">
        <v>183</v>
      </c>
      <c r="E650">
        <v>186.8</v>
      </c>
      <c r="F650">
        <v>182.03312211036601</v>
      </c>
      <c r="G650">
        <v>-3.80000000000001</v>
      </c>
      <c r="H650">
        <v>3.1819805153394598</v>
      </c>
      <c r="I650">
        <v>6</v>
      </c>
      <c r="J650">
        <v>2009</v>
      </c>
      <c r="K650" s="1">
        <v>39988</v>
      </c>
      <c r="L650">
        <v>182.2</v>
      </c>
      <c r="M650">
        <v>183.65</v>
      </c>
      <c r="N650">
        <v>180.85</v>
      </c>
      <c r="O650">
        <v>182.3</v>
      </c>
      <c r="P650">
        <f t="shared" si="42"/>
        <v>-3</v>
      </c>
      <c r="Q650">
        <f t="shared" si="43"/>
        <v>27.517075080523078</v>
      </c>
      <c r="X650">
        <v>3.80000000000001</v>
      </c>
      <c r="Y650">
        <v>-3</v>
      </c>
      <c r="Z650">
        <v>-3</v>
      </c>
      <c r="AA650">
        <v>3.8</v>
      </c>
      <c r="AB650">
        <f t="shared" si="41"/>
        <v>0.40000000000000246</v>
      </c>
      <c r="AD650">
        <v>-3</v>
      </c>
      <c r="AE650">
        <v>-1.2999999999999976</v>
      </c>
      <c r="AF650">
        <v>-3.80000000000001</v>
      </c>
      <c r="AG650">
        <v>-3</v>
      </c>
      <c r="AH650">
        <v>-3</v>
      </c>
      <c r="AI650">
        <v>-3</v>
      </c>
      <c r="AJ650">
        <v>-3.8000000000000114</v>
      </c>
      <c r="AK650">
        <v>-3</v>
      </c>
      <c r="AL650">
        <v>-3</v>
      </c>
    </row>
    <row r="651" spans="1:38" x14ac:dyDescent="0.3">
      <c r="A651">
        <f t="shared" si="40"/>
        <v>1</v>
      </c>
      <c r="B651" s="1">
        <v>39989</v>
      </c>
      <c r="C651" s="1">
        <v>39990</v>
      </c>
      <c r="D651">
        <v>188.15</v>
      </c>
      <c r="E651">
        <v>187.89999084472601</v>
      </c>
      <c r="F651">
        <v>185.399905490875</v>
      </c>
      <c r="G651">
        <v>0.25000915527343098</v>
      </c>
      <c r="H651">
        <v>0.77781745930519797</v>
      </c>
      <c r="I651">
        <v>6</v>
      </c>
      <c r="J651">
        <v>2009</v>
      </c>
      <c r="K651" s="1">
        <v>39989</v>
      </c>
      <c r="L651">
        <v>183</v>
      </c>
      <c r="M651">
        <v>189</v>
      </c>
      <c r="N651">
        <v>182.8</v>
      </c>
      <c r="O651">
        <v>186.8</v>
      </c>
      <c r="P651">
        <f t="shared" si="42"/>
        <v>0.25000915527343098</v>
      </c>
      <c r="Q651">
        <f t="shared" si="43"/>
        <v>27.791305243816083</v>
      </c>
      <c r="X651">
        <v>0.25000915527343098</v>
      </c>
      <c r="Y651">
        <v>0.25000915527343098</v>
      </c>
      <c r="Z651">
        <v>0.25000915527343098</v>
      </c>
      <c r="AA651">
        <v>-0.25000915499999998</v>
      </c>
      <c r="AB651">
        <f t="shared" si="41"/>
        <v>0.12500457770507326</v>
      </c>
      <c r="AD651">
        <v>8.3336385091143661E-2</v>
      </c>
      <c r="AE651">
        <v>0.25000915527343098</v>
      </c>
      <c r="AF651">
        <v>0.25000915527343098</v>
      </c>
      <c r="AG651">
        <v>0.25000915499999998</v>
      </c>
      <c r="AH651">
        <v>0.25000915499999998</v>
      </c>
      <c r="AI651">
        <v>0.25000915527343098</v>
      </c>
      <c r="AJ651">
        <v>0.25000915527400025</v>
      </c>
      <c r="AK651">
        <v>0.25000915527343098</v>
      </c>
      <c r="AL651">
        <v>0.25000915499999998</v>
      </c>
    </row>
    <row r="652" spans="1:38" x14ac:dyDescent="0.3">
      <c r="A652">
        <f t="shared" si="40"/>
        <v>2</v>
      </c>
      <c r="B652" s="1">
        <v>39990</v>
      </c>
      <c r="C652" s="1">
        <v>39993</v>
      </c>
      <c r="D652">
        <v>188.3</v>
      </c>
      <c r="E652">
        <v>187.45000305175699</v>
      </c>
      <c r="F652">
        <v>189.41300859451201</v>
      </c>
      <c r="G652">
        <v>-0.84999694824219296</v>
      </c>
      <c r="H652">
        <v>0.31819805153395803</v>
      </c>
      <c r="I652">
        <v>6</v>
      </c>
      <c r="J652">
        <v>2009</v>
      </c>
      <c r="K652" s="1">
        <v>39990</v>
      </c>
      <c r="L652">
        <v>188.15</v>
      </c>
      <c r="M652">
        <v>188.15</v>
      </c>
      <c r="N652">
        <v>186.3</v>
      </c>
      <c r="O652">
        <v>187.9</v>
      </c>
      <c r="P652">
        <f t="shared" si="42"/>
        <v>-0.84999694824219296</v>
      </c>
      <c r="Q652">
        <f t="shared" si="43"/>
        <v>26.850418707242358</v>
      </c>
      <c r="X652">
        <v>-0.84999694824219296</v>
      </c>
      <c r="Y652">
        <v>0.84999694824219296</v>
      </c>
      <c r="Z652">
        <v>-0.84999694824219296</v>
      </c>
      <c r="AA652">
        <v>0.84999694800000003</v>
      </c>
      <c r="AB652">
        <f t="shared" si="41"/>
        <v>-6.0548233093982162E-11</v>
      </c>
      <c r="AD652">
        <v>-0.84999694824219285</v>
      </c>
      <c r="AE652">
        <v>0.84999694824219296</v>
      </c>
      <c r="AF652">
        <v>0.42499847412109648</v>
      </c>
      <c r="AG652">
        <v>-0.84999694800000003</v>
      </c>
      <c r="AH652">
        <v>-0.84999694800000003</v>
      </c>
      <c r="AI652">
        <v>0.84999694824219296</v>
      </c>
      <c r="AJ652" t="s">
        <v>64</v>
      </c>
      <c r="AK652">
        <v>0.84999694824219296</v>
      </c>
      <c r="AL652">
        <v>-0.84999694800000003</v>
      </c>
    </row>
    <row r="653" spans="1:38" x14ac:dyDescent="0.3">
      <c r="A653">
        <f t="shared" si="40"/>
        <v>1</v>
      </c>
      <c r="B653" s="1">
        <v>39993</v>
      </c>
      <c r="C653" s="1">
        <v>39994</v>
      </c>
      <c r="D653">
        <v>188.8</v>
      </c>
      <c r="E653">
        <v>186.89999694824201</v>
      </c>
      <c r="F653">
        <v>188.51237721443101</v>
      </c>
      <c r="G653">
        <v>1.9000030517578299</v>
      </c>
      <c r="H653">
        <v>0.38890872965258899</v>
      </c>
      <c r="I653">
        <v>6</v>
      </c>
      <c r="J653">
        <v>2009</v>
      </c>
      <c r="K653" s="1">
        <v>39993</v>
      </c>
      <c r="L653">
        <v>188.3</v>
      </c>
      <c r="M653">
        <v>189.6</v>
      </c>
      <c r="N653">
        <v>186.65</v>
      </c>
      <c r="O653">
        <v>187.45</v>
      </c>
      <c r="P653">
        <f t="shared" si="42"/>
        <v>1.9000030517578299</v>
      </c>
      <c r="Q653">
        <f t="shared" si="43"/>
        <v>28.87700282342626</v>
      </c>
      <c r="X653">
        <v>-1.9000030517578299</v>
      </c>
      <c r="Y653">
        <v>1.9000030517578299</v>
      </c>
      <c r="Z653">
        <v>1.9000030517578299</v>
      </c>
      <c r="AA653">
        <v>1.900003052</v>
      </c>
      <c r="AB653">
        <f t="shared" si="41"/>
        <v>0.95000152593945741</v>
      </c>
      <c r="AD653">
        <v>1.9000030517578299</v>
      </c>
      <c r="AE653">
        <v>1.9000030517578299</v>
      </c>
      <c r="AF653">
        <v>1.9000030517578299</v>
      </c>
      <c r="AG653">
        <v>1.900003052</v>
      </c>
      <c r="AH653">
        <v>1.900003052</v>
      </c>
      <c r="AI653">
        <v>1.9000030517578299</v>
      </c>
      <c r="AJ653">
        <v>1.9000030517580058</v>
      </c>
      <c r="AK653">
        <v>1.9000030517578299</v>
      </c>
      <c r="AL653">
        <v>1.900003052</v>
      </c>
    </row>
    <row r="654" spans="1:38" x14ac:dyDescent="0.3">
      <c r="A654">
        <f t="shared" si="40"/>
        <v>0</v>
      </c>
      <c r="B654" s="1">
        <v>39994</v>
      </c>
      <c r="C654" s="1">
        <v>39995</v>
      </c>
      <c r="D654">
        <v>186.7</v>
      </c>
      <c r="E654">
        <v>190.70000305175699</v>
      </c>
      <c r="F654">
        <v>186.28704240322099</v>
      </c>
      <c r="G654">
        <v>-4.0000030517578198</v>
      </c>
      <c r="H654">
        <v>2.6870057685088602</v>
      </c>
      <c r="I654">
        <v>7</v>
      </c>
      <c r="J654">
        <v>2009</v>
      </c>
      <c r="K654" s="1">
        <v>39994</v>
      </c>
      <c r="L654">
        <v>188.8</v>
      </c>
      <c r="M654">
        <v>190.2</v>
      </c>
      <c r="N654">
        <v>186.7</v>
      </c>
      <c r="O654">
        <v>186.9</v>
      </c>
      <c r="P654">
        <f t="shared" si="42"/>
        <v>-3</v>
      </c>
      <c r="Q654">
        <f t="shared" si="43"/>
        <v>25.396914106087799</v>
      </c>
      <c r="X654">
        <v>4.0000030517578198</v>
      </c>
      <c r="Y654">
        <v>4.0000030517578198</v>
      </c>
      <c r="Z654">
        <v>-3</v>
      </c>
      <c r="AA654">
        <v>4.0000030520000003</v>
      </c>
      <c r="AB654">
        <f t="shared" si="41"/>
        <v>2.25000228887891</v>
      </c>
      <c r="AD654">
        <v>0.50000152587890989</v>
      </c>
      <c r="AE654">
        <v>4.0000030517578198</v>
      </c>
      <c r="AF654">
        <v>4.0000030517578198</v>
      </c>
      <c r="AG654">
        <v>-3</v>
      </c>
      <c r="AH654">
        <v>-3</v>
      </c>
      <c r="AI654">
        <v>4.0000030517578198</v>
      </c>
      <c r="AJ654">
        <v>-4.0000030517570053</v>
      </c>
      <c r="AK654">
        <v>4.0000030517578198</v>
      </c>
      <c r="AL654">
        <v>-3</v>
      </c>
    </row>
    <row r="655" spans="1:38" x14ac:dyDescent="0.3">
      <c r="A655">
        <f t="shared" si="40"/>
        <v>1</v>
      </c>
      <c r="B655" s="1">
        <v>39995</v>
      </c>
      <c r="C655" s="1">
        <v>39996</v>
      </c>
      <c r="D655">
        <v>191.3</v>
      </c>
      <c r="E655">
        <v>190.14999694824201</v>
      </c>
      <c r="F655">
        <v>190.45787371397</v>
      </c>
      <c r="G655">
        <v>1.1500030517578299</v>
      </c>
      <c r="H655">
        <v>0.38890872965258899</v>
      </c>
      <c r="I655">
        <v>7</v>
      </c>
      <c r="J655">
        <v>2009</v>
      </c>
      <c r="K655" s="1">
        <v>39995</v>
      </c>
      <c r="L655">
        <v>186.7</v>
      </c>
      <c r="M655">
        <v>191.15</v>
      </c>
      <c r="N655">
        <v>186.15</v>
      </c>
      <c r="O655">
        <v>190.7</v>
      </c>
      <c r="P655">
        <f t="shared" si="42"/>
        <v>1.1500030517578299</v>
      </c>
      <c r="Q655">
        <f t="shared" si="43"/>
        <v>26.541968813114686</v>
      </c>
      <c r="X655">
        <v>1.1500030517578299</v>
      </c>
      <c r="Y655">
        <v>-1.1500030517578299</v>
      </c>
      <c r="Z655">
        <v>1.1500030517578299</v>
      </c>
      <c r="AA655">
        <v>1.150003052</v>
      </c>
      <c r="AB655">
        <f t="shared" si="41"/>
        <v>0.57500152593945741</v>
      </c>
      <c r="AD655">
        <v>1.1500030517578299</v>
      </c>
      <c r="AE655">
        <v>0</v>
      </c>
      <c r="AF655">
        <v>0</v>
      </c>
      <c r="AG655">
        <v>1.150003052</v>
      </c>
      <c r="AH655">
        <v>1.150003052</v>
      </c>
      <c r="AI655">
        <v>1.1500030517578299</v>
      </c>
      <c r="AJ655" t="s">
        <v>64</v>
      </c>
      <c r="AK655">
        <v>-1.1500030517578299</v>
      </c>
      <c r="AL655">
        <v>1.150003052</v>
      </c>
    </row>
    <row r="656" spans="1:38" x14ac:dyDescent="0.3">
      <c r="A656">
        <f t="shared" si="40"/>
        <v>0</v>
      </c>
      <c r="B656" s="1">
        <v>39996</v>
      </c>
      <c r="C656" s="1">
        <v>39997</v>
      </c>
      <c r="D656">
        <v>187.15</v>
      </c>
      <c r="E656">
        <v>191.00000610351501</v>
      </c>
      <c r="F656">
        <v>189.89898186325999</v>
      </c>
      <c r="G656">
        <v>3.8500061035156201</v>
      </c>
      <c r="H656">
        <v>0.60104076400856099</v>
      </c>
      <c r="I656">
        <v>7</v>
      </c>
      <c r="J656">
        <v>2009</v>
      </c>
      <c r="K656" s="1">
        <v>39996</v>
      </c>
      <c r="L656">
        <v>191.3</v>
      </c>
      <c r="M656">
        <v>191.45</v>
      </c>
      <c r="N656">
        <v>188.95</v>
      </c>
      <c r="O656">
        <v>190.15</v>
      </c>
      <c r="P656">
        <f t="shared" si="42"/>
        <v>3.8500061035156201</v>
      </c>
      <c r="Q656">
        <f t="shared" si="43"/>
        <v>30.637082702901463</v>
      </c>
      <c r="X656">
        <v>3.8500061035156201</v>
      </c>
      <c r="Y656">
        <v>3.8500061035156201</v>
      </c>
      <c r="Z656">
        <v>3.8500061035156201</v>
      </c>
      <c r="AA656">
        <v>3.8500061040000002</v>
      </c>
      <c r="AB656">
        <f t="shared" si="41"/>
        <v>3.8500061036367152</v>
      </c>
      <c r="AD656">
        <v>3.8500061035156201</v>
      </c>
      <c r="AE656">
        <v>3.8500061035156201</v>
      </c>
      <c r="AF656">
        <v>3.8500061035156201</v>
      </c>
      <c r="AG656">
        <v>3.8500061040000002</v>
      </c>
      <c r="AH656">
        <v>3.8500061040000002</v>
      </c>
      <c r="AI656">
        <v>3.8500061035156201</v>
      </c>
      <c r="AJ656">
        <v>3.8500061035149997</v>
      </c>
      <c r="AK656">
        <v>3.8500061035156201</v>
      </c>
      <c r="AL656">
        <v>3.8500061040000002</v>
      </c>
    </row>
    <row r="657" spans="1:38" x14ac:dyDescent="0.3">
      <c r="A657">
        <f t="shared" si="40"/>
        <v>0</v>
      </c>
      <c r="B657" s="1">
        <v>39997</v>
      </c>
      <c r="C657" s="1">
        <v>40000</v>
      </c>
      <c r="D657">
        <v>191.15</v>
      </c>
      <c r="E657">
        <v>192.80000305175699</v>
      </c>
      <c r="F657">
        <v>190.52928632497699</v>
      </c>
      <c r="G657">
        <v>-1.6500030517577999</v>
      </c>
      <c r="H657">
        <v>1.2727922061357899</v>
      </c>
      <c r="I657">
        <v>7</v>
      </c>
      <c r="J657">
        <v>2009</v>
      </c>
      <c r="K657" s="1">
        <v>39997</v>
      </c>
      <c r="L657">
        <v>187.15</v>
      </c>
      <c r="M657">
        <v>191.1</v>
      </c>
      <c r="N657">
        <v>187.1</v>
      </c>
      <c r="O657">
        <v>191</v>
      </c>
      <c r="P657">
        <f t="shared" si="42"/>
        <v>-1.6500030517577999</v>
      </c>
      <c r="Q657">
        <f t="shared" si="43"/>
        <v>28.653642474412965</v>
      </c>
      <c r="X657">
        <v>-1.6500030517577999</v>
      </c>
      <c r="Y657">
        <v>1.6500030517577999</v>
      </c>
      <c r="Z657">
        <v>-1.6500030517577999</v>
      </c>
      <c r="AA657">
        <v>-1.650003052</v>
      </c>
      <c r="AB657">
        <f t="shared" si="41"/>
        <v>-0.82500152593944998</v>
      </c>
      <c r="AD657">
        <v>-1.6500030517577999</v>
      </c>
      <c r="AE657">
        <v>0</v>
      </c>
      <c r="AF657">
        <v>-1.6500030517577999</v>
      </c>
      <c r="AG657">
        <v>-1.650003052</v>
      </c>
      <c r="AH657">
        <v>-1.650003052</v>
      </c>
      <c r="AI657">
        <v>-1.6500030517577999</v>
      </c>
      <c r="AJ657" t="s">
        <v>64</v>
      </c>
      <c r="AK657">
        <v>1.6500030517577999</v>
      </c>
      <c r="AL657">
        <v>-1.650003052</v>
      </c>
    </row>
    <row r="658" spans="1:38" x14ac:dyDescent="0.3">
      <c r="A658">
        <f t="shared" si="40"/>
        <v>1</v>
      </c>
      <c r="B658" s="1">
        <v>40000</v>
      </c>
      <c r="C658" s="1">
        <v>40001</v>
      </c>
      <c r="D658">
        <v>193.4</v>
      </c>
      <c r="E658">
        <v>193.3</v>
      </c>
      <c r="F658">
        <v>192.70428642183501</v>
      </c>
      <c r="G658">
        <v>9.9999999999994302E-2</v>
      </c>
      <c r="H658">
        <v>0.35355339059327301</v>
      </c>
      <c r="I658">
        <v>7</v>
      </c>
      <c r="J658">
        <v>2009</v>
      </c>
      <c r="K658" s="1">
        <v>40000</v>
      </c>
      <c r="L658">
        <v>191.15</v>
      </c>
      <c r="M658">
        <v>193.3</v>
      </c>
      <c r="N658">
        <v>190.3</v>
      </c>
      <c r="O658">
        <v>192.8</v>
      </c>
      <c r="P658">
        <f t="shared" si="42"/>
        <v>9.9999999999994302E-2</v>
      </c>
      <c r="Q658">
        <f t="shared" si="43"/>
        <v>28.764760529510212</v>
      </c>
      <c r="X658">
        <v>9.9999999999994302E-2</v>
      </c>
      <c r="Y658">
        <v>9.9999999999994302E-2</v>
      </c>
      <c r="Z658">
        <v>9.9999999999994302E-2</v>
      </c>
      <c r="AA658">
        <v>0.1</v>
      </c>
      <c r="AB658">
        <f t="shared" si="41"/>
        <v>9.9999999999995731E-2</v>
      </c>
      <c r="AD658">
        <v>9.9999999999994302E-2</v>
      </c>
      <c r="AE658">
        <v>9.9999999999994302E-2</v>
      </c>
      <c r="AF658">
        <v>9.9999999999994302E-2</v>
      </c>
      <c r="AG658">
        <v>0.1</v>
      </c>
      <c r="AH658">
        <v>0.1</v>
      </c>
      <c r="AI658">
        <v>9.9999999999994302E-2</v>
      </c>
      <c r="AJ658">
        <v>9.9999999999994316E-2</v>
      </c>
      <c r="AK658">
        <v>9.9999999999994302E-2</v>
      </c>
      <c r="AL658">
        <v>0.1</v>
      </c>
    </row>
    <row r="659" spans="1:38" x14ac:dyDescent="0.3">
      <c r="A659">
        <f t="shared" si="40"/>
        <v>0</v>
      </c>
      <c r="B659" s="1">
        <v>40001</v>
      </c>
      <c r="C659" s="1">
        <v>40002</v>
      </c>
      <c r="D659">
        <v>192.3</v>
      </c>
      <c r="E659">
        <v>193.3</v>
      </c>
      <c r="F659">
        <v>192.909465450048</v>
      </c>
      <c r="G659">
        <v>1</v>
      </c>
      <c r="H659">
        <v>0</v>
      </c>
      <c r="I659">
        <v>7</v>
      </c>
      <c r="J659">
        <v>2009</v>
      </c>
      <c r="K659" s="1">
        <v>40001</v>
      </c>
      <c r="L659">
        <v>193.4</v>
      </c>
      <c r="M659">
        <v>194</v>
      </c>
      <c r="N659">
        <v>192.35</v>
      </c>
      <c r="O659">
        <v>193.3</v>
      </c>
      <c r="P659">
        <f t="shared" si="42"/>
        <v>1</v>
      </c>
      <c r="Q659">
        <f t="shared" si="43"/>
        <v>29.886631064982531</v>
      </c>
      <c r="X659">
        <v>1</v>
      </c>
      <c r="Y659">
        <v>1</v>
      </c>
      <c r="Z659">
        <v>1</v>
      </c>
      <c r="AA659">
        <v>1</v>
      </c>
      <c r="AB659">
        <f t="shared" si="41"/>
        <v>1</v>
      </c>
      <c r="AD659">
        <v>-1</v>
      </c>
      <c r="AE659">
        <v>0.5</v>
      </c>
      <c r="AF659">
        <v>-0.33333333333333331</v>
      </c>
      <c r="AG659">
        <v>1</v>
      </c>
      <c r="AH659">
        <v>1</v>
      </c>
      <c r="AI659">
        <v>1</v>
      </c>
      <c r="AJ659" t="s">
        <v>64</v>
      </c>
      <c r="AK659">
        <v>1</v>
      </c>
      <c r="AL659">
        <v>1</v>
      </c>
    </row>
    <row r="660" spans="1:38" x14ac:dyDescent="0.3">
      <c r="A660">
        <f t="shared" si="40"/>
        <v>2</v>
      </c>
      <c r="B660" s="1">
        <v>40002</v>
      </c>
      <c r="C660" s="1">
        <v>40003</v>
      </c>
      <c r="D660">
        <v>192.85</v>
      </c>
      <c r="E660">
        <v>192.3</v>
      </c>
      <c r="F660">
        <v>192.95201267600001</v>
      </c>
      <c r="G660">
        <v>-0.54999999999998295</v>
      </c>
      <c r="H660">
        <v>0.70710678118654702</v>
      </c>
      <c r="I660">
        <v>7</v>
      </c>
      <c r="J660">
        <v>2009</v>
      </c>
      <c r="K660" s="1">
        <v>40002</v>
      </c>
      <c r="L660">
        <v>192.3</v>
      </c>
      <c r="M660">
        <v>193.3</v>
      </c>
      <c r="N660">
        <v>190.4</v>
      </c>
      <c r="O660">
        <v>193.3</v>
      </c>
      <c r="P660">
        <f t="shared" si="42"/>
        <v>-0.54999999999998295</v>
      </c>
      <c r="Q660">
        <f t="shared" si="43"/>
        <v>29.247365557370141</v>
      </c>
      <c r="X660">
        <v>0.54999999999998295</v>
      </c>
      <c r="Y660">
        <v>-0.54999999999998295</v>
      </c>
      <c r="Z660">
        <v>-0.54999999999998295</v>
      </c>
      <c r="AA660">
        <v>0.55000000000000004</v>
      </c>
      <c r="AB660">
        <f t="shared" si="41"/>
        <v>4.2743586448068527E-15</v>
      </c>
      <c r="AD660">
        <v>0.54999999999998295</v>
      </c>
      <c r="AE660">
        <v>0</v>
      </c>
      <c r="AF660">
        <v>0.54999999999998295</v>
      </c>
      <c r="AG660">
        <v>-0.55000000000000004</v>
      </c>
      <c r="AH660">
        <v>-0.55000000000000004</v>
      </c>
      <c r="AI660">
        <v>-0.54999999999998295</v>
      </c>
      <c r="AJ660" t="s">
        <v>64</v>
      </c>
      <c r="AK660">
        <v>0.54999999999998295</v>
      </c>
      <c r="AL660">
        <v>-0.55000000000000004</v>
      </c>
    </row>
    <row r="661" spans="1:38" x14ac:dyDescent="0.3">
      <c r="A661">
        <f t="shared" si="40"/>
        <v>1</v>
      </c>
      <c r="B661" s="1">
        <v>40003</v>
      </c>
      <c r="C661" s="1">
        <v>40004</v>
      </c>
      <c r="D661">
        <v>192.45</v>
      </c>
      <c r="E661">
        <v>192.3</v>
      </c>
      <c r="F661">
        <v>192.09203806817499</v>
      </c>
      <c r="G661">
        <v>0.14999999999997701</v>
      </c>
      <c r="H661">
        <v>0</v>
      </c>
      <c r="I661">
        <v>7</v>
      </c>
      <c r="J661">
        <v>2009</v>
      </c>
      <c r="K661" s="1">
        <v>40003</v>
      </c>
      <c r="L661">
        <v>192.85</v>
      </c>
      <c r="M661">
        <v>194.4</v>
      </c>
      <c r="N661">
        <v>191.95</v>
      </c>
      <c r="O661">
        <v>192.3</v>
      </c>
      <c r="P661">
        <f t="shared" si="42"/>
        <v>0.14999999999997701</v>
      </c>
      <c r="Q661">
        <f t="shared" si="43"/>
        <v>29.418336127658719</v>
      </c>
      <c r="X661">
        <v>0.14999999999997701</v>
      </c>
      <c r="Y661">
        <v>-0.14999999999997701</v>
      </c>
      <c r="Z661">
        <v>0.14999999999997701</v>
      </c>
      <c r="AA661">
        <v>0.15</v>
      </c>
      <c r="AB661">
        <f t="shared" si="41"/>
        <v>7.4999999999994252E-2</v>
      </c>
      <c r="AD661">
        <v>0.14999999999997701</v>
      </c>
      <c r="AE661">
        <v>7.4999999999988506E-2</v>
      </c>
      <c r="AF661">
        <v>0.14999999999997701</v>
      </c>
      <c r="AG661">
        <v>0.15</v>
      </c>
      <c r="AH661">
        <v>0.15</v>
      </c>
      <c r="AI661">
        <v>-0.14999999999997701</v>
      </c>
      <c r="AJ661">
        <v>0.14999999999997726</v>
      </c>
      <c r="AK661">
        <v>-0.14999999999997701</v>
      </c>
      <c r="AL661">
        <v>0.15</v>
      </c>
    </row>
    <row r="662" spans="1:38" x14ac:dyDescent="0.3">
      <c r="A662">
        <f t="shared" si="40"/>
        <v>1</v>
      </c>
      <c r="B662" s="1">
        <v>40004</v>
      </c>
      <c r="C662" s="1">
        <v>40007</v>
      </c>
      <c r="D662">
        <v>192.3</v>
      </c>
      <c r="E662">
        <v>186.39999084472601</v>
      </c>
      <c r="F662">
        <v>191.657999742031</v>
      </c>
      <c r="G662">
        <v>5.9000091552734304</v>
      </c>
      <c r="H662">
        <v>4.1719300090006302</v>
      </c>
      <c r="I662">
        <v>7</v>
      </c>
      <c r="J662">
        <v>2009</v>
      </c>
      <c r="K662" s="1">
        <v>40004</v>
      </c>
      <c r="L662">
        <v>192.45</v>
      </c>
      <c r="M662">
        <v>193.35</v>
      </c>
      <c r="N662">
        <v>190.6</v>
      </c>
      <c r="O662">
        <v>192.3</v>
      </c>
      <c r="P662">
        <f t="shared" si="42"/>
        <v>5.9000091552734304</v>
      </c>
      <c r="Q662">
        <f t="shared" si="43"/>
        <v>36.187776552233501</v>
      </c>
      <c r="X662">
        <v>-3</v>
      </c>
      <c r="Y662">
        <v>5.9000091552734304</v>
      </c>
      <c r="Z662">
        <v>5.9000091552734304</v>
      </c>
      <c r="AA662">
        <v>5.9000091550000002</v>
      </c>
      <c r="AB662">
        <f t="shared" si="41"/>
        <v>3.675006866386715</v>
      </c>
      <c r="AD662">
        <v>2.9333394368489536</v>
      </c>
      <c r="AE662">
        <v>3.6750068664550728</v>
      </c>
      <c r="AF662">
        <v>5.9000091552734304</v>
      </c>
      <c r="AG662">
        <v>-3</v>
      </c>
      <c r="AH662">
        <v>-3</v>
      </c>
      <c r="AI662">
        <v>5.9000091552734304</v>
      </c>
      <c r="AJ662" t="s">
        <v>64</v>
      </c>
      <c r="AK662">
        <v>5.9000091552734304</v>
      </c>
      <c r="AL662">
        <v>5.9000091550000002</v>
      </c>
    </row>
    <row r="663" spans="1:38" x14ac:dyDescent="0.3">
      <c r="A663">
        <f t="shared" si="40"/>
        <v>1</v>
      </c>
      <c r="B663" s="1">
        <v>40007</v>
      </c>
      <c r="C663" s="1">
        <v>40008</v>
      </c>
      <c r="D663">
        <v>188.85</v>
      </c>
      <c r="E663">
        <v>187.75000610351501</v>
      </c>
      <c r="F663">
        <v>185.523638749122</v>
      </c>
      <c r="G663">
        <v>1.0999938964843601</v>
      </c>
      <c r="H663">
        <v>0.95459415460183505</v>
      </c>
      <c r="I663">
        <v>7</v>
      </c>
      <c r="J663">
        <v>2009</v>
      </c>
      <c r="K663" s="1">
        <v>40007</v>
      </c>
      <c r="L663">
        <v>192.3</v>
      </c>
      <c r="M663">
        <v>192.55</v>
      </c>
      <c r="N663">
        <v>185.85</v>
      </c>
      <c r="O663">
        <v>186.4</v>
      </c>
      <c r="P663">
        <f t="shared" si="42"/>
        <v>1.0999938964843601</v>
      </c>
      <c r="Q663">
        <f t="shared" si="43"/>
        <v>37.768647613980789</v>
      </c>
      <c r="X663">
        <v>1.0999938964843601</v>
      </c>
      <c r="Y663">
        <v>1.0999938964843601</v>
      </c>
      <c r="Z663">
        <v>1.0999938964843601</v>
      </c>
      <c r="AA663">
        <v>1.099993896</v>
      </c>
      <c r="AB663">
        <f t="shared" si="41"/>
        <v>1.0999938963632701</v>
      </c>
      <c r="AD663">
        <v>0.65999633789061607</v>
      </c>
      <c r="AE663">
        <v>1.0999938964843601</v>
      </c>
      <c r="AF663">
        <v>1.0999938964843601</v>
      </c>
      <c r="AG663">
        <v>1.099993896</v>
      </c>
      <c r="AH663">
        <v>1.099993896</v>
      </c>
      <c r="AI663">
        <v>1.0999938964843601</v>
      </c>
      <c r="AJ663">
        <v>1.0999938964849889</v>
      </c>
      <c r="AK663">
        <v>1.0999938964843601</v>
      </c>
      <c r="AL663">
        <v>1.099993896</v>
      </c>
    </row>
    <row r="664" spans="1:38" x14ac:dyDescent="0.3">
      <c r="A664">
        <f t="shared" si="40"/>
        <v>0</v>
      </c>
      <c r="B664" s="1">
        <v>40008</v>
      </c>
      <c r="C664" s="1">
        <v>40009</v>
      </c>
      <c r="D664">
        <v>189.65</v>
      </c>
      <c r="E664">
        <v>191.44999694824199</v>
      </c>
      <c r="F664">
        <v>187.86448657512599</v>
      </c>
      <c r="G664">
        <v>-1.79999694824218</v>
      </c>
      <c r="H664">
        <v>2.61629509039021</v>
      </c>
      <c r="I664">
        <v>7</v>
      </c>
      <c r="J664">
        <v>2009</v>
      </c>
      <c r="K664" s="1">
        <v>40008</v>
      </c>
      <c r="L664">
        <v>188.85</v>
      </c>
      <c r="M664">
        <v>189.2</v>
      </c>
      <c r="N664">
        <v>186.55</v>
      </c>
      <c r="O664">
        <v>187.75</v>
      </c>
      <c r="P664">
        <f t="shared" si="42"/>
        <v>-1.79999694824218</v>
      </c>
      <c r="Q664">
        <f t="shared" si="43"/>
        <v>35.080137841594826</v>
      </c>
      <c r="X664">
        <v>1.79999694824218</v>
      </c>
      <c r="Y664">
        <v>-1.79999694824218</v>
      </c>
      <c r="Z664">
        <v>-1.79999694824218</v>
      </c>
      <c r="AA664">
        <v>-1.799996948</v>
      </c>
      <c r="AB664">
        <f t="shared" si="41"/>
        <v>-0.89999847406054501</v>
      </c>
      <c r="AD664">
        <v>-1.79999694824218</v>
      </c>
      <c r="AE664">
        <v>-1.79999694824218</v>
      </c>
      <c r="AF664">
        <v>-0.59999898274739338</v>
      </c>
      <c r="AG664">
        <v>-1.799996948</v>
      </c>
      <c r="AH664">
        <v>-1.799996948</v>
      </c>
      <c r="AI664">
        <v>1.79999694824218</v>
      </c>
      <c r="AJ664" t="s">
        <v>64</v>
      </c>
      <c r="AK664">
        <v>-1.79999694824218</v>
      </c>
      <c r="AL664">
        <v>-1.799996948</v>
      </c>
    </row>
    <row r="665" spans="1:38" x14ac:dyDescent="0.3">
      <c r="A665">
        <f t="shared" si="40"/>
        <v>0</v>
      </c>
      <c r="B665" s="1">
        <v>40009</v>
      </c>
      <c r="C665" s="1">
        <v>40010</v>
      </c>
      <c r="D665">
        <v>194.25</v>
      </c>
      <c r="E665">
        <v>194.64999694824201</v>
      </c>
      <c r="F665">
        <v>192.58514316082</v>
      </c>
      <c r="G665">
        <v>-0.39999694824217602</v>
      </c>
      <c r="H665">
        <v>2.26274169979696</v>
      </c>
      <c r="I665">
        <v>7</v>
      </c>
      <c r="J665">
        <v>2009</v>
      </c>
      <c r="K665" s="1">
        <v>40009</v>
      </c>
      <c r="L665">
        <v>189.65</v>
      </c>
      <c r="M665">
        <v>192.65</v>
      </c>
      <c r="N665">
        <v>189.4</v>
      </c>
      <c r="O665">
        <v>191.45</v>
      </c>
      <c r="P665">
        <f t="shared" si="42"/>
        <v>-0.39999694824217602</v>
      </c>
      <c r="Q665">
        <f t="shared" si="43"/>
        <v>34.538363784430629</v>
      </c>
      <c r="X665">
        <v>-0.39999694824217602</v>
      </c>
      <c r="Y665">
        <v>-0.39999694824217602</v>
      </c>
      <c r="Z665">
        <v>-0.39999694824217602</v>
      </c>
      <c r="AA665">
        <v>-0.39999694800000002</v>
      </c>
      <c r="AB665">
        <f t="shared" si="41"/>
        <v>-0.39999694818163201</v>
      </c>
      <c r="AD665">
        <v>-0.19999847412108798</v>
      </c>
      <c r="AE665">
        <v>-0.39999694824217602</v>
      </c>
      <c r="AF665">
        <v>-0.39999694824217602</v>
      </c>
      <c r="AG665">
        <v>-0.39999694800000002</v>
      </c>
      <c r="AH665">
        <v>-0.39999694800000002</v>
      </c>
      <c r="AI665">
        <v>-0.39999694824217602</v>
      </c>
      <c r="AJ665" t="s">
        <v>64</v>
      </c>
      <c r="AK665">
        <v>-0.39999694824217602</v>
      </c>
      <c r="AL665">
        <v>-0.39999694800000002</v>
      </c>
    </row>
    <row r="666" spans="1:38" x14ac:dyDescent="0.3">
      <c r="A666">
        <f t="shared" si="40"/>
        <v>2</v>
      </c>
      <c r="B666" s="1">
        <v>40010</v>
      </c>
      <c r="C666" s="1">
        <v>40011</v>
      </c>
      <c r="D666">
        <v>195.7</v>
      </c>
      <c r="E666">
        <v>195.600012207031</v>
      </c>
      <c r="F666">
        <v>195.77401139736099</v>
      </c>
      <c r="G666">
        <v>-9.9987792968732905E-2</v>
      </c>
      <c r="H666">
        <v>0.67175144212721205</v>
      </c>
      <c r="I666">
        <v>7</v>
      </c>
      <c r="J666">
        <v>2009</v>
      </c>
      <c r="K666" s="1">
        <v>40010</v>
      </c>
      <c r="L666">
        <v>194.25</v>
      </c>
      <c r="M666">
        <v>194.9</v>
      </c>
      <c r="N666">
        <v>193.55</v>
      </c>
      <c r="O666">
        <v>194.65</v>
      </c>
      <c r="P666">
        <f t="shared" si="42"/>
        <v>-9.9987792968732905E-2</v>
      </c>
      <c r="Q666">
        <f t="shared" si="43"/>
        <v>34.406015236874815</v>
      </c>
      <c r="X666">
        <v>-9.9987792968732905E-2</v>
      </c>
      <c r="Y666">
        <v>9.9987792968732905E-2</v>
      </c>
      <c r="Z666">
        <v>-9.9987792968732905E-2</v>
      </c>
      <c r="AA666">
        <v>-9.9987793000000005E-2</v>
      </c>
      <c r="AB666">
        <f t="shared" si="41"/>
        <v>-4.9993896492183228E-2</v>
      </c>
      <c r="AD666">
        <v>9.9987792968732905E-2</v>
      </c>
      <c r="AE666">
        <v>4.9993896484366453E-2</v>
      </c>
      <c r="AF666">
        <v>9.9987792968732905E-2</v>
      </c>
      <c r="AG666">
        <v>9.9987793000000005E-2</v>
      </c>
      <c r="AH666">
        <v>9.9987793000000005E-2</v>
      </c>
      <c r="AI666">
        <v>-9.9987792968732905E-2</v>
      </c>
      <c r="AJ666">
        <v>9.9987792968988742E-2</v>
      </c>
      <c r="AK666">
        <v>9.9987792968732905E-2</v>
      </c>
      <c r="AL666">
        <v>-9.9987793000000005E-2</v>
      </c>
    </row>
    <row r="667" spans="1:38" x14ac:dyDescent="0.3">
      <c r="A667">
        <f t="shared" si="40"/>
        <v>0</v>
      </c>
      <c r="B667" s="1">
        <v>40011</v>
      </c>
      <c r="C667" s="1">
        <v>40014</v>
      </c>
      <c r="D667">
        <v>196.4</v>
      </c>
      <c r="E667">
        <v>200.69999084472599</v>
      </c>
      <c r="F667">
        <v>195.03065106868701</v>
      </c>
      <c r="G667">
        <v>-4.2999908447265502</v>
      </c>
      <c r="H667">
        <v>3.6062445840513799</v>
      </c>
      <c r="I667">
        <v>7</v>
      </c>
      <c r="J667">
        <v>2009</v>
      </c>
      <c r="K667" s="1">
        <v>40011</v>
      </c>
      <c r="L667">
        <v>195.7</v>
      </c>
      <c r="M667">
        <v>196.3</v>
      </c>
      <c r="N667">
        <v>194.55</v>
      </c>
      <c r="O667">
        <v>195.6</v>
      </c>
      <c r="P667">
        <f t="shared" si="42"/>
        <v>-3</v>
      </c>
      <c r="Q667">
        <f t="shared" si="43"/>
        <v>30.464389255053614</v>
      </c>
      <c r="X667">
        <v>-3</v>
      </c>
      <c r="Y667">
        <v>-3</v>
      </c>
      <c r="Z667">
        <v>-3</v>
      </c>
      <c r="AA667">
        <v>4.299990845</v>
      </c>
      <c r="AB667">
        <f t="shared" si="41"/>
        <v>-1.17500228875</v>
      </c>
      <c r="AD667">
        <v>-3</v>
      </c>
      <c r="AE667">
        <v>0.64999542236327512</v>
      </c>
      <c r="AF667">
        <v>-4.2999908447265502</v>
      </c>
      <c r="AG667">
        <v>-3</v>
      </c>
      <c r="AH667">
        <v>-3</v>
      </c>
      <c r="AI667">
        <v>-3</v>
      </c>
      <c r="AJ667" t="s">
        <v>64</v>
      </c>
      <c r="AK667">
        <v>-3</v>
      </c>
      <c r="AL667">
        <v>-3</v>
      </c>
    </row>
    <row r="668" spans="1:38" x14ac:dyDescent="0.3">
      <c r="A668">
        <f t="shared" si="40"/>
        <v>0</v>
      </c>
      <c r="B668" s="1">
        <v>40014</v>
      </c>
      <c r="C668" s="1">
        <v>40015</v>
      </c>
      <c r="D668">
        <v>201.95</v>
      </c>
      <c r="E668">
        <v>202.00000305175701</v>
      </c>
      <c r="F668">
        <v>201.891130399704</v>
      </c>
      <c r="G668">
        <v>-5.00030517578125E-2</v>
      </c>
      <c r="H668">
        <v>0.91923881554251896</v>
      </c>
      <c r="I668">
        <v>7</v>
      </c>
      <c r="J668">
        <v>2009</v>
      </c>
      <c r="K668" s="1">
        <v>40014</v>
      </c>
      <c r="L668">
        <v>196.4</v>
      </c>
      <c r="M668">
        <v>201.3</v>
      </c>
      <c r="N668">
        <v>196.2</v>
      </c>
      <c r="O668">
        <v>200.7</v>
      </c>
      <c r="P668">
        <f t="shared" si="42"/>
        <v>-5.00030517578125E-2</v>
      </c>
      <c r="Q668">
        <f t="shared" si="43"/>
        <v>30.407816621999988</v>
      </c>
      <c r="X668">
        <v>-5.00030517578125E-2</v>
      </c>
      <c r="Y668">
        <v>-5.00030517578125E-2</v>
      </c>
      <c r="Z668">
        <v>-5.00030517578125E-2</v>
      </c>
      <c r="AA668">
        <v>-5.0003051999999999E-2</v>
      </c>
      <c r="AB668">
        <f t="shared" si="41"/>
        <v>-5.0003051818359373E-2</v>
      </c>
      <c r="AD668">
        <v>-5.00030517578125E-2</v>
      </c>
      <c r="AE668">
        <v>-5.00030517578125E-2</v>
      </c>
      <c r="AF668">
        <v>-2.500152587890625E-2</v>
      </c>
      <c r="AG668">
        <v>-5.0003051999999999E-2</v>
      </c>
      <c r="AH668">
        <v>-5.0003051999999999E-2</v>
      </c>
      <c r="AI668">
        <v>5.00030517578125E-2</v>
      </c>
      <c r="AJ668" t="s">
        <v>64</v>
      </c>
      <c r="AK668">
        <v>-5.00030517578125E-2</v>
      </c>
      <c r="AL668">
        <v>-5.0003051999999999E-2</v>
      </c>
    </row>
    <row r="669" spans="1:38" x14ac:dyDescent="0.3">
      <c r="A669">
        <f t="shared" si="40"/>
        <v>0</v>
      </c>
      <c r="B669" s="1">
        <v>40015</v>
      </c>
      <c r="C669" s="1">
        <v>40016</v>
      </c>
      <c r="D669">
        <v>202.35</v>
      </c>
      <c r="E669">
        <v>202.80000305175699</v>
      </c>
      <c r="F669">
        <v>201.69282171130101</v>
      </c>
      <c r="G669">
        <v>-0.45000305175781802</v>
      </c>
      <c r="H669">
        <v>0.56568542494924601</v>
      </c>
      <c r="I669">
        <v>7</v>
      </c>
      <c r="J669">
        <v>2009</v>
      </c>
      <c r="K669" s="1">
        <v>40015</v>
      </c>
      <c r="L669">
        <v>201.95</v>
      </c>
      <c r="M669">
        <v>202.85</v>
      </c>
      <c r="N669">
        <v>200.9</v>
      </c>
      <c r="O669">
        <v>202</v>
      </c>
      <c r="P669">
        <f t="shared" si="42"/>
        <v>-0.45000305175781802</v>
      </c>
      <c r="Q669">
        <f t="shared" si="43"/>
        <v>29.900640555387973</v>
      </c>
      <c r="X669">
        <v>-0.45000305175781802</v>
      </c>
      <c r="Y669">
        <v>0.45000305175781802</v>
      </c>
      <c r="Z669">
        <v>-0.45000305175781802</v>
      </c>
      <c r="AA669">
        <v>-0.45000305200000001</v>
      </c>
      <c r="AB669">
        <f t="shared" si="41"/>
        <v>-0.22500152593945449</v>
      </c>
      <c r="AD669">
        <v>-0.45000305175781802</v>
      </c>
      <c r="AE669">
        <v>-0.45000305175781802</v>
      </c>
      <c r="AF669">
        <v>-0.45000305175781802</v>
      </c>
      <c r="AG669">
        <v>0.45000305200000001</v>
      </c>
      <c r="AH669">
        <v>0.45000305200000001</v>
      </c>
      <c r="AI669">
        <v>-0.45000305175781802</v>
      </c>
      <c r="AJ669">
        <v>-0.45000305175699395</v>
      </c>
      <c r="AK669">
        <v>-0.45000305175781802</v>
      </c>
      <c r="AL669">
        <v>-0.45000305200000001</v>
      </c>
    </row>
    <row r="670" spans="1:38" x14ac:dyDescent="0.3">
      <c r="A670">
        <f t="shared" si="40"/>
        <v>0</v>
      </c>
      <c r="B670" s="1">
        <v>40016</v>
      </c>
      <c r="C670" s="1">
        <v>40017</v>
      </c>
      <c r="D670">
        <v>202.8</v>
      </c>
      <c r="E670">
        <v>202.999996948242</v>
      </c>
      <c r="F670">
        <v>202.791164792329</v>
      </c>
      <c r="G670">
        <v>-0.199996948242187</v>
      </c>
      <c r="H670">
        <v>0.14142135623730101</v>
      </c>
      <c r="I670">
        <v>7</v>
      </c>
      <c r="J670">
        <v>2009</v>
      </c>
      <c r="K670" s="1">
        <v>40016</v>
      </c>
      <c r="L670">
        <v>202.35</v>
      </c>
      <c r="M670">
        <v>202.85</v>
      </c>
      <c r="N670">
        <v>201.6</v>
      </c>
      <c r="O670">
        <v>202.8</v>
      </c>
      <c r="P670">
        <f t="shared" si="42"/>
        <v>-0.199996948242187</v>
      </c>
      <c r="Q670">
        <f t="shared" si="43"/>
        <v>29.679485346010601</v>
      </c>
      <c r="X670">
        <v>-0.199996948242187</v>
      </c>
      <c r="Y670">
        <v>0.199996948242187</v>
      </c>
      <c r="Z670">
        <v>-0.199996948242187</v>
      </c>
      <c r="AA670">
        <v>-0.19999694800000001</v>
      </c>
      <c r="AB670">
        <f t="shared" si="41"/>
        <v>-9.9998474060546752E-2</v>
      </c>
      <c r="AD670">
        <v>-6.6665649414062333E-2</v>
      </c>
      <c r="AE670">
        <v>9.99984741210935E-2</v>
      </c>
      <c r="AF670">
        <v>-6.6665649414062333E-2</v>
      </c>
      <c r="AG670">
        <v>0.19999694800000001</v>
      </c>
      <c r="AH670">
        <v>0.19999694800000001</v>
      </c>
      <c r="AI670">
        <v>-0.199996948242187</v>
      </c>
      <c r="AJ670" t="s">
        <v>64</v>
      </c>
      <c r="AK670">
        <v>-0.199996948242187</v>
      </c>
      <c r="AL670">
        <v>-0.19999694800000001</v>
      </c>
    </row>
    <row r="671" spans="1:38" x14ac:dyDescent="0.3">
      <c r="A671">
        <f t="shared" si="40"/>
        <v>0</v>
      </c>
      <c r="B671" s="1">
        <v>40017</v>
      </c>
      <c r="C671" s="1">
        <v>40018</v>
      </c>
      <c r="D671">
        <v>204</v>
      </c>
      <c r="E671">
        <v>204.25</v>
      </c>
      <c r="F671">
        <v>203.39915096759799</v>
      </c>
      <c r="G671">
        <v>-0.25</v>
      </c>
      <c r="H671">
        <v>0.88388347648318399</v>
      </c>
      <c r="I671">
        <v>7</v>
      </c>
      <c r="J671">
        <v>2009</v>
      </c>
      <c r="K671" s="1">
        <v>40017</v>
      </c>
      <c r="L671">
        <v>202.8</v>
      </c>
      <c r="M671">
        <v>204.25</v>
      </c>
      <c r="N671">
        <v>201.55</v>
      </c>
      <c r="O671">
        <v>203</v>
      </c>
      <c r="P671">
        <f t="shared" si="42"/>
        <v>-0.25</v>
      </c>
      <c r="Q671">
        <f t="shared" si="43"/>
        <v>29.40669595863918</v>
      </c>
      <c r="X671">
        <v>-0.25</v>
      </c>
      <c r="Y671">
        <v>-0.25</v>
      </c>
      <c r="Z671">
        <v>-0.25</v>
      </c>
      <c r="AA671">
        <v>-0.25</v>
      </c>
      <c r="AB671">
        <f t="shared" si="41"/>
        <v>-0.25</v>
      </c>
      <c r="AD671">
        <v>-0.25</v>
      </c>
      <c r="AE671">
        <v>-0.125</v>
      </c>
      <c r="AF671">
        <v>-0.25</v>
      </c>
      <c r="AG671">
        <v>-0.25</v>
      </c>
      <c r="AH671">
        <v>-0.25</v>
      </c>
      <c r="AI671">
        <v>0.25</v>
      </c>
      <c r="AJ671" t="s">
        <v>64</v>
      </c>
      <c r="AK671">
        <v>-0.25</v>
      </c>
      <c r="AL671">
        <v>-0.25</v>
      </c>
    </row>
    <row r="672" spans="1:38" x14ac:dyDescent="0.3">
      <c r="A672">
        <f t="shared" si="40"/>
        <v>0</v>
      </c>
      <c r="B672" s="1">
        <v>40018</v>
      </c>
      <c r="C672" s="1">
        <v>40021</v>
      </c>
      <c r="D672">
        <v>205</v>
      </c>
      <c r="E672">
        <v>206.350006103515</v>
      </c>
      <c r="F672">
        <v>203.99268546700401</v>
      </c>
      <c r="G672">
        <v>-1.3500061035156199</v>
      </c>
      <c r="H672">
        <v>1.48492424049174</v>
      </c>
      <c r="I672">
        <v>7</v>
      </c>
      <c r="J672">
        <v>2009</v>
      </c>
      <c r="K672" s="1">
        <v>40018</v>
      </c>
      <c r="L672">
        <v>204</v>
      </c>
      <c r="M672">
        <v>204.5</v>
      </c>
      <c r="N672">
        <v>202.9</v>
      </c>
      <c r="O672">
        <v>204.25</v>
      </c>
      <c r="P672">
        <f t="shared" si="42"/>
        <v>-1.3500061035156199</v>
      </c>
      <c r="Q672">
        <f t="shared" si="43"/>
        <v>27.954285506380973</v>
      </c>
      <c r="X672">
        <v>-1.3500061035156199</v>
      </c>
      <c r="Y672">
        <v>1.3500061035156199</v>
      </c>
      <c r="Z672">
        <v>-1.3500061035156199</v>
      </c>
      <c r="AA672">
        <v>-1.350006104</v>
      </c>
      <c r="AB672">
        <f t="shared" si="41"/>
        <v>-0.67500305187890497</v>
      </c>
      <c r="AD672">
        <v>-1.3500061035156199</v>
      </c>
      <c r="AE672">
        <v>0</v>
      </c>
      <c r="AF672">
        <v>-1.3500061035156199</v>
      </c>
      <c r="AG672">
        <v>1.350006104</v>
      </c>
      <c r="AH672">
        <v>1.350006104</v>
      </c>
      <c r="AI672">
        <v>-1.3500061035156199</v>
      </c>
      <c r="AJ672" t="s">
        <v>64</v>
      </c>
      <c r="AK672">
        <v>-1.3500061035156199</v>
      </c>
      <c r="AL672">
        <v>-1.350006104</v>
      </c>
    </row>
    <row r="673" spans="1:38" x14ac:dyDescent="0.3">
      <c r="A673">
        <f t="shared" si="40"/>
        <v>0</v>
      </c>
      <c r="B673" s="1">
        <v>40021</v>
      </c>
      <c r="C673" s="1">
        <v>40022</v>
      </c>
      <c r="D673">
        <v>205.95</v>
      </c>
      <c r="E673">
        <v>207.19999084472599</v>
      </c>
      <c r="F673">
        <v>206.69040096402099</v>
      </c>
      <c r="G673">
        <v>1.24999084472656</v>
      </c>
      <c r="H673">
        <v>0.60104076400856099</v>
      </c>
      <c r="I673">
        <v>7</v>
      </c>
      <c r="J673">
        <v>2009</v>
      </c>
      <c r="K673" s="1">
        <v>40021</v>
      </c>
      <c r="L673">
        <v>205</v>
      </c>
      <c r="M673">
        <v>207.6</v>
      </c>
      <c r="N673">
        <v>204</v>
      </c>
      <c r="O673">
        <v>206.35</v>
      </c>
      <c r="P673">
        <f t="shared" si="42"/>
        <v>1.24999084472656</v>
      </c>
      <c r="Q673">
        <f t="shared" si="43"/>
        <v>29.226776436965409</v>
      </c>
      <c r="X673">
        <v>-1.24999084472656</v>
      </c>
      <c r="Y673">
        <v>1.24999084472656</v>
      </c>
      <c r="Z673">
        <v>1.24999084472656</v>
      </c>
      <c r="AA673">
        <v>-1.2499908449999999</v>
      </c>
      <c r="AB673">
        <f t="shared" si="41"/>
        <v>-6.8359984339849689E-11</v>
      </c>
      <c r="AD673">
        <v>0.41666361490885334</v>
      </c>
      <c r="AE673">
        <v>0</v>
      </c>
      <c r="AF673">
        <v>-0.41666361490885334</v>
      </c>
      <c r="AG673">
        <v>1.2499908449999999</v>
      </c>
      <c r="AH673">
        <v>1.2499908449999999</v>
      </c>
      <c r="AI673">
        <v>1.24999084472656</v>
      </c>
      <c r="AJ673">
        <v>1.2499908447259998</v>
      </c>
      <c r="AK673">
        <v>1.24999084472656</v>
      </c>
      <c r="AL673">
        <v>1.2499908449999999</v>
      </c>
    </row>
    <row r="674" spans="1:38" x14ac:dyDescent="0.3">
      <c r="A674">
        <f t="shared" si="40"/>
        <v>2</v>
      </c>
      <c r="B674" s="1">
        <v>40022</v>
      </c>
      <c r="C674" s="1">
        <v>40023</v>
      </c>
      <c r="D674">
        <v>206.85</v>
      </c>
      <c r="E674">
        <v>206.30000610351499</v>
      </c>
      <c r="F674">
        <v>207.34910560846299</v>
      </c>
      <c r="G674">
        <v>-0.54999389648438002</v>
      </c>
      <c r="H674">
        <v>0.63639610306787597</v>
      </c>
      <c r="I674">
        <v>7</v>
      </c>
      <c r="J674">
        <v>2009</v>
      </c>
      <c r="K674" s="1">
        <v>40022</v>
      </c>
      <c r="L674">
        <v>205.95</v>
      </c>
      <c r="M674">
        <v>207.2</v>
      </c>
      <c r="N674">
        <v>205.65</v>
      </c>
      <c r="O674">
        <v>207.2</v>
      </c>
      <c r="P674">
        <f t="shared" si="42"/>
        <v>-0.54999389648438002</v>
      </c>
      <c r="Q674">
        <f t="shared" si="43"/>
        <v>28.64394291070564</v>
      </c>
      <c r="X674">
        <v>0.54999389648438002</v>
      </c>
      <c r="Y674">
        <v>0.54999389648438002</v>
      </c>
      <c r="Z674">
        <v>-0.54999389648438002</v>
      </c>
      <c r="AA674">
        <v>-0.54999389600000004</v>
      </c>
      <c r="AB674">
        <f t="shared" si="41"/>
        <v>1.210949951424567E-10</v>
      </c>
      <c r="AD674">
        <v>0</v>
      </c>
      <c r="AE674">
        <v>0</v>
      </c>
      <c r="AF674">
        <v>0.54999389648438002</v>
      </c>
      <c r="AG674">
        <v>0.54999389600000004</v>
      </c>
      <c r="AH674">
        <v>0.54999389600000004</v>
      </c>
      <c r="AI674">
        <v>-0.54999389648438002</v>
      </c>
      <c r="AJ674">
        <v>0.54999389648500596</v>
      </c>
      <c r="AK674">
        <v>-0.54999389648438002</v>
      </c>
      <c r="AL674">
        <v>-0.54999389600000004</v>
      </c>
    </row>
    <row r="675" spans="1:38" x14ac:dyDescent="0.3">
      <c r="A675">
        <f t="shared" si="40"/>
        <v>0</v>
      </c>
      <c r="B675" s="1">
        <v>40023</v>
      </c>
      <c r="C675" s="1">
        <v>40024</v>
      </c>
      <c r="D675">
        <v>206.85</v>
      </c>
      <c r="E675">
        <v>208.44999389648399</v>
      </c>
      <c r="F675">
        <v>206.47857711017099</v>
      </c>
      <c r="G675">
        <v>-1.5999938964843901</v>
      </c>
      <c r="H675">
        <v>1.52027957955106</v>
      </c>
      <c r="I675">
        <v>7</v>
      </c>
      <c r="J675">
        <v>2009</v>
      </c>
      <c r="K675" s="1">
        <v>40023</v>
      </c>
      <c r="L675">
        <v>206.85</v>
      </c>
      <c r="M675">
        <v>207.5</v>
      </c>
      <c r="N675">
        <v>205.9</v>
      </c>
      <c r="O675">
        <v>206.3</v>
      </c>
      <c r="P675">
        <f t="shared" si="42"/>
        <v>-1.5999938964843901</v>
      </c>
      <c r="Q675">
        <f t="shared" si="43"/>
        <v>26.982226673273576</v>
      </c>
      <c r="X675">
        <v>-1.5999938964843901</v>
      </c>
      <c r="Y675">
        <v>1.5999938964843901</v>
      </c>
      <c r="Z675">
        <v>-1.5999938964843901</v>
      </c>
      <c r="AA675">
        <v>-1.599993896</v>
      </c>
      <c r="AB675">
        <f t="shared" si="41"/>
        <v>-0.79999694812109756</v>
      </c>
      <c r="AD675">
        <v>-1.5999938964843901</v>
      </c>
      <c r="AE675">
        <v>0</v>
      </c>
      <c r="AF675">
        <v>-0.53333129882813002</v>
      </c>
      <c r="AG675">
        <v>1.599993896</v>
      </c>
      <c r="AH675">
        <v>1.599993896</v>
      </c>
      <c r="AI675">
        <v>-1.5999938964843901</v>
      </c>
      <c r="AJ675" t="s">
        <v>64</v>
      </c>
      <c r="AK675">
        <v>-1.5999938964843901</v>
      </c>
      <c r="AL675">
        <v>-1.599993896</v>
      </c>
    </row>
    <row r="676" spans="1:38" x14ac:dyDescent="0.3">
      <c r="A676">
        <f t="shared" si="40"/>
        <v>0</v>
      </c>
      <c r="B676" s="1">
        <v>40024</v>
      </c>
      <c r="C676" s="1">
        <v>40025</v>
      </c>
      <c r="D676">
        <v>208.8</v>
      </c>
      <c r="E676">
        <v>211.50000305175701</v>
      </c>
      <c r="F676">
        <v>208.904473555088</v>
      </c>
      <c r="G676">
        <v>2.70000305175778</v>
      </c>
      <c r="H676">
        <v>2.1566756826189701</v>
      </c>
      <c r="I676">
        <v>7</v>
      </c>
      <c r="J676">
        <v>2009</v>
      </c>
      <c r="K676" s="1">
        <v>40024</v>
      </c>
      <c r="L676">
        <v>206.85</v>
      </c>
      <c r="M676">
        <v>208.45</v>
      </c>
      <c r="N676">
        <v>205.25</v>
      </c>
      <c r="O676">
        <v>208.45</v>
      </c>
      <c r="P676">
        <f t="shared" si="42"/>
        <v>2.70000305175778</v>
      </c>
      <c r="Q676">
        <f t="shared" si="43"/>
        <v>29.599040407507008</v>
      </c>
      <c r="X676">
        <v>-3</v>
      </c>
      <c r="Y676">
        <v>-3</v>
      </c>
      <c r="Z676">
        <v>2.70000305175778</v>
      </c>
      <c r="AA676">
        <v>-3</v>
      </c>
      <c r="AB676">
        <f t="shared" si="41"/>
        <v>-1.574999237060555</v>
      </c>
      <c r="AD676">
        <v>-3</v>
      </c>
      <c r="AE676">
        <v>-3</v>
      </c>
      <c r="AF676">
        <v>-2.7000030517577804</v>
      </c>
      <c r="AG676">
        <v>-3</v>
      </c>
      <c r="AH676">
        <v>-3</v>
      </c>
      <c r="AI676">
        <v>2.70000305175778</v>
      </c>
      <c r="AJ676">
        <v>-2.700003051756994</v>
      </c>
      <c r="AK676">
        <v>2.70000305175778</v>
      </c>
      <c r="AL676">
        <v>2.700003052</v>
      </c>
    </row>
    <row r="677" spans="1:38" x14ac:dyDescent="0.3">
      <c r="A677">
        <f t="shared" si="40"/>
        <v>1</v>
      </c>
      <c r="B677" s="1">
        <v>40025</v>
      </c>
      <c r="C677" s="1">
        <v>40028</v>
      </c>
      <c r="D677">
        <v>212.05</v>
      </c>
      <c r="E677">
        <v>211.89999389648401</v>
      </c>
      <c r="F677">
        <v>210.94066023826599</v>
      </c>
      <c r="G677">
        <v>0.15000610351563601</v>
      </c>
      <c r="H677">
        <v>0.282842712474623</v>
      </c>
      <c r="I677">
        <v>8</v>
      </c>
      <c r="J677">
        <v>2009</v>
      </c>
      <c r="K677" s="1">
        <v>40025</v>
      </c>
      <c r="L677">
        <v>208.8</v>
      </c>
      <c r="M677">
        <v>211.95</v>
      </c>
      <c r="N677">
        <v>208.5</v>
      </c>
      <c r="O677">
        <v>211.5</v>
      </c>
      <c r="P677">
        <f t="shared" si="42"/>
        <v>0.15000610351563601</v>
      </c>
      <c r="Q677">
        <f t="shared" si="43"/>
        <v>29.756080140565199</v>
      </c>
      <c r="X677">
        <v>0.15000610351563601</v>
      </c>
      <c r="Y677">
        <v>-0.15000610351563601</v>
      </c>
      <c r="Z677">
        <v>0.15000610351563601</v>
      </c>
      <c r="AA677">
        <v>-0.150006104</v>
      </c>
      <c r="AB677">
        <f t="shared" si="41"/>
        <v>-1.2109099833956805E-10</v>
      </c>
      <c r="AD677">
        <v>0</v>
      </c>
      <c r="AE677">
        <v>0.15000610351563601</v>
      </c>
      <c r="AF677">
        <v>0.15000610351563601</v>
      </c>
      <c r="AG677">
        <v>0.150006104</v>
      </c>
      <c r="AH677">
        <v>0.150006104</v>
      </c>
      <c r="AI677">
        <v>-0.15000610351563601</v>
      </c>
      <c r="AJ677">
        <v>0.15000610351600585</v>
      </c>
      <c r="AK677">
        <v>-0.15000610351563601</v>
      </c>
      <c r="AL677">
        <v>0.150006104</v>
      </c>
    </row>
    <row r="678" spans="1:38" x14ac:dyDescent="0.3">
      <c r="A678">
        <f t="shared" si="40"/>
        <v>1</v>
      </c>
      <c r="B678" s="1">
        <v>40028</v>
      </c>
      <c r="C678" s="1">
        <v>40029</v>
      </c>
      <c r="D678">
        <v>213.3</v>
      </c>
      <c r="E678">
        <v>212.350012207031</v>
      </c>
      <c r="F678">
        <v>212.35271512866001</v>
      </c>
      <c r="G678">
        <v>0.94998779296875502</v>
      </c>
      <c r="H678">
        <v>0.31819805153393799</v>
      </c>
      <c r="I678">
        <v>8</v>
      </c>
      <c r="J678">
        <v>2009</v>
      </c>
      <c r="K678" s="1">
        <v>40028</v>
      </c>
      <c r="L678">
        <v>212.05</v>
      </c>
      <c r="M678">
        <v>212.9</v>
      </c>
      <c r="N678">
        <v>211.2</v>
      </c>
      <c r="O678">
        <v>211.9</v>
      </c>
      <c r="P678">
        <f t="shared" si="42"/>
        <v>0.94998779296875502</v>
      </c>
      <c r="Q678">
        <f t="shared" si="43"/>
        <v>30.75002925801024</v>
      </c>
      <c r="X678">
        <v>0.94998779296875502</v>
      </c>
      <c r="Y678">
        <v>0.94998779296875502</v>
      </c>
      <c r="Z678">
        <v>0.94998779296875502</v>
      </c>
      <c r="AA678">
        <v>0.94998779300000002</v>
      </c>
      <c r="AB678">
        <f t="shared" si="41"/>
        <v>0.94998779297656633</v>
      </c>
      <c r="AD678">
        <v>0.94998779296875502</v>
      </c>
      <c r="AE678">
        <v>0.47499389648437756</v>
      </c>
      <c r="AF678">
        <v>0.94998779296875513</v>
      </c>
      <c r="AG678">
        <v>0.94998779300000002</v>
      </c>
      <c r="AH678">
        <v>0.94998779300000002</v>
      </c>
      <c r="AI678">
        <v>0.94998779296875502</v>
      </c>
      <c r="AJ678" t="s">
        <v>64</v>
      </c>
      <c r="AK678">
        <v>0.94998779296875502</v>
      </c>
      <c r="AL678">
        <v>0.94998779300000002</v>
      </c>
    </row>
    <row r="679" spans="1:38" x14ac:dyDescent="0.3">
      <c r="A679">
        <f t="shared" si="40"/>
        <v>1</v>
      </c>
      <c r="B679" s="1">
        <v>40029</v>
      </c>
      <c r="C679" s="1">
        <v>40030</v>
      </c>
      <c r="D679">
        <v>213.1</v>
      </c>
      <c r="E679">
        <v>211.6</v>
      </c>
      <c r="F679">
        <v>212.52936578392899</v>
      </c>
      <c r="G679">
        <v>1.5</v>
      </c>
      <c r="H679">
        <v>0.53033008588991004</v>
      </c>
      <c r="I679">
        <v>8</v>
      </c>
      <c r="J679">
        <v>2009</v>
      </c>
      <c r="K679" s="1">
        <v>40029</v>
      </c>
      <c r="L679">
        <v>213.3</v>
      </c>
      <c r="M679">
        <v>214.95</v>
      </c>
      <c r="N679">
        <v>211.55</v>
      </c>
      <c r="O679">
        <v>212.35</v>
      </c>
      <c r="P679">
        <f t="shared" si="42"/>
        <v>1.5</v>
      </c>
      <c r="Q679">
        <f t="shared" si="43"/>
        <v>32.373388381204123</v>
      </c>
      <c r="X679">
        <v>1.5</v>
      </c>
      <c r="Y679">
        <v>1.5</v>
      </c>
      <c r="Z679">
        <v>1.5</v>
      </c>
      <c r="AA679">
        <v>1.5</v>
      </c>
      <c r="AB679">
        <f t="shared" si="41"/>
        <v>1.5</v>
      </c>
      <c r="AD679">
        <v>1.5</v>
      </c>
      <c r="AE679">
        <v>0.75</v>
      </c>
      <c r="AF679">
        <v>1.5</v>
      </c>
      <c r="AG679">
        <v>1.5</v>
      </c>
      <c r="AH679">
        <v>1.5</v>
      </c>
      <c r="AI679">
        <v>-1.5</v>
      </c>
      <c r="AJ679" t="s">
        <v>64</v>
      </c>
      <c r="AK679">
        <v>1.5</v>
      </c>
      <c r="AL679">
        <v>1.5</v>
      </c>
    </row>
    <row r="680" spans="1:38" x14ac:dyDescent="0.3">
      <c r="A680">
        <f t="shared" si="40"/>
        <v>0</v>
      </c>
      <c r="B680" s="1">
        <v>40030</v>
      </c>
      <c r="C680" s="1">
        <v>40031</v>
      </c>
      <c r="D680">
        <v>210.85</v>
      </c>
      <c r="E680">
        <v>212.19999084472599</v>
      </c>
      <c r="F680">
        <v>211.98743165135301</v>
      </c>
      <c r="G680">
        <v>1.3499908447265601</v>
      </c>
      <c r="H680">
        <v>0.42426406871192401</v>
      </c>
      <c r="I680">
        <v>8</v>
      </c>
      <c r="J680">
        <v>2009</v>
      </c>
      <c r="K680" s="1">
        <v>40030</v>
      </c>
      <c r="L680">
        <v>213.1</v>
      </c>
      <c r="M680">
        <v>214</v>
      </c>
      <c r="N680">
        <v>211.3</v>
      </c>
      <c r="O680">
        <v>211.6</v>
      </c>
      <c r="P680">
        <f t="shared" si="42"/>
        <v>1.3499908447265601</v>
      </c>
      <c r="Q680">
        <f t="shared" si="43"/>
        <v>33.927945338545939</v>
      </c>
      <c r="X680">
        <v>1.3499908447265601</v>
      </c>
      <c r="Y680">
        <v>1.3499908447265601</v>
      </c>
      <c r="Z680">
        <v>1.3499908447265601</v>
      </c>
      <c r="AA680">
        <v>1.349990845</v>
      </c>
      <c r="AB680">
        <f t="shared" si="41"/>
        <v>1.34999084479492</v>
      </c>
      <c r="AD680">
        <v>1.3499908447265601</v>
      </c>
      <c r="AE680">
        <v>0.67499542236328003</v>
      </c>
      <c r="AF680">
        <v>0.67499542236328003</v>
      </c>
      <c r="AG680">
        <v>-1.349990845</v>
      </c>
      <c r="AH680">
        <v>-1.349990845</v>
      </c>
      <c r="AI680">
        <v>1.3499908447265601</v>
      </c>
      <c r="AJ680">
        <v>1.3499908447259941</v>
      </c>
      <c r="AK680">
        <v>1.3499908447265601</v>
      </c>
      <c r="AL680">
        <v>1.349990845</v>
      </c>
    </row>
    <row r="681" spans="1:38" x14ac:dyDescent="0.3">
      <c r="A681">
        <f t="shared" si="40"/>
        <v>0</v>
      </c>
      <c r="B681" s="1">
        <v>40031</v>
      </c>
      <c r="C681" s="1">
        <v>40032</v>
      </c>
      <c r="D681">
        <v>211.65</v>
      </c>
      <c r="E681">
        <v>213.50000305175701</v>
      </c>
      <c r="F681">
        <v>212.418882769346</v>
      </c>
      <c r="G681">
        <v>1.8500030517577899</v>
      </c>
      <c r="H681">
        <v>0.91923881554251896</v>
      </c>
      <c r="I681">
        <v>8</v>
      </c>
      <c r="J681">
        <v>2009</v>
      </c>
      <c r="K681" s="1">
        <v>40031</v>
      </c>
      <c r="L681">
        <v>210.85</v>
      </c>
      <c r="M681">
        <v>213.45</v>
      </c>
      <c r="N681">
        <v>209.75</v>
      </c>
      <c r="O681">
        <v>212.2</v>
      </c>
      <c r="P681">
        <f t="shared" si="42"/>
        <v>1.8500030517577899</v>
      </c>
      <c r="Q681">
        <f t="shared" si="43"/>
        <v>36.152141030118635</v>
      </c>
      <c r="X681">
        <v>-1.8500030517577899</v>
      </c>
      <c r="Y681">
        <v>1.8500030517577899</v>
      </c>
      <c r="Z681">
        <v>1.8500030517577899</v>
      </c>
      <c r="AA681">
        <v>1.8500030519999999</v>
      </c>
      <c r="AB681">
        <f t="shared" si="41"/>
        <v>0.92500152593944751</v>
      </c>
      <c r="AD681">
        <v>-1.8500030517577899</v>
      </c>
      <c r="AE681">
        <v>0.92500152587889484</v>
      </c>
      <c r="AF681">
        <v>0</v>
      </c>
      <c r="AG681">
        <v>-1.8500030519999999</v>
      </c>
      <c r="AH681">
        <v>-1.8500030519999999</v>
      </c>
      <c r="AI681">
        <v>1.8500030517577899</v>
      </c>
      <c r="AJ681" t="s">
        <v>64</v>
      </c>
      <c r="AK681">
        <v>1.8500030517577899</v>
      </c>
      <c r="AL681">
        <v>1.8500030519999999</v>
      </c>
    </row>
    <row r="682" spans="1:38" x14ac:dyDescent="0.3">
      <c r="A682">
        <f t="shared" si="40"/>
        <v>1</v>
      </c>
      <c r="B682" s="1">
        <v>40032</v>
      </c>
      <c r="C682" s="1">
        <v>40035</v>
      </c>
      <c r="D682">
        <v>214.3</v>
      </c>
      <c r="E682">
        <v>213.44999694824199</v>
      </c>
      <c r="F682">
        <v>213.71479073166799</v>
      </c>
      <c r="G682">
        <v>0.85000305175782298</v>
      </c>
      <c r="H682">
        <v>3.5355339059335397E-2</v>
      </c>
      <c r="I682">
        <v>8</v>
      </c>
      <c r="J682">
        <v>2009</v>
      </c>
      <c r="K682" s="1">
        <v>40032</v>
      </c>
      <c r="L682">
        <v>211.65</v>
      </c>
      <c r="M682">
        <v>213.55</v>
      </c>
      <c r="N682">
        <v>211.25</v>
      </c>
      <c r="O682">
        <v>213.5</v>
      </c>
      <c r="P682">
        <f t="shared" si="42"/>
        <v>0.85000305175782298</v>
      </c>
      <c r="Q682">
        <f t="shared" si="43"/>
        <v>37.227599390005942</v>
      </c>
      <c r="X682">
        <v>0.85000305175782298</v>
      </c>
      <c r="Y682">
        <v>0.85000305175782298</v>
      </c>
      <c r="Z682">
        <v>0.85000305175782298</v>
      </c>
      <c r="AA682">
        <v>-0.85000305200000004</v>
      </c>
      <c r="AB682">
        <f t="shared" si="41"/>
        <v>0.42500152581836725</v>
      </c>
      <c r="AD682">
        <v>0</v>
      </c>
      <c r="AE682">
        <v>0.42500152587891149</v>
      </c>
      <c r="AF682">
        <v>0.85000305175782298</v>
      </c>
      <c r="AG682">
        <v>0.85000305200000004</v>
      </c>
      <c r="AH682">
        <v>0.85000305200000004</v>
      </c>
      <c r="AI682">
        <v>0.85000305175782298</v>
      </c>
      <c r="AJ682" t="s">
        <v>64</v>
      </c>
      <c r="AK682">
        <v>-0.85000305175782298</v>
      </c>
      <c r="AL682">
        <v>0.85000305200000004</v>
      </c>
    </row>
    <row r="683" spans="1:38" x14ac:dyDescent="0.3">
      <c r="A683">
        <f t="shared" si="40"/>
        <v>0</v>
      </c>
      <c r="B683" s="1">
        <v>40035</v>
      </c>
      <c r="C683" s="1">
        <v>40036</v>
      </c>
      <c r="D683">
        <v>212.85</v>
      </c>
      <c r="E683">
        <v>213.55000610351499</v>
      </c>
      <c r="F683">
        <v>213.97623999118801</v>
      </c>
      <c r="G683">
        <v>0.70000610351561898</v>
      </c>
      <c r="H683">
        <v>7.0710678118670794E-2</v>
      </c>
      <c r="I683">
        <v>8</v>
      </c>
      <c r="J683">
        <v>2009</v>
      </c>
      <c r="K683" s="1">
        <v>40035</v>
      </c>
      <c r="L683">
        <v>214.3</v>
      </c>
      <c r="M683">
        <v>214.85</v>
      </c>
      <c r="N683">
        <v>212.7</v>
      </c>
      <c r="O683">
        <v>213.45</v>
      </c>
      <c r="P683">
        <f t="shared" si="42"/>
        <v>0.70000610351561898</v>
      </c>
      <c r="Q683">
        <f t="shared" si="43"/>
        <v>38.145835711085525</v>
      </c>
      <c r="X683">
        <v>-0.70000610351561898</v>
      </c>
      <c r="Y683">
        <v>0.70000610351561898</v>
      </c>
      <c r="Z683">
        <v>0.70000610351561898</v>
      </c>
      <c r="AA683">
        <v>0.70000610399999996</v>
      </c>
      <c r="AB683">
        <f t="shared" si="41"/>
        <v>0.35000305187890474</v>
      </c>
      <c r="AD683">
        <v>-0.70000610351561898</v>
      </c>
      <c r="AE683">
        <v>0</v>
      </c>
      <c r="AF683">
        <v>0.70000610351561898</v>
      </c>
      <c r="AG683">
        <v>-0.70000610399999996</v>
      </c>
      <c r="AH683">
        <v>-0.70000610399999996</v>
      </c>
      <c r="AI683">
        <v>0.70000610351561898</v>
      </c>
      <c r="AJ683">
        <v>0.70000610351499404</v>
      </c>
      <c r="AK683">
        <v>0.70000610351561898</v>
      </c>
      <c r="AL683">
        <v>0.70000610399999996</v>
      </c>
    </row>
    <row r="684" spans="1:38" x14ac:dyDescent="0.3">
      <c r="A684">
        <f t="shared" si="40"/>
        <v>2</v>
      </c>
      <c r="B684" s="1">
        <v>40036</v>
      </c>
      <c r="C684" s="1">
        <v>40037</v>
      </c>
      <c r="D684">
        <v>212.4</v>
      </c>
      <c r="E684">
        <v>210.69999389648399</v>
      </c>
      <c r="F684">
        <v>213.90745814442599</v>
      </c>
      <c r="G684">
        <v>-1.70000610351561</v>
      </c>
      <c r="H684">
        <v>2.0152543263816698</v>
      </c>
      <c r="I684">
        <v>8</v>
      </c>
      <c r="J684">
        <v>2009</v>
      </c>
      <c r="K684" s="1">
        <v>40036</v>
      </c>
      <c r="L684">
        <v>212.85</v>
      </c>
      <c r="M684">
        <v>213.8</v>
      </c>
      <c r="N684">
        <v>212.55</v>
      </c>
      <c r="O684">
        <v>213.55</v>
      </c>
      <c r="P684">
        <f t="shared" si="42"/>
        <v>-1.70000610351561</v>
      </c>
      <c r="Q684">
        <f t="shared" si="43"/>
        <v>35.855999781263876</v>
      </c>
      <c r="X684">
        <v>-1.70000610351561</v>
      </c>
      <c r="Y684">
        <v>-1.70000610351561</v>
      </c>
      <c r="Z684">
        <v>-1.70000610351561</v>
      </c>
      <c r="AA684">
        <v>-1.7000061040000001</v>
      </c>
      <c r="AB684">
        <f t="shared" si="41"/>
        <v>-1.7000061036367073</v>
      </c>
      <c r="AD684">
        <v>-1.70000610351561</v>
      </c>
      <c r="AE684">
        <v>-0.85000305175780499</v>
      </c>
      <c r="AF684">
        <v>-1.70000610351561</v>
      </c>
      <c r="AG684">
        <v>-1.7000061040000001</v>
      </c>
      <c r="AH684">
        <v>-1.7000061040000001</v>
      </c>
      <c r="AI684">
        <v>-1.70000610351561</v>
      </c>
      <c r="AJ684">
        <v>-1.7000061035160172</v>
      </c>
      <c r="AK684">
        <v>-1.70000610351561</v>
      </c>
      <c r="AL684">
        <v>-1.7000061040000001</v>
      </c>
    </row>
    <row r="685" spans="1:38" x14ac:dyDescent="0.3">
      <c r="A685">
        <f t="shared" si="40"/>
        <v>0</v>
      </c>
      <c r="B685" s="1">
        <v>40037</v>
      </c>
      <c r="C685" s="1">
        <v>40038</v>
      </c>
      <c r="D685">
        <v>212.3</v>
      </c>
      <c r="E685">
        <v>212.50000305175701</v>
      </c>
      <c r="F685">
        <v>211.86164672374699</v>
      </c>
      <c r="G685">
        <v>-0.20000305175778901</v>
      </c>
      <c r="H685">
        <v>1.2727922061357899</v>
      </c>
      <c r="I685">
        <v>8</v>
      </c>
      <c r="J685">
        <v>2009</v>
      </c>
      <c r="K685" s="1">
        <v>40037</v>
      </c>
      <c r="L685">
        <v>212.4</v>
      </c>
      <c r="M685">
        <v>212.65</v>
      </c>
      <c r="N685">
        <v>209.6</v>
      </c>
      <c r="O685">
        <v>210.7</v>
      </c>
      <c r="P685">
        <f t="shared" si="42"/>
        <v>-0.20000305175778901</v>
      </c>
      <c r="Q685">
        <f t="shared" si="43"/>
        <v>35.602656303399556</v>
      </c>
      <c r="X685">
        <v>-0.20000305175778901</v>
      </c>
      <c r="Y685">
        <v>-0.20000305175778901</v>
      </c>
      <c r="Z685">
        <v>-0.20000305175778901</v>
      </c>
      <c r="AA685">
        <v>-0.20000305199999999</v>
      </c>
      <c r="AB685">
        <f t="shared" si="41"/>
        <v>-0.20000305181834177</v>
      </c>
      <c r="AD685">
        <v>-0.20000305175778901</v>
      </c>
      <c r="AE685">
        <v>-0.20000305175778901</v>
      </c>
      <c r="AF685">
        <v>-0.10000152587889452</v>
      </c>
      <c r="AG685">
        <v>-0.20000305199999999</v>
      </c>
      <c r="AH685">
        <v>-0.20000305199999999</v>
      </c>
      <c r="AI685">
        <v>0.20000305175778901</v>
      </c>
      <c r="AJ685" t="s">
        <v>64</v>
      </c>
      <c r="AK685">
        <v>-0.20000305175778901</v>
      </c>
      <c r="AL685">
        <v>-0.20000305199999999</v>
      </c>
    </row>
    <row r="686" spans="1:38" x14ac:dyDescent="0.3">
      <c r="A686">
        <f t="shared" si="40"/>
        <v>0</v>
      </c>
      <c r="B686" s="1">
        <v>40038</v>
      </c>
      <c r="C686" s="1">
        <v>40039</v>
      </c>
      <c r="D686">
        <v>212.8</v>
      </c>
      <c r="E686">
        <v>215.30000305175699</v>
      </c>
      <c r="F686">
        <v>212.87680584192199</v>
      </c>
      <c r="G686">
        <v>2.5000030517577998</v>
      </c>
      <c r="H686">
        <v>1.97989898732234</v>
      </c>
      <c r="I686">
        <v>8</v>
      </c>
      <c r="J686">
        <v>2009</v>
      </c>
      <c r="K686" s="1">
        <v>40038</v>
      </c>
      <c r="L686">
        <v>212.3</v>
      </c>
      <c r="M686">
        <v>213.4</v>
      </c>
      <c r="N686">
        <v>211.75</v>
      </c>
      <c r="O686">
        <v>212.5</v>
      </c>
      <c r="P686">
        <f t="shared" si="42"/>
        <v>2.5000030517577998</v>
      </c>
      <c r="Q686">
        <f t="shared" si="43"/>
        <v>38.739642302313428</v>
      </c>
      <c r="X686">
        <v>-2.5000030517577998</v>
      </c>
      <c r="Y686">
        <v>-2.5000030517577998</v>
      </c>
      <c r="Z686">
        <v>2.5000030517577998</v>
      </c>
      <c r="AA686">
        <v>2.5000030519999998</v>
      </c>
      <c r="AB686">
        <f t="shared" si="41"/>
        <v>6.0550009450821562E-11</v>
      </c>
      <c r="AD686">
        <v>-2.5000030517577998</v>
      </c>
      <c r="AE686">
        <v>-1.2500015258788999</v>
      </c>
      <c r="AF686">
        <v>-2.5000030517577998</v>
      </c>
      <c r="AG686">
        <v>-2.5000030519999998</v>
      </c>
      <c r="AH686">
        <v>-2.5000030519999998</v>
      </c>
      <c r="AI686">
        <v>2.5000030517577998</v>
      </c>
      <c r="AJ686" t="s">
        <v>64</v>
      </c>
      <c r="AK686">
        <v>2.5000030517577998</v>
      </c>
      <c r="AL686">
        <v>2.5000030519999998</v>
      </c>
    </row>
    <row r="687" spans="1:38" x14ac:dyDescent="0.3">
      <c r="A687">
        <f t="shared" si="40"/>
        <v>2</v>
      </c>
      <c r="B687" s="1">
        <v>40039</v>
      </c>
      <c r="C687" s="1">
        <v>40042</v>
      </c>
      <c r="D687">
        <v>214.3</v>
      </c>
      <c r="E687">
        <v>208.749996948242</v>
      </c>
      <c r="F687">
        <v>216.654826331138</v>
      </c>
      <c r="G687">
        <v>-5.5500030517578098</v>
      </c>
      <c r="H687">
        <v>4.6315494167718896</v>
      </c>
      <c r="I687">
        <v>8</v>
      </c>
      <c r="J687">
        <v>2009</v>
      </c>
      <c r="K687" s="1">
        <v>40039</v>
      </c>
      <c r="L687">
        <v>212.8</v>
      </c>
      <c r="M687">
        <v>215.4</v>
      </c>
      <c r="N687">
        <v>212.7</v>
      </c>
      <c r="O687">
        <v>215.3</v>
      </c>
      <c r="P687">
        <f t="shared" si="42"/>
        <v>-3</v>
      </c>
      <c r="Q687">
        <f t="shared" si="43"/>
        <v>34.672251019989339</v>
      </c>
      <c r="X687">
        <v>-3</v>
      </c>
      <c r="Y687">
        <v>-3</v>
      </c>
      <c r="Z687">
        <v>-3</v>
      </c>
      <c r="AA687">
        <v>-3</v>
      </c>
      <c r="AB687">
        <f t="shared" si="41"/>
        <v>-3</v>
      </c>
      <c r="AD687">
        <v>-3</v>
      </c>
      <c r="AE687">
        <v>-3</v>
      </c>
      <c r="AF687">
        <v>-2.7750015258789049</v>
      </c>
      <c r="AG687">
        <v>-3</v>
      </c>
      <c r="AH687">
        <v>-3</v>
      </c>
      <c r="AI687">
        <v>-3</v>
      </c>
      <c r="AJ687">
        <v>-5.5500030517580115</v>
      </c>
      <c r="AK687">
        <v>-3</v>
      </c>
      <c r="AL687">
        <v>-3</v>
      </c>
    </row>
    <row r="688" spans="1:38" x14ac:dyDescent="0.3">
      <c r="A688">
        <f t="shared" si="40"/>
        <v>0</v>
      </c>
      <c r="B688" s="1">
        <v>40042</v>
      </c>
      <c r="C688" s="1">
        <v>40043</v>
      </c>
      <c r="D688">
        <v>207.3</v>
      </c>
      <c r="E688">
        <v>209.5</v>
      </c>
      <c r="F688">
        <v>208.26599994301799</v>
      </c>
      <c r="G688">
        <v>2.1999999999999802</v>
      </c>
      <c r="H688">
        <v>0.53033008588991004</v>
      </c>
      <c r="I688">
        <v>8</v>
      </c>
      <c r="J688">
        <v>2009</v>
      </c>
      <c r="K688" s="1">
        <v>40042</v>
      </c>
      <c r="L688">
        <v>214.3</v>
      </c>
      <c r="M688">
        <v>214.75</v>
      </c>
      <c r="N688">
        <v>207.55</v>
      </c>
      <c r="O688">
        <v>208.75</v>
      </c>
      <c r="P688">
        <f t="shared" si="42"/>
        <v>2.1999999999999802</v>
      </c>
      <c r="Q688">
        <f t="shared" si="43"/>
        <v>37.431981564272114</v>
      </c>
      <c r="X688">
        <v>2.1999999999999802</v>
      </c>
      <c r="Y688">
        <v>2.1999999999999802</v>
      </c>
      <c r="Z688">
        <v>2.1999999999999802</v>
      </c>
      <c r="AA688">
        <v>2.2000000000000002</v>
      </c>
      <c r="AB688">
        <f t="shared" si="41"/>
        <v>2.1999999999999851</v>
      </c>
      <c r="AD688">
        <v>2.1999999999999802</v>
      </c>
      <c r="AE688">
        <v>2.1999999999999802</v>
      </c>
      <c r="AF688">
        <v>2.1999999999999802</v>
      </c>
      <c r="AG688">
        <v>2.2000000000000002</v>
      </c>
      <c r="AH688">
        <v>2.2000000000000002</v>
      </c>
      <c r="AI688">
        <v>2.1999999999999802</v>
      </c>
      <c r="AJ688">
        <v>2.1999999999999886</v>
      </c>
      <c r="AK688">
        <v>2.1999999999999802</v>
      </c>
      <c r="AL688">
        <v>2.2000000000000002</v>
      </c>
    </row>
    <row r="689" spans="1:38" x14ac:dyDescent="0.3">
      <c r="A689">
        <f t="shared" si="40"/>
        <v>1</v>
      </c>
      <c r="B689" s="1">
        <v>40043</v>
      </c>
      <c r="C689" s="1">
        <v>40044</v>
      </c>
      <c r="D689">
        <v>210.2</v>
      </c>
      <c r="E689">
        <v>209.600006103515</v>
      </c>
      <c r="F689">
        <v>209.22572198510099</v>
      </c>
      <c r="G689">
        <v>0.59999389648436297</v>
      </c>
      <c r="H689">
        <v>7.0710678118650699E-2</v>
      </c>
      <c r="I689">
        <v>8</v>
      </c>
      <c r="J689">
        <v>2009</v>
      </c>
      <c r="K689" s="1">
        <v>40043</v>
      </c>
      <c r="L689">
        <v>207.3</v>
      </c>
      <c r="M689">
        <v>211.15</v>
      </c>
      <c r="N689">
        <v>207.05</v>
      </c>
      <c r="O689">
        <v>209.5</v>
      </c>
      <c r="P689">
        <f t="shared" si="42"/>
        <v>0.59999389648436297</v>
      </c>
      <c r="Q689">
        <f t="shared" si="43"/>
        <v>38.233324112031816</v>
      </c>
      <c r="X689">
        <v>0.59999389648436297</v>
      </c>
      <c r="Y689">
        <v>0.59999389648436297</v>
      </c>
      <c r="Z689">
        <v>0.59999389648436297</v>
      </c>
      <c r="AA689">
        <v>0.59999389599999997</v>
      </c>
      <c r="AB689">
        <f t="shared" si="41"/>
        <v>0.59999389636327227</v>
      </c>
      <c r="AD689">
        <v>0.59999389648436297</v>
      </c>
      <c r="AE689">
        <v>0.59999389648436297</v>
      </c>
      <c r="AF689">
        <v>0.59999389648436297</v>
      </c>
      <c r="AG689">
        <v>0.59999389599999997</v>
      </c>
      <c r="AH689">
        <v>0.59999389599999997</v>
      </c>
      <c r="AI689">
        <v>0.59999389648436297</v>
      </c>
      <c r="AJ689">
        <v>0.59999389648498891</v>
      </c>
      <c r="AK689">
        <v>0.59999389648436297</v>
      </c>
      <c r="AL689">
        <v>0.59999389599999997</v>
      </c>
    </row>
    <row r="690" spans="1:38" x14ac:dyDescent="0.3">
      <c r="A690">
        <f t="shared" si="40"/>
        <v>0</v>
      </c>
      <c r="B690" s="1">
        <v>40044</v>
      </c>
      <c r="C690" s="1">
        <v>40045</v>
      </c>
      <c r="D690">
        <v>211.1</v>
      </c>
      <c r="E690">
        <v>213.79999694824201</v>
      </c>
      <c r="F690">
        <v>209.220626926422</v>
      </c>
      <c r="G690">
        <v>-2.69999694824218</v>
      </c>
      <c r="H690">
        <v>2.9698484809835102</v>
      </c>
      <c r="I690">
        <v>8</v>
      </c>
      <c r="J690">
        <v>2009</v>
      </c>
      <c r="K690" s="1">
        <v>40044</v>
      </c>
      <c r="L690">
        <v>210.2</v>
      </c>
      <c r="M690">
        <v>211.7</v>
      </c>
      <c r="N690">
        <v>209</v>
      </c>
      <c r="O690">
        <v>209.6</v>
      </c>
      <c r="P690">
        <f t="shared" si="42"/>
        <v>-2.69999694824218</v>
      </c>
      <c r="Q690">
        <f t="shared" si="43"/>
        <v>34.565754532793065</v>
      </c>
      <c r="X690">
        <v>-2.69999694824218</v>
      </c>
      <c r="Y690">
        <v>-2.69999694824218</v>
      </c>
      <c r="Z690">
        <v>-2.69999694824218</v>
      </c>
      <c r="AA690">
        <v>-2.6999969479999999</v>
      </c>
      <c r="AB690">
        <f t="shared" si="41"/>
        <v>-2.699996948181635</v>
      </c>
      <c r="AD690">
        <v>-2.69999694824218</v>
      </c>
      <c r="AE690">
        <v>-1.34999847412109</v>
      </c>
      <c r="AF690">
        <v>-2.69999694824218</v>
      </c>
      <c r="AG690">
        <v>-2.6999969479999999</v>
      </c>
      <c r="AH690">
        <v>-2.6999969479999999</v>
      </c>
      <c r="AI690">
        <v>-2.69999694824218</v>
      </c>
      <c r="AJ690">
        <v>-2.699996948242017</v>
      </c>
      <c r="AK690">
        <v>-2.69999694824218</v>
      </c>
      <c r="AL690">
        <v>-2.6999969479999999</v>
      </c>
    </row>
    <row r="691" spans="1:38" x14ac:dyDescent="0.3">
      <c r="A691">
        <f t="shared" si="40"/>
        <v>1</v>
      </c>
      <c r="B691" s="1">
        <v>40045</v>
      </c>
      <c r="C691" s="1">
        <v>40046</v>
      </c>
      <c r="D691">
        <v>214.5</v>
      </c>
      <c r="E691">
        <v>214.39999084472601</v>
      </c>
      <c r="F691">
        <v>213.81975485682401</v>
      </c>
      <c r="G691">
        <v>0.10000915527342601</v>
      </c>
      <c r="H691">
        <v>0.42426406871192401</v>
      </c>
      <c r="I691">
        <v>8</v>
      </c>
      <c r="J691">
        <v>2009</v>
      </c>
      <c r="K691" s="1">
        <v>40045</v>
      </c>
      <c r="L691">
        <v>211.1</v>
      </c>
      <c r="M691">
        <v>213.85</v>
      </c>
      <c r="N691">
        <v>209.5</v>
      </c>
      <c r="O691">
        <v>213.8</v>
      </c>
      <c r="P691">
        <f t="shared" si="42"/>
        <v>0.10000915527342601</v>
      </c>
      <c r="Q691">
        <f t="shared" si="43"/>
        <v>34.686624879373944</v>
      </c>
      <c r="X691">
        <v>0.10000915527342601</v>
      </c>
      <c r="Y691">
        <v>0.10000915527342601</v>
      </c>
      <c r="Z691">
        <v>0.10000915527342601</v>
      </c>
      <c r="AA691">
        <v>0.100009155</v>
      </c>
      <c r="AB691">
        <f t="shared" si="41"/>
        <v>0.10000915520506951</v>
      </c>
      <c r="AD691">
        <v>-3.3336385091142E-2</v>
      </c>
      <c r="AE691">
        <v>0</v>
      </c>
      <c r="AF691">
        <v>3.3336385091142E-2</v>
      </c>
      <c r="AG691">
        <v>0.100009155</v>
      </c>
      <c r="AH691">
        <v>0.100009155</v>
      </c>
      <c r="AI691">
        <v>0.10000915527342601</v>
      </c>
      <c r="AJ691" t="s">
        <v>64</v>
      </c>
      <c r="AK691">
        <v>0.10000915527342601</v>
      </c>
      <c r="AL691">
        <v>0.100009155</v>
      </c>
    </row>
    <row r="692" spans="1:38" x14ac:dyDescent="0.3">
      <c r="A692">
        <f t="shared" si="40"/>
        <v>0</v>
      </c>
      <c r="B692" s="1">
        <v>40046</v>
      </c>
      <c r="C692" s="1">
        <v>40049</v>
      </c>
      <c r="D692">
        <v>217.8</v>
      </c>
      <c r="E692">
        <v>218.30000915527299</v>
      </c>
      <c r="F692">
        <v>214.37457798570301</v>
      </c>
      <c r="G692">
        <v>-0.50000915527343104</v>
      </c>
      <c r="H692">
        <v>2.7577164466275299</v>
      </c>
      <c r="I692">
        <v>8</v>
      </c>
      <c r="J692">
        <v>2009</v>
      </c>
      <c r="K692" s="1">
        <v>40046</v>
      </c>
      <c r="L692">
        <v>214.5</v>
      </c>
      <c r="M692">
        <v>215.7</v>
      </c>
      <c r="N692">
        <v>212.15</v>
      </c>
      <c r="O692">
        <v>214.4</v>
      </c>
      <c r="P692">
        <f t="shared" si="42"/>
        <v>-0.50000915527343104</v>
      </c>
      <c r="Q692">
        <f t="shared" si="43"/>
        <v>34.089392441177587</v>
      </c>
      <c r="X692">
        <v>-0.50000915527343104</v>
      </c>
      <c r="Y692">
        <v>-0.50000915527343104</v>
      </c>
      <c r="Z692">
        <v>-0.50000915527343104</v>
      </c>
      <c r="AA692">
        <v>-0.50000915499999998</v>
      </c>
      <c r="AB692">
        <f t="shared" si="41"/>
        <v>-0.50000915520507327</v>
      </c>
      <c r="AD692">
        <v>-0.50000915527343104</v>
      </c>
      <c r="AE692">
        <v>-0.50000915527343104</v>
      </c>
      <c r="AF692">
        <v>-0.50000915527343104</v>
      </c>
      <c r="AG692">
        <v>-0.50000915499999998</v>
      </c>
      <c r="AH692">
        <v>-0.50000915499999998</v>
      </c>
      <c r="AI692">
        <v>-0.50000915527343104</v>
      </c>
      <c r="AJ692" t="s">
        <v>64</v>
      </c>
      <c r="AK692">
        <v>-0.50000915527343104</v>
      </c>
      <c r="AL692">
        <v>-0.50000915499999998</v>
      </c>
    </row>
    <row r="693" spans="1:38" x14ac:dyDescent="0.3">
      <c r="A693">
        <f t="shared" si="40"/>
        <v>2</v>
      </c>
      <c r="B693" s="1">
        <v>40049</v>
      </c>
      <c r="C693" s="1">
        <v>40050</v>
      </c>
      <c r="D693">
        <v>217.7</v>
      </c>
      <c r="E693">
        <v>217.14999084472601</v>
      </c>
      <c r="F693">
        <v>218.19777092635599</v>
      </c>
      <c r="G693">
        <v>-0.55000915527341399</v>
      </c>
      <c r="H693">
        <v>0.81317279836453304</v>
      </c>
      <c r="I693">
        <v>8</v>
      </c>
      <c r="J693">
        <v>2009</v>
      </c>
      <c r="K693" s="1">
        <v>40049</v>
      </c>
      <c r="L693">
        <v>217.8</v>
      </c>
      <c r="M693">
        <v>219.05</v>
      </c>
      <c r="N693">
        <v>217.55</v>
      </c>
      <c r="O693">
        <v>218.3</v>
      </c>
      <c r="P693">
        <f t="shared" si="42"/>
        <v>-0.55000915527341399</v>
      </c>
      <c r="Q693">
        <f t="shared" si="43"/>
        <v>33.443452686686683</v>
      </c>
      <c r="X693">
        <v>0.55000915527341399</v>
      </c>
      <c r="Y693">
        <v>0.55000915527341399</v>
      </c>
      <c r="Z693">
        <v>-0.55000915527341399</v>
      </c>
      <c r="AA693">
        <v>-0.55000915500000003</v>
      </c>
      <c r="AB693">
        <f t="shared" si="41"/>
        <v>6.8353489535155632E-11</v>
      </c>
      <c r="AD693">
        <v>0.183336385091138</v>
      </c>
      <c r="AE693">
        <v>0</v>
      </c>
      <c r="AF693">
        <v>-0.11000183105468284</v>
      </c>
      <c r="AG693">
        <v>-0.55000915500000003</v>
      </c>
      <c r="AH693">
        <v>-0.55000915500000003</v>
      </c>
      <c r="AI693">
        <v>-0.55000915527341399</v>
      </c>
      <c r="AJ693">
        <v>-0.5500091552739832</v>
      </c>
      <c r="AK693">
        <v>-0.55000915527341399</v>
      </c>
      <c r="AL693">
        <v>-0.55000915500000003</v>
      </c>
    </row>
    <row r="694" spans="1:38" x14ac:dyDescent="0.3">
      <c r="A694">
        <f t="shared" si="40"/>
        <v>0</v>
      </c>
      <c r="B694" s="1">
        <v>40050</v>
      </c>
      <c r="C694" s="1">
        <v>40051</v>
      </c>
      <c r="D694">
        <v>218</v>
      </c>
      <c r="E694">
        <v>219.00000610351501</v>
      </c>
      <c r="F694">
        <v>217.203740460425</v>
      </c>
      <c r="G694">
        <v>-1.00000610351563</v>
      </c>
      <c r="H694">
        <v>1.3081475451950999</v>
      </c>
      <c r="I694">
        <v>8</v>
      </c>
      <c r="J694">
        <v>2009</v>
      </c>
      <c r="K694" s="1">
        <v>40050</v>
      </c>
      <c r="L694">
        <v>217.7</v>
      </c>
      <c r="M694">
        <v>218.5</v>
      </c>
      <c r="N694">
        <v>216.85</v>
      </c>
      <c r="O694">
        <v>217.15</v>
      </c>
      <c r="P694">
        <f t="shared" si="42"/>
        <v>-1.00000610351563</v>
      </c>
      <c r="Q694">
        <f t="shared" si="43"/>
        <v>32.292868163430164</v>
      </c>
      <c r="X694">
        <v>-1.00000610351563</v>
      </c>
      <c r="Y694">
        <v>1.00000610351563</v>
      </c>
      <c r="Z694">
        <v>-1.00000610351563</v>
      </c>
      <c r="AA694">
        <v>-1.0000061039999999</v>
      </c>
      <c r="AB694">
        <f t="shared" si="41"/>
        <v>-0.50000305187890748</v>
      </c>
      <c r="AD694">
        <v>-0.50000305175781501</v>
      </c>
      <c r="AE694">
        <v>0</v>
      </c>
      <c r="AF694">
        <v>-0.33333536783854334</v>
      </c>
      <c r="AG694">
        <v>-1.0000061039999999</v>
      </c>
      <c r="AH694">
        <v>-1.0000061039999999</v>
      </c>
      <c r="AI694">
        <v>-1.00000610351563</v>
      </c>
      <c r="AJ694" t="s">
        <v>64</v>
      </c>
      <c r="AK694">
        <v>-1.00000610351563</v>
      </c>
      <c r="AL694">
        <v>-1.0000061039999999</v>
      </c>
    </row>
    <row r="695" spans="1:38" x14ac:dyDescent="0.3">
      <c r="A695">
        <f t="shared" si="40"/>
        <v>2</v>
      </c>
      <c r="B695" s="1">
        <v>40051</v>
      </c>
      <c r="C695" s="1">
        <v>40052</v>
      </c>
      <c r="D695">
        <v>217.95</v>
      </c>
      <c r="E695">
        <v>217.350006103515</v>
      </c>
      <c r="F695">
        <v>219.31815114617299</v>
      </c>
      <c r="G695">
        <v>-0.59999389648436297</v>
      </c>
      <c r="H695">
        <v>1.1667261889578</v>
      </c>
      <c r="I695">
        <v>8</v>
      </c>
      <c r="J695">
        <v>2009</v>
      </c>
      <c r="K695" s="1">
        <v>40051</v>
      </c>
      <c r="L695">
        <v>218</v>
      </c>
      <c r="M695">
        <v>219.2</v>
      </c>
      <c r="N695">
        <v>217.5</v>
      </c>
      <c r="O695">
        <v>219</v>
      </c>
      <c r="P695">
        <f t="shared" si="42"/>
        <v>-0.59999389648436297</v>
      </c>
      <c r="Q695">
        <f t="shared" si="43"/>
        <v>31.626126119451076</v>
      </c>
      <c r="X695">
        <v>-0.59999389648436297</v>
      </c>
      <c r="Y695">
        <v>-0.59999389648436297</v>
      </c>
      <c r="Z695">
        <v>-0.59999389648436297</v>
      </c>
      <c r="AA695">
        <v>-0.59999389599999997</v>
      </c>
      <c r="AB695">
        <f t="shared" si="41"/>
        <v>-0.59999389636327227</v>
      </c>
      <c r="AD695">
        <v>0.19999796549478766</v>
      </c>
      <c r="AE695">
        <v>0</v>
      </c>
      <c r="AF695">
        <v>0.59999389648436297</v>
      </c>
      <c r="AG695">
        <v>-0.59999389599999997</v>
      </c>
      <c r="AH695">
        <v>-0.59999389599999997</v>
      </c>
      <c r="AI695">
        <v>-0.59999389648436297</v>
      </c>
      <c r="AJ695">
        <v>-0.59999389648498891</v>
      </c>
      <c r="AK695">
        <v>-0.59999389648436297</v>
      </c>
      <c r="AL695">
        <v>-0.59999389599999997</v>
      </c>
    </row>
    <row r="696" spans="1:38" x14ac:dyDescent="0.3">
      <c r="A696">
        <f t="shared" si="40"/>
        <v>1</v>
      </c>
      <c r="B696" s="1">
        <v>40052</v>
      </c>
      <c r="C696" s="1">
        <v>40053</v>
      </c>
      <c r="D696">
        <v>218.8</v>
      </c>
      <c r="E696">
        <v>217.1</v>
      </c>
      <c r="F696">
        <v>217.697772061824</v>
      </c>
      <c r="G696">
        <v>1.7000000000000099</v>
      </c>
      <c r="H696">
        <v>0.17677669529663601</v>
      </c>
      <c r="I696">
        <v>8</v>
      </c>
      <c r="J696">
        <v>2009</v>
      </c>
      <c r="K696" s="1">
        <v>40052</v>
      </c>
      <c r="L696">
        <v>217.95</v>
      </c>
      <c r="M696">
        <v>218.55</v>
      </c>
      <c r="N696">
        <v>215.85</v>
      </c>
      <c r="O696">
        <v>217.35</v>
      </c>
      <c r="P696">
        <f t="shared" si="42"/>
        <v>1.7000000000000099</v>
      </c>
      <c r="Q696">
        <f t="shared" si="43"/>
        <v>33.469056229245425</v>
      </c>
      <c r="X696">
        <v>1.7000000000000099</v>
      </c>
      <c r="Y696">
        <v>1.7000000000000099</v>
      </c>
      <c r="Z696">
        <v>1.7000000000000099</v>
      </c>
      <c r="AA696">
        <v>1.7</v>
      </c>
      <c r="AB696">
        <f t="shared" si="41"/>
        <v>1.7000000000000075</v>
      </c>
      <c r="AD696">
        <v>1.7000000000000099</v>
      </c>
      <c r="AE696">
        <v>1.7000000000000099</v>
      </c>
      <c r="AF696">
        <v>1.7000000000000099</v>
      </c>
      <c r="AG696">
        <v>1.7</v>
      </c>
      <c r="AH696">
        <v>1.7</v>
      </c>
      <c r="AI696">
        <v>1.7000000000000099</v>
      </c>
      <c r="AJ696" t="s">
        <v>64</v>
      </c>
      <c r="AK696">
        <v>1.7000000000000099</v>
      </c>
      <c r="AL696">
        <v>1.7</v>
      </c>
    </row>
    <row r="697" spans="1:38" x14ac:dyDescent="0.3">
      <c r="A697">
        <f t="shared" si="40"/>
        <v>2</v>
      </c>
      <c r="B697" s="1">
        <v>40053</v>
      </c>
      <c r="C697" s="1">
        <v>40056</v>
      </c>
      <c r="D697">
        <v>217.6</v>
      </c>
      <c r="E697">
        <v>215.04999694824201</v>
      </c>
      <c r="F697">
        <v>217.722844040393</v>
      </c>
      <c r="G697">
        <v>-2.5500030517578098</v>
      </c>
      <c r="H697">
        <v>1.44956890143241</v>
      </c>
      <c r="I697">
        <v>8</v>
      </c>
      <c r="J697">
        <v>2009</v>
      </c>
      <c r="K697" s="1">
        <v>40053</v>
      </c>
      <c r="L697">
        <v>218.8</v>
      </c>
      <c r="M697">
        <v>219.15</v>
      </c>
      <c r="N697">
        <v>216.9</v>
      </c>
      <c r="O697">
        <v>217.1</v>
      </c>
      <c r="P697">
        <f t="shared" si="42"/>
        <v>-3</v>
      </c>
      <c r="Q697">
        <f t="shared" si="43"/>
        <v>30.008331205541278</v>
      </c>
      <c r="X697">
        <v>2.5500030517578098</v>
      </c>
      <c r="Y697">
        <v>2.5500030517578098</v>
      </c>
      <c r="Z697">
        <v>-3</v>
      </c>
      <c r="AA697">
        <v>-3</v>
      </c>
      <c r="AB697">
        <f t="shared" si="41"/>
        <v>-0.22499847412109508</v>
      </c>
      <c r="AD697">
        <v>0.70000203450520659</v>
      </c>
      <c r="AE697">
        <v>2.5500030517578098</v>
      </c>
      <c r="AF697">
        <v>1.2750015258789049</v>
      </c>
      <c r="AG697">
        <v>2.5500030520000001</v>
      </c>
      <c r="AH697">
        <v>2.5500030520000001</v>
      </c>
      <c r="AI697">
        <v>2.5500030517578098</v>
      </c>
      <c r="AJ697" t="s">
        <v>64</v>
      </c>
      <c r="AK697">
        <v>2.5500030517578098</v>
      </c>
      <c r="AL697">
        <v>-3</v>
      </c>
    </row>
    <row r="698" spans="1:38" x14ac:dyDescent="0.3">
      <c r="A698">
        <f t="shared" si="40"/>
        <v>0</v>
      </c>
      <c r="B698" s="1">
        <v>40056</v>
      </c>
      <c r="C698" s="1">
        <v>40057</v>
      </c>
      <c r="D698">
        <v>216</v>
      </c>
      <c r="E698">
        <v>219.600003051757</v>
      </c>
      <c r="F698">
        <v>215.54913564324301</v>
      </c>
      <c r="G698">
        <v>-3.6000030517578199</v>
      </c>
      <c r="H698">
        <v>3.2173358543987698</v>
      </c>
      <c r="I698">
        <v>9</v>
      </c>
      <c r="J698">
        <v>2009</v>
      </c>
      <c r="K698" s="1">
        <v>40056</v>
      </c>
      <c r="L698">
        <v>217.6</v>
      </c>
      <c r="M698">
        <v>218.1</v>
      </c>
      <c r="N698">
        <v>214.05</v>
      </c>
      <c r="O698">
        <v>215.05</v>
      </c>
      <c r="P698">
        <f t="shared" si="42"/>
        <v>-3</v>
      </c>
      <c r="Q698">
        <f t="shared" si="43"/>
        <v>26.882463371630731</v>
      </c>
      <c r="X698">
        <v>-3</v>
      </c>
      <c r="Y698">
        <v>-3</v>
      </c>
      <c r="Z698">
        <v>-3</v>
      </c>
      <c r="AA698">
        <v>3.6000030519999999</v>
      </c>
      <c r="AB698">
        <f t="shared" si="41"/>
        <v>-1.349999237</v>
      </c>
      <c r="AD698">
        <v>0.30000152587890994</v>
      </c>
      <c r="AE698">
        <v>-1.3499992370605449</v>
      </c>
      <c r="AF698">
        <v>1.2000010172526065</v>
      </c>
      <c r="AG698">
        <v>-3</v>
      </c>
      <c r="AH698">
        <v>-3</v>
      </c>
      <c r="AI698">
        <v>-3</v>
      </c>
      <c r="AJ698" t="s">
        <v>64</v>
      </c>
      <c r="AK698">
        <v>3.6000030517578199</v>
      </c>
      <c r="AL698">
        <v>-3</v>
      </c>
    </row>
    <row r="699" spans="1:38" x14ac:dyDescent="0.3">
      <c r="A699">
        <f t="shared" si="40"/>
        <v>0</v>
      </c>
      <c r="B699" s="1">
        <v>40057</v>
      </c>
      <c r="C699" s="1">
        <v>40058</v>
      </c>
      <c r="D699">
        <v>216.35</v>
      </c>
      <c r="E699">
        <v>218.79999694824201</v>
      </c>
      <c r="F699">
        <v>219.34360078573201</v>
      </c>
      <c r="G699">
        <v>2.44999694824218</v>
      </c>
      <c r="H699">
        <v>0.56568542494922602</v>
      </c>
      <c r="I699">
        <v>9</v>
      </c>
      <c r="J699">
        <v>2009</v>
      </c>
      <c r="K699" s="1">
        <v>40057</v>
      </c>
      <c r="L699">
        <v>216</v>
      </c>
      <c r="M699">
        <v>220.65</v>
      </c>
      <c r="N699">
        <v>214.45</v>
      </c>
      <c r="O699">
        <v>219.6</v>
      </c>
      <c r="P699">
        <f t="shared" si="42"/>
        <v>2.44999694824218</v>
      </c>
      <c r="Q699">
        <f t="shared" si="43"/>
        <v>29.16563716022771</v>
      </c>
      <c r="X699">
        <v>2.44999694824218</v>
      </c>
      <c r="Y699">
        <v>2.44999694824218</v>
      </c>
      <c r="Z699">
        <v>2.44999694824218</v>
      </c>
      <c r="AA699">
        <v>2.4499969479999999</v>
      </c>
      <c r="AB699">
        <f t="shared" si="41"/>
        <v>2.449996948181635</v>
      </c>
      <c r="AD699">
        <v>2.44999694824218</v>
      </c>
      <c r="AE699">
        <v>2.44999694824218</v>
      </c>
      <c r="AF699">
        <v>2.44999694824218</v>
      </c>
      <c r="AG699">
        <v>2.4499969479999999</v>
      </c>
      <c r="AH699">
        <v>2.4499969479999999</v>
      </c>
      <c r="AI699">
        <v>2.44999694824218</v>
      </c>
      <c r="AJ699">
        <v>2.449996948242017</v>
      </c>
      <c r="AK699">
        <v>2.44999694824218</v>
      </c>
      <c r="AL699">
        <v>2.4499969479999999</v>
      </c>
    </row>
    <row r="700" spans="1:38" x14ac:dyDescent="0.3">
      <c r="A700">
        <f t="shared" si="40"/>
        <v>0</v>
      </c>
      <c r="B700" s="1">
        <v>40058</v>
      </c>
      <c r="C700" s="1">
        <v>40059</v>
      </c>
      <c r="D700">
        <v>218.55</v>
      </c>
      <c r="E700">
        <v>219.69999389648399</v>
      </c>
      <c r="F700">
        <v>218.696907702088</v>
      </c>
      <c r="G700">
        <v>1.1499938964843699</v>
      </c>
      <c r="H700">
        <v>0.63639610306787597</v>
      </c>
      <c r="I700">
        <v>9</v>
      </c>
      <c r="J700">
        <v>2009</v>
      </c>
      <c r="K700" s="1">
        <v>40058</v>
      </c>
      <c r="L700">
        <v>216.35</v>
      </c>
      <c r="M700">
        <v>220.25</v>
      </c>
      <c r="N700">
        <v>215.75</v>
      </c>
      <c r="O700">
        <v>218.8</v>
      </c>
      <c r="P700">
        <f t="shared" si="42"/>
        <v>1.1499938964843699</v>
      </c>
      <c r="Q700">
        <f t="shared" si="43"/>
        <v>30.316642812984728</v>
      </c>
      <c r="X700">
        <v>-1.1499938964843699</v>
      </c>
      <c r="Y700">
        <v>-1.1499938964843699</v>
      </c>
      <c r="Z700">
        <v>1.1499938964843699</v>
      </c>
      <c r="AA700">
        <v>1.149993896</v>
      </c>
      <c r="AB700">
        <f t="shared" si="41"/>
        <v>-1.2109246938507567E-10</v>
      </c>
      <c r="AD700">
        <v>-0.38333129882812328</v>
      </c>
      <c r="AE700">
        <v>0</v>
      </c>
      <c r="AF700">
        <v>-0.38333129882812328</v>
      </c>
      <c r="AG700">
        <v>-1.149993896</v>
      </c>
      <c r="AH700">
        <v>-1.149993896</v>
      </c>
      <c r="AI700">
        <v>-1.1499938964843699</v>
      </c>
      <c r="AJ700">
        <v>-1.1499938964839771</v>
      </c>
      <c r="AK700">
        <v>1.1499938964843699</v>
      </c>
      <c r="AL700">
        <v>1.149993896</v>
      </c>
    </row>
    <row r="701" spans="1:38" x14ac:dyDescent="0.3">
      <c r="A701">
        <f t="shared" si="40"/>
        <v>2</v>
      </c>
      <c r="B701" s="1">
        <v>40059</v>
      </c>
      <c r="C701" s="1">
        <v>40060</v>
      </c>
      <c r="D701">
        <v>220.05</v>
      </c>
      <c r="E701">
        <v>218.50000305175701</v>
      </c>
      <c r="F701">
        <v>220.647389781475</v>
      </c>
      <c r="G701">
        <v>-1.54999694824221</v>
      </c>
      <c r="H701">
        <v>0.84852813742384803</v>
      </c>
      <c r="I701">
        <v>9</v>
      </c>
      <c r="J701">
        <v>2009</v>
      </c>
      <c r="K701" s="1">
        <v>40059</v>
      </c>
      <c r="L701">
        <v>218.55</v>
      </c>
      <c r="M701">
        <v>219.85</v>
      </c>
      <c r="N701">
        <v>217.7</v>
      </c>
      <c r="O701">
        <v>219.7</v>
      </c>
      <c r="P701">
        <f t="shared" si="42"/>
        <v>-3</v>
      </c>
      <c r="Q701">
        <f t="shared" si="43"/>
        <v>27.216781584663181</v>
      </c>
      <c r="X701">
        <v>1.54999694824221</v>
      </c>
      <c r="Y701">
        <v>1.54999694824221</v>
      </c>
      <c r="Z701">
        <v>-3</v>
      </c>
      <c r="AA701">
        <v>1.549996948</v>
      </c>
      <c r="AB701">
        <f t="shared" si="41"/>
        <v>0.412497711121105</v>
      </c>
      <c r="AD701">
        <v>0.41249771118165751</v>
      </c>
      <c r="AE701">
        <v>-0.72500152587889488</v>
      </c>
      <c r="AF701">
        <v>1.54999694824221</v>
      </c>
      <c r="AG701">
        <v>1.549996948</v>
      </c>
      <c r="AH701">
        <v>1.549996948</v>
      </c>
      <c r="AI701">
        <v>-3</v>
      </c>
      <c r="AJ701" t="s">
        <v>64</v>
      </c>
      <c r="AK701">
        <v>-3</v>
      </c>
      <c r="AL701">
        <v>-3</v>
      </c>
    </row>
    <row r="702" spans="1:38" x14ac:dyDescent="0.3">
      <c r="A702">
        <f t="shared" si="40"/>
        <v>1</v>
      </c>
      <c r="B702" s="1">
        <v>40060</v>
      </c>
      <c r="C702" s="1">
        <v>40063</v>
      </c>
      <c r="D702">
        <v>219.5</v>
      </c>
      <c r="E702">
        <v>218.30000305175699</v>
      </c>
      <c r="F702">
        <v>218.327916309237</v>
      </c>
      <c r="G702">
        <v>1.19999694824218</v>
      </c>
      <c r="H702">
        <v>0.14142135623730101</v>
      </c>
      <c r="I702">
        <v>9</v>
      </c>
      <c r="J702">
        <v>2009</v>
      </c>
      <c r="K702" s="1">
        <v>40060</v>
      </c>
      <c r="L702">
        <v>220.05</v>
      </c>
      <c r="M702">
        <v>220.15</v>
      </c>
      <c r="N702">
        <v>216.65</v>
      </c>
      <c r="O702">
        <v>218.5</v>
      </c>
      <c r="P702">
        <f t="shared" si="42"/>
        <v>1.19999694824218</v>
      </c>
      <c r="Q702">
        <f t="shared" si="43"/>
        <v>28.332728788851217</v>
      </c>
      <c r="X702">
        <v>1.19999694824218</v>
      </c>
      <c r="Y702">
        <v>1.19999694824218</v>
      </c>
      <c r="Z702">
        <v>1.19999694824218</v>
      </c>
      <c r="AA702">
        <v>1.1999969479999999</v>
      </c>
      <c r="AB702">
        <f t="shared" si="41"/>
        <v>1.199996948181635</v>
      </c>
      <c r="AD702">
        <v>1.19999694824218</v>
      </c>
      <c r="AE702">
        <v>0.59999847412108998</v>
      </c>
      <c r="AF702">
        <v>-0.39999898274739332</v>
      </c>
      <c r="AG702">
        <v>1.1999969479999999</v>
      </c>
      <c r="AH702">
        <v>1.1999969479999999</v>
      </c>
      <c r="AI702">
        <v>-1.19999694824218</v>
      </c>
      <c r="AJ702" t="s">
        <v>64</v>
      </c>
      <c r="AK702">
        <v>1.19999694824218</v>
      </c>
      <c r="AL702">
        <v>1.1999969479999999</v>
      </c>
    </row>
    <row r="703" spans="1:38" x14ac:dyDescent="0.3">
      <c r="A703">
        <f t="shared" si="40"/>
        <v>0</v>
      </c>
      <c r="B703" s="1">
        <v>40063</v>
      </c>
      <c r="C703" s="1">
        <v>40064</v>
      </c>
      <c r="D703">
        <v>219.1</v>
      </c>
      <c r="E703">
        <v>219.69999389648399</v>
      </c>
      <c r="F703">
        <v>218.922343838214</v>
      </c>
      <c r="G703">
        <v>-0.59999389648439205</v>
      </c>
      <c r="H703">
        <v>0.98994949366115004</v>
      </c>
      <c r="I703">
        <v>9</v>
      </c>
      <c r="J703">
        <v>2009</v>
      </c>
      <c r="K703" s="1">
        <v>40063</v>
      </c>
      <c r="L703">
        <v>219.5</v>
      </c>
      <c r="M703">
        <v>219.65</v>
      </c>
      <c r="N703">
        <v>216.8</v>
      </c>
      <c r="O703">
        <v>218.3</v>
      </c>
      <c r="P703">
        <f t="shared" si="42"/>
        <v>-0.59999389648439205</v>
      </c>
      <c r="Q703">
        <f t="shared" si="43"/>
        <v>27.750821063700887</v>
      </c>
      <c r="X703">
        <v>-0.59999389648439205</v>
      </c>
      <c r="Y703">
        <v>-0.59999389648439205</v>
      </c>
      <c r="Z703">
        <v>-0.59999389648439205</v>
      </c>
      <c r="AA703">
        <v>0.59999389599999997</v>
      </c>
      <c r="AB703">
        <f t="shared" si="41"/>
        <v>-0.29999694836329405</v>
      </c>
      <c r="AD703">
        <v>-0.59999389648439205</v>
      </c>
      <c r="AE703">
        <v>-0.59999389648439205</v>
      </c>
      <c r="AF703">
        <v>-0.59999389648439205</v>
      </c>
      <c r="AG703">
        <v>-0.59999389599999997</v>
      </c>
      <c r="AH703">
        <v>-0.59999389599999997</v>
      </c>
      <c r="AI703">
        <v>0.59999389648439205</v>
      </c>
      <c r="AJ703" t="s">
        <v>64</v>
      </c>
      <c r="AK703">
        <v>-0.59999389648439205</v>
      </c>
      <c r="AL703">
        <v>-0.59999389599999997</v>
      </c>
    </row>
    <row r="704" spans="1:38" x14ac:dyDescent="0.3">
      <c r="A704">
        <f t="shared" si="40"/>
        <v>1</v>
      </c>
      <c r="B704" s="1">
        <v>40064</v>
      </c>
      <c r="C704" s="1">
        <v>40065</v>
      </c>
      <c r="D704">
        <v>220.4</v>
      </c>
      <c r="E704">
        <v>218.55000610351499</v>
      </c>
      <c r="F704">
        <v>219.3827827394</v>
      </c>
      <c r="G704">
        <v>1.8499938964843901</v>
      </c>
      <c r="H704">
        <v>0.81317279836451295</v>
      </c>
      <c r="I704">
        <v>9</v>
      </c>
      <c r="J704">
        <v>2009</v>
      </c>
      <c r="K704" s="1">
        <v>40064</v>
      </c>
      <c r="L704">
        <v>219.1</v>
      </c>
      <c r="M704">
        <v>220.1</v>
      </c>
      <c r="N704">
        <v>218.55</v>
      </c>
      <c r="O704">
        <v>219.7</v>
      </c>
      <c r="P704">
        <f t="shared" si="42"/>
        <v>1.8499938964843901</v>
      </c>
      <c r="Q704">
        <f t="shared" si="43"/>
        <v>29.497832733061493</v>
      </c>
      <c r="X704">
        <v>1.8499938964843901</v>
      </c>
      <c r="Y704">
        <v>1.8499938964843901</v>
      </c>
      <c r="Z704">
        <v>1.8499938964843901</v>
      </c>
      <c r="AA704">
        <v>-1.849993896</v>
      </c>
      <c r="AB704">
        <f t="shared" si="41"/>
        <v>0.92499694836329249</v>
      </c>
      <c r="AD704">
        <v>1.8499938964843901</v>
      </c>
      <c r="AE704">
        <v>0.92499694824219492</v>
      </c>
      <c r="AF704">
        <v>-1.8499938964843901</v>
      </c>
      <c r="AG704">
        <v>1.849993896</v>
      </c>
      <c r="AH704">
        <v>1.849993896</v>
      </c>
      <c r="AI704">
        <v>1.8499938964843901</v>
      </c>
      <c r="AJ704" t="s">
        <v>64</v>
      </c>
      <c r="AK704">
        <v>1.8499938964843901</v>
      </c>
      <c r="AL704">
        <v>1.849993896</v>
      </c>
    </row>
    <row r="705" spans="1:38" x14ac:dyDescent="0.3">
      <c r="A705">
        <f t="shared" si="40"/>
        <v>0</v>
      </c>
      <c r="B705" s="1">
        <v>40065</v>
      </c>
      <c r="C705" s="1">
        <v>40066</v>
      </c>
      <c r="D705">
        <v>219.45</v>
      </c>
      <c r="E705">
        <v>223.249996948242</v>
      </c>
      <c r="F705">
        <v>218.90708469152401</v>
      </c>
      <c r="G705">
        <v>-3.7999969482422098</v>
      </c>
      <c r="H705">
        <v>3.3234018715767601</v>
      </c>
      <c r="I705">
        <v>9</v>
      </c>
      <c r="J705">
        <v>2009</v>
      </c>
      <c r="K705" s="1">
        <v>40065</v>
      </c>
      <c r="L705">
        <v>220.4</v>
      </c>
      <c r="M705">
        <v>220.45</v>
      </c>
      <c r="N705">
        <v>217.75</v>
      </c>
      <c r="O705">
        <v>218.55</v>
      </c>
      <c r="P705">
        <f t="shared" si="42"/>
        <v>-3</v>
      </c>
      <c r="Q705">
        <f t="shared" si="43"/>
        <v>26.473447968906182</v>
      </c>
      <c r="X705">
        <v>-3</v>
      </c>
      <c r="Y705">
        <v>-3</v>
      </c>
      <c r="Z705">
        <v>-3</v>
      </c>
      <c r="AA705">
        <v>-3</v>
      </c>
      <c r="AB705">
        <f t="shared" si="41"/>
        <v>-3</v>
      </c>
      <c r="AD705">
        <v>-3</v>
      </c>
      <c r="AE705">
        <v>0.3999984741211049</v>
      </c>
      <c r="AF705">
        <v>-3.7999969482422098</v>
      </c>
      <c r="AG705">
        <v>-3</v>
      </c>
      <c r="AH705">
        <v>-3</v>
      </c>
      <c r="AI705">
        <v>3.7999969482422098</v>
      </c>
      <c r="AJ705">
        <v>-3.7999969482420113</v>
      </c>
      <c r="AK705">
        <v>-3</v>
      </c>
      <c r="AL705">
        <v>-3</v>
      </c>
    </row>
    <row r="706" spans="1:38" x14ac:dyDescent="0.3">
      <c r="A706">
        <f t="shared" si="40"/>
        <v>0</v>
      </c>
      <c r="B706" s="1">
        <v>40066</v>
      </c>
      <c r="C706" s="1">
        <v>40067</v>
      </c>
      <c r="D706">
        <v>223.65</v>
      </c>
      <c r="E706">
        <v>224.80000305175699</v>
      </c>
      <c r="F706">
        <v>223.812739610672</v>
      </c>
      <c r="G706">
        <v>1.1500030517577999</v>
      </c>
      <c r="H706">
        <v>1.0960155108391501</v>
      </c>
      <c r="I706">
        <v>9</v>
      </c>
      <c r="J706">
        <v>2009</v>
      </c>
      <c r="K706" s="1">
        <v>40066</v>
      </c>
      <c r="L706">
        <v>219.45</v>
      </c>
      <c r="M706">
        <v>223.25</v>
      </c>
      <c r="N706">
        <v>219.05</v>
      </c>
      <c r="O706">
        <v>223.25</v>
      </c>
      <c r="P706">
        <f t="shared" si="42"/>
        <v>1.1500030517577999</v>
      </c>
      <c r="Q706">
        <f t="shared" si="43"/>
        <v>27.494391830569278</v>
      </c>
      <c r="X706">
        <v>-1.1500030517577999</v>
      </c>
      <c r="Y706">
        <v>-1.1500030517577999</v>
      </c>
      <c r="Z706">
        <v>1.1500030517577999</v>
      </c>
      <c r="AA706">
        <v>1.150003052</v>
      </c>
      <c r="AB706">
        <f t="shared" si="41"/>
        <v>6.0550009450821562E-11</v>
      </c>
      <c r="AD706">
        <v>0</v>
      </c>
      <c r="AE706">
        <v>-0.57500152587889997</v>
      </c>
      <c r="AF706">
        <v>-0.57500152587889997</v>
      </c>
      <c r="AG706">
        <v>-1.150003052</v>
      </c>
      <c r="AH706">
        <v>-1.150003052</v>
      </c>
      <c r="AI706">
        <v>1.1500030517577999</v>
      </c>
      <c r="AJ706">
        <v>-1.1500030517569826</v>
      </c>
      <c r="AK706">
        <v>1.1500030517577999</v>
      </c>
      <c r="AL706">
        <v>1.150003052</v>
      </c>
    </row>
    <row r="707" spans="1:38" x14ac:dyDescent="0.3">
      <c r="A707">
        <f t="shared" ref="A707:A770" si="44">IF(E707-D707&gt;0,0,IF(G707&gt;0,1,2))</f>
        <v>2</v>
      </c>
      <c r="B707" s="1">
        <v>40067</v>
      </c>
      <c r="C707" s="1">
        <v>40070</v>
      </c>
      <c r="D707">
        <v>224.8</v>
      </c>
      <c r="E707">
        <v>222.89999084472601</v>
      </c>
      <c r="F707">
        <v>226.69193725585899</v>
      </c>
      <c r="G707">
        <v>-1.90000915527343</v>
      </c>
      <c r="H707">
        <v>1.3435028842544401</v>
      </c>
      <c r="I707">
        <v>9</v>
      </c>
      <c r="J707">
        <v>2009</v>
      </c>
      <c r="K707" s="1">
        <v>40067</v>
      </c>
      <c r="L707">
        <v>223.65</v>
      </c>
      <c r="M707">
        <v>225.15</v>
      </c>
      <c r="N707">
        <v>222.75</v>
      </c>
      <c r="O707">
        <v>224.8</v>
      </c>
      <c r="P707">
        <f t="shared" si="42"/>
        <v>-3</v>
      </c>
      <c r="Q707">
        <f t="shared" si="43"/>
        <v>24.742506527242728</v>
      </c>
      <c r="X707">
        <v>1.90000915527343</v>
      </c>
      <c r="Y707">
        <v>-3</v>
      </c>
      <c r="Z707">
        <v>-3</v>
      </c>
      <c r="AA707">
        <v>-3</v>
      </c>
      <c r="AB707">
        <f t="shared" ref="AB707:AB770" si="45">AVERAGE(T707:AA707)</f>
        <v>-1.7749977111816424</v>
      </c>
      <c r="AD707">
        <v>-0.54999542236328502</v>
      </c>
      <c r="AE707">
        <v>-1.7749977111816424</v>
      </c>
      <c r="AF707">
        <v>0.63333638509114332</v>
      </c>
      <c r="AG707">
        <v>-3</v>
      </c>
      <c r="AH707">
        <v>-3</v>
      </c>
      <c r="AI707">
        <v>1.90000915527343</v>
      </c>
      <c r="AJ707" t="s">
        <v>64</v>
      </c>
      <c r="AK707">
        <v>1.90000915527343</v>
      </c>
      <c r="AL707">
        <v>-3</v>
      </c>
    </row>
    <row r="708" spans="1:38" x14ac:dyDescent="0.3">
      <c r="A708">
        <f t="shared" si="44"/>
        <v>0</v>
      </c>
      <c r="B708" s="1">
        <v>40070</v>
      </c>
      <c r="C708" s="1">
        <v>40071</v>
      </c>
      <c r="D708">
        <v>223.85</v>
      </c>
      <c r="E708">
        <v>224.4</v>
      </c>
      <c r="F708">
        <v>222.85250350236799</v>
      </c>
      <c r="G708">
        <v>-0.55000000000001104</v>
      </c>
      <c r="H708">
        <v>1.0606601717798201</v>
      </c>
      <c r="I708">
        <v>9</v>
      </c>
      <c r="J708">
        <v>2009</v>
      </c>
      <c r="K708" s="1">
        <v>40070</v>
      </c>
      <c r="L708">
        <v>224.8</v>
      </c>
      <c r="M708">
        <v>224.8</v>
      </c>
      <c r="N708">
        <v>221.65</v>
      </c>
      <c r="O708">
        <v>222.9</v>
      </c>
      <c r="P708">
        <f t="shared" ref="P708:P771" si="46">IF(AND(F708-D708&gt;0, ABS(D708-MIN(N709)) &gt; 3), -3, IF(AND(F708 - D708 &lt;0, ABS(D708-MAX(M709)) &gt; 3), -3, G708))</f>
        <v>-0.55000000000001104</v>
      </c>
      <c r="Q708">
        <f t="shared" si="43"/>
        <v>24.286563532268961</v>
      </c>
      <c r="X708">
        <v>-0.55000000000001104</v>
      </c>
      <c r="Y708">
        <v>-0.55000000000001104</v>
      </c>
      <c r="Z708">
        <v>-0.55000000000001104</v>
      </c>
      <c r="AA708">
        <v>0.55000000000000004</v>
      </c>
      <c r="AB708">
        <f t="shared" si="45"/>
        <v>-0.27500000000000829</v>
      </c>
      <c r="AD708">
        <v>-0.55000000000001104</v>
      </c>
      <c r="AE708">
        <v>-0.55000000000001104</v>
      </c>
      <c r="AF708">
        <v>-0.55000000000001104</v>
      </c>
      <c r="AG708">
        <v>-0.55000000000000004</v>
      </c>
      <c r="AH708">
        <v>-0.55000000000000004</v>
      </c>
      <c r="AI708">
        <v>-0.55000000000001104</v>
      </c>
      <c r="AJ708" t="s">
        <v>64</v>
      </c>
      <c r="AK708">
        <v>-0.55000000000001104</v>
      </c>
      <c r="AL708">
        <v>-0.55000000000000004</v>
      </c>
    </row>
    <row r="709" spans="1:38" x14ac:dyDescent="0.3">
      <c r="A709">
        <f t="shared" si="44"/>
        <v>0</v>
      </c>
      <c r="B709" s="1">
        <v>40071</v>
      </c>
      <c r="C709" s="1">
        <v>40072</v>
      </c>
      <c r="D709">
        <v>225.55</v>
      </c>
      <c r="E709">
        <v>228.850012207031</v>
      </c>
      <c r="F709">
        <v>226.87590208053501</v>
      </c>
      <c r="G709">
        <v>3.3000122070312399</v>
      </c>
      <c r="H709">
        <v>3.1466251762801201</v>
      </c>
      <c r="I709">
        <v>9</v>
      </c>
      <c r="J709">
        <v>2009</v>
      </c>
      <c r="K709" s="1">
        <v>40071</v>
      </c>
      <c r="L709">
        <v>223.85</v>
      </c>
      <c r="M709">
        <v>224.95</v>
      </c>
      <c r="N709">
        <v>223.2</v>
      </c>
      <c r="O709">
        <v>224.4</v>
      </c>
      <c r="P709">
        <f t="shared" si="46"/>
        <v>3.3000122070312399</v>
      </c>
      <c r="Q709">
        <f t="shared" ref="Q709:Q772" si="47">(P709/$D709*$R$2+1)*Q708*$S$2 + Q708*(1-$S$2)</f>
        <v>26.951580916108266</v>
      </c>
      <c r="X709">
        <v>-3</v>
      </c>
      <c r="Y709">
        <v>-3</v>
      </c>
      <c r="Z709">
        <v>3.3000122070312399</v>
      </c>
      <c r="AA709">
        <v>3.300012207</v>
      </c>
      <c r="AB709">
        <f t="shared" si="45"/>
        <v>0.15000610350780996</v>
      </c>
      <c r="AD709">
        <v>-3</v>
      </c>
      <c r="AE709">
        <v>-1.42499694824219</v>
      </c>
      <c r="AF709">
        <v>-3.3000122070312399</v>
      </c>
      <c r="AG709">
        <v>-3</v>
      </c>
      <c r="AH709">
        <v>-3</v>
      </c>
      <c r="AI709">
        <v>-3</v>
      </c>
      <c r="AJ709" t="s">
        <v>64</v>
      </c>
      <c r="AK709">
        <v>-3</v>
      </c>
      <c r="AL709">
        <v>3.300012207</v>
      </c>
    </row>
    <row r="710" spans="1:38" x14ac:dyDescent="0.3">
      <c r="A710">
        <f t="shared" si="44"/>
        <v>0</v>
      </c>
      <c r="B710" s="1">
        <v>40072</v>
      </c>
      <c r="C710" s="1">
        <v>40073</v>
      </c>
      <c r="D710">
        <v>231.2</v>
      </c>
      <c r="E710">
        <v>231.249993896484</v>
      </c>
      <c r="F710">
        <v>228.59286228418301</v>
      </c>
      <c r="G710">
        <v>-4.9993896484380601E-2</v>
      </c>
      <c r="H710">
        <v>1.69705627484771</v>
      </c>
      <c r="I710">
        <v>9</v>
      </c>
      <c r="J710">
        <v>2009</v>
      </c>
      <c r="K710" s="1">
        <v>40072</v>
      </c>
      <c r="L710">
        <v>225.55</v>
      </c>
      <c r="M710">
        <v>231.25</v>
      </c>
      <c r="N710">
        <v>225.3</v>
      </c>
      <c r="O710">
        <v>228.85</v>
      </c>
      <c r="P710">
        <f t="shared" si="46"/>
        <v>-4.9993896484380601E-2</v>
      </c>
      <c r="Q710">
        <f t="shared" si="47"/>
        <v>26.907871534196168</v>
      </c>
      <c r="X710">
        <v>-4.9993896484380601E-2</v>
      </c>
      <c r="Y710">
        <v>-4.9993896484380601E-2</v>
      </c>
      <c r="Z710">
        <v>-4.9993896484380601E-2</v>
      </c>
      <c r="AA710">
        <v>-4.9993896000000003E-2</v>
      </c>
      <c r="AB710">
        <f t="shared" si="45"/>
        <v>-4.9993896363285453E-2</v>
      </c>
      <c r="AD710">
        <v>-4.9993896484380601E-2</v>
      </c>
      <c r="AE710">
        <v>-4.9993896484380601E-2</v>
      </c>
      <c r="AF710">
        <v>-4.9993896484380601E-2</v>
      </c>
      <c r="AG710">
        <v>-4.9993896000000003E-2</v>
      </c>
      <c r="AH710">
        <v>-4.9993896000000003E-2</v>
      </c>
      <c r="AI710">
        <v>-4.9993896484380601E-2</v>
      </c>
      <c r="AJ710" t="s">
        <v>64</v>
      </c>
      <c r="AK710">
        <v>-4.9993896484380601E-2</v>
      </c>
      <c r="AL710">
        <v>-4.9993896000000003E-2</v>
      </c>
    </row>
    <row r="711" spans="1:38" x14ac:dyDescent="0.3">
      <c r="A711">
        <f t="shared" si="44"/>
        <v>2</v>
      </c>
      <c r="B711" s="1">
        <v>40073</v>
      </c>
      <c r="C711" s="1">
        <v>40074</v>
      </c>
      <c r="D711">
        <v>231.3</v>
      </c>
      <c r="E711">
        <v>230.75</v>
      </c>
      <c r="F711">
        <v>232.92623865604401</v>
      </c>
      <c r="G711">
        <v>-0.55000000000001104</v>
      </c>
      <c r="H711">
        <v>0.35355339059327301</v>
      </c>
      <c r="I711">
        <v>9</v>
      </c>
      <c r="J711">
        <v>2009</v>
      </c>
      <c r="K711" s="1">
        <v>40073</v>
      </c>
      <c r="L711">
        <v>231.2</v>
      </c>
      <c r="M711">
        <v>232.25</v>
      </c>
      <c r="N711">
        <v>229.6</v>
      </c>
      <c r="O711">
        <v>231.25</v>
      </c>
      <c r="P711">
        <f t="shared" si="46"/>
        <v>-0.55000000000001104</v>
      </c>
      <c r="Q711">
        <f t="shared" si="47"/>
        <v>26.427997041854788</v>
      </c>
      <c r="X711">
        <v>0.55000000000001104</v>
      </c>
      <c r="Y711">
        <v>0.55000000000001104</v>
      </c>
      <c r="Z711">
        <v>-0.55000000000001104</v>
      </c>
      <c r="AA711">
        <v>-0.55000000000000004</v>
      </c>
      <c r="AB711">
        <f t="shared" si="45"/>
        <v>2.7478019859472624E-15</v>
      </c>
      <c r="AD711">
        <v>0.55000000000001104</v>
      </c>
      <c r="AE711">
        <v>0.27500000000000552</v>
      </c>
      <c r="AF711">
        <v>0.18333333333333701</v>
      </c>
      <c r="AG711">
        <v>-0.55000000000000004</v>
      </c>
      <c r="AH711">
        <v>-0.55000000000000004</v>
      </c>
      <c r="AI711">
        <v>0.55000000000001104</v>
      </c>
      <c r="AJ711">
        <v>0.55000000000001137</v>
      </c>
      <c r="AK711">
        <v>0.55000000000001104</v>
      </c>
      <c r="AL711">
        <v>-0.55000000000000004</v>
      </c>
    </row>
    <row r="712" spans="1:38" x14ac:dyDescent="0.3">
      <c r="A712">
        <f t="shared" si="44"/>
        <v>1</v>
      </c>
      <c r="B712" s="1">
        <v>40074</v>
      </c>
      <c r="C712" s="1">
        <v>40077</v>
      </c>
      <c r="D712">
        <v>231.3</v>
      </c>
      <c r="E712">
        <v>231</v>
      </c>
      <c r="F712">
        <v>230.802898269146</v>
      </c>
      <c r="G712">
        <v>0.30000000000001098</v>
      </c>
      <c r="H712">
        <v>0.17677669529663601</v>
      </c>
      <c r="I712">
        <v>9</v>
      </c>
      <c r="J712">
        <v>2009</v>
      </c>
      <c r="K712" s="1">
        <v>40074</v>
      </c>
      <c r="L712">
        <v>231.3</v>
      </c>
      <c r="M712">
        <v>233.7</v>
      </c>
      <c r="N712">
        <v>230.65</v>
      </c>
      <c r="O712">
        <v>230.75</v>
      </c>
      <c r="P712">
        <f t="shared" si="46"/>
        <v>0.30000000000001098</v>
      </c>
      <c r="Q712">
        <f t="shared" si="47"/>
        <v>26.685078725141324</v>
      </c>
      <c r="X712">
        <v>0.30000000000001098</v>
      </c>
      <c r="Y712">
        <v>0.30000000000001098</v>
      </c>
      <c r="Z712">
        <v>0.30000000000001098</v>
      </c>
      <c r="AA712">
        <v>-0.3</v>
      </c>
      <c r="AB712">
        <f t="shared" si="45"/>
        <v>0.15000000000000824</v>
      </c>
      <c r="AD712">
        <v>0.15000000000000549</v>
      </c>
      <c r="AE712">
        <v>0</v>
      </c>
      <c r="AF712">
        <v>0.15000000000000549</v>
      </c>
      <c r="AG712">
        <v>0.3</v>
      </c>
      <c r="AH712">
        <v>0.3</v>
      </c>
      <c r="AI712">
        <v>-0.30000000000001098</v>
      </c>
      <c r="AJ712" t="s">
        <v>64</v>
      </c>
      <c r="AK712">
        <v>0.30000000000001098</v>
      </c>
      <c r="AL712">
        <v>0.3</v>
      </c>
    </row>
    <row r="713" spans="1:38" x14ac:dyDescent="0.3">
      <c r="A713">
        <f t="shared" si="44"/>
        <v>0</v>
      </c>
      <c r="B713" s="1">
        <v>40077</v>
      </c>
      <c r="C713" s="1">
        <v>40078</v>
      </c>
      <c r="D713">
        <v>231.25</v>
      </c>
      <c r="E713">
        <v>233.600006103515</v>
      </c>
      <c r="F713">
        <v>230.004819750785</v>
      </c>
      <c r="G713">
        <v>-2.3500061035156201</v>
      </c>
      <c r="H713">
        <v>1.8384776310850099</v>
      </c>
      <c r="I713">
        <v>9</v>
      </c>
      <c r="J713">
        <v>2009</v>
      </c>
      <c r="K713" s="1">
        <v>40077</v>
      </c>
      <c r="L713">
        <v>231.3</v>
      </c>
      <c r="M713">
        <v>232.55</v>
      </c>
      <c r="N713">
        <v>230.05</v>
      </c>
      <c r="O713">
        <v>231</v>
      </c>
      <c r="P713">
        <f t="shared" si="46"/>
        <v>-3</v>
      </c>
      <c r="Q713">
        <f t="shared" si="47"/>
        <v>24.088692687019464</v>
      </c>
      <c r="X713">
        <v>-3</v>
      </c>
      <c r="Y713">
        <v>-3</v>
      </c>
      <c r="Z713">
        <v>-3</v>
      </c>
      <c r="AA713">
        <v>2.3500061040000002</v>
      </c>
      <c r="AB713">
        <f t="shared" si="45"/>
        <v>-1.6624984739999999</v>
      </c>
      <c r="AD713">
        <v>-1.21666463216146</v>
      </c>
      <c r="AE713">
        <v>1.0125045776367152</v>
      </c>
      <c r="AF713">
        <v>-1.1750030517578101</v>
      </c>
      <c r="AG713">
        <v>-3</v>
      </c>
      <c r="AH713">
        <v>-3</v>
      </c>
      <c r="AI713">
        <v>-3</v>
      </c>
      <c r="AJ713">
        <v>-2.3500061035149997</v>
      </c>
      <c r="AK713">
        <v>2.3500061035156201</v>
      </c>
      <c r="AL713">
        <v>-3</v>
      </c>
    </row>
    <row r="714" spans="1:38" x14ac:dyDescent="0.3">
      <c r="A714">
        <f t="shared" si="44"/>
        <v>1</v>
      </c>
      <c r="B714" s="1">
        <v>40078</v>
      </c>
      <c r="C714" s="1">
        <v>40079</v>
      </c>
      <c r="D714">
        <v>234</v>
      </c>
      <c r="E714">
        <v>233.999993896484</v>
      </c>
      <c r="F714">
        <v>233.276773786544</v>
      </c>
      <c r="G714" s="2">
        <v>6.1035156306843402E-6</v>
      </c>
      <c r="H714">
        <v>0.282842712474623</v>
      </c>
      <c r="I714">
        <v>9</v>
      </c>
      <c r="J714">
        <v>2009</v>
      </c>
      <c r="K714" s="1">
        <v>40078</v>
      </c>
      <c r="L714">
        <v>231.25</v>
      </c>
      <c r="M714">
        <v>234.3</v>
      </c>
      <c r="N714">
        <v>231.2</v>
      </c>
      <c r="O714">
        <v>233.6</v>
      </c>
      <c r="P714">
        <f t="shared" si="46"/>
        <v>6.1035156306843402E-6</v>
      </c>
      <c r="Q714">
        <f t="shared" si="47"/>
        <v>24.088697399382038</v>
      </c>
      <c r="X714">
        <v>6.1035156306843402E-6</v>
      </c>
      <c r="Y714">
        <v>-6.1035156306843402E-6</v>
      </c>
      <c r="Z714">
        <v>6.1035156306843402E-6</v>
      </c>
      <c r="AA714">
        <v>-6.1E-6</v>
      </c>
      <c r="AB714">
        <f t="shared" si="45"/>
        <v>8.789076710850376E-10</v>
      </c>
      <c r="AD714">
        <v>6.1035156306843402E-6</v>
      </c>
      <c r="AE714">
        <v>6.1035156306843402E-6</v>
      </c>
      <c r="AF714">
        <v>3.6621093784106039E-6</v>
      </c>
      <c r="AG714">
        <v>-6.1E-6</v>
      </c>
      <c r="AH714">
        <v>-6.1E-6</v>
      </c>
      <c r="AI714">
        <v>6.1035156306843402E-6</v>
      </c>
      <c r="AJ714" t="s">
        <v>64</v>
      </c>
      <c r="AK714">
        <v>6.1035156306843402E-6</v>
      </c>
      <c r="AL714">
        <v>6.1E-6</v>
      </c>
    </row>
    <row r="715" spans="1:38" x14ac:dyDescent="0.3">
      <c r="A715">
        <f t="shared" si="44"/>
        <v>2</v>
      </c>
      <c r="B715" s="1">
        <v>40079</v>
      </c>
      <c r="C715" s="1">
        <v>40080</v>
      </c>
      <c r="D715">
        <v>233</v>
      </c>
      <c r="E715">
        <v>231.39999389648401</v>
      </c>
      <c r="F715">
        <v>233.929018720984</v>
      </c>
      <c r="G715">
        <v>-1.6000061035156199</v>
      </c>
      <c r="H715">
        <v>1.8384776310850099</v>
      </c>
      <c r="I715">
        <v>9</v>
      </c>
      <c r="J715">
        <v>2009</v>
      </c>
      <c r="K715" s="1">
        <v>40079</v>
      </c>
      <c r="L715">
        <v>234</v>
      </c>
      <c r="M715">
        <v>234.3</v>
      </c>
      <c r="N715">
        <v>232.55</v>
      </c>
      <c r="O715">
        <v>234</v>
      </c>
      <c r="P715">
        <f t="shared" si="46"/>
        <v>-3</v>
      </c>
      <c r="Q715">
        <f t="shared" si="47"/>
        <v>21.762535633347294</v>
      </c>
      <c r="X715">
        <v>-3</v>
      </c>
      <c r="Y715">
        <v>-3</v>
      </c>
      <c r="Z715">
        <v>-3</v>
      </c>
      <c r="AA715">
        <v>-3</v>
      </c>
      <c r="AB715">
        <f t="shared" si="45"/>
        <v>-3</v>
      </c>
      <c r="AD715">
        <v>1.6000061035156199</v>
      </c>
      <c r="AE715">
        <v>-1.8499984741210951</v>
      </c>
      <c r="AF715">
        <v>-0.96000366210937194</v>
      </c>
      <c r="AG715">
        <v>-3</v>
      </c>
      <c r="AH715">
        <v>-3</v>
      </c>
      <c r="AI715">
        <v>-3</v>
      </c>
      <c r="AJ715" t="s">
        <v>64</v>
      </c>
      <c r="AK715">
        <v>-3</v>
      </c>
      <c r="AL715">
        <v>-3</v>
      </c>
    </row>
    <row r="716" spans="1:38" x14ac:dyDescent="0.3">
      <c r="A716">
        <f t="shared" si="44"/>
        <v>0</v>
      </c>
      <c r="B716" s="1">
        <v>40080</v>
      </c>
      <c r="C716" s="1">
        <v>40081</v>
      </c>
      <c r="D716">
        <v>229.65</v>
      </c>
      <c r="E716">
        <v>230.100012207031</v>
      </c>
      <c r="F716">
        <v>230.962750011682</v>
      </c>
      <c r="G716">
        <v>0.45001220703125</v>
      </c>
      <c r="H716">
        <v>0.91923881554251896</v>
      </c>
      <c r="I716">
        <v>9</v>
      </c>
      <c r="J716">
        <v>2009</v>
      </c>
      <c r="K716" s="1">
        <v>40080</v>
      </c>
      <c r="L716">
        <v>233</v>
      </c>
      <c r="M716">
        <v>234</v>
      </c>
      <c r="N716">
        <v>229.6</v>
      </c>
      <c r="O716">
        <v>231.4</v>
      </c>
      <c r="P716">
        <f t="shared" si="46"/>
        <v>0.45001220703125</v>
      </c>
      <c r="Q716">
        <f t="shared" si="47"/>
        <v>22.082372559897227</v>
      </c>
      <c r="X716">
        <v>0.45001220703125</v>
      </c>
      <c r="Y716">
        <v>0.45001220703125</v>
      </c>
      <c r="Z716">
        <v>0.45001220703125</v>
      </c>
      <c r="AA716">
        <v>0.450012207</v>
      </c>
      <c r="AB716">
        <f t="shared" si="45"/>
        <v>0.45001220702343747</v>
      </c>
      <c r="AD716">
        <v>0.45001220703125</v>
      </c>
      <c r="AE716">
        <v>0.45001220703125</v>
      </c>
      <c r="AF716">
        <v>0.45001220703125</v>
      </c>
      <c r="AG716">
        <v>0.450012207</v>
      </c>
      <c r="AH716">
        <v>0.450012207</v>
      </c>
      <c r="AI716">
        <v>0.45001220703125</v>
      </c>
      <c r="AJ716">
        <v>0.4500122070309942</v>
      </c>
      <c r="AK716">
        <v>0.45001220703125</v>
      </c>
      <c r="AL716">
        <v>0.450012207</v>
      </c>
    </row>
    <row r="717" spans="1:38" x14ac:dyDescent="0.3">
      <c r="A717">
        <f t="shared" si="44"/>
        <v>2</v>
      </c>
      <c r="B717" s="1">
        <v>40081</v>
      </c>
      <c r="C717" s="1">
        <v>40084</v>
      </c>
      <c r="D717">
        <v>229.15</v>
      </c>
      <c r="E717">
        <v>228.499993896484</v>
      </c>
      <c r="F717">
        <v>229.69076359868001</v>
      </c>
      <c r="G717">
        <v>-0.65000610351563604</v>
      </c>
      <c r="H717">
        <v>1.13137084989847</v>
      </c>
      <c r="I717">
        <v>9</v>
      </c>
      <c r="J717">
        <v>2009</v>
      </c>
      <c r="K717" s="1">
        <v>40081</v>
      </c>
      <c r="L717">
        <v>229.65</v>
      </c>
      <c r="M717">
        <v>230.7</v>
      </c>
      <c r="N717">
        <v>226.65</v>
      </c>
      <c r="O717">
        <v>230.1</v>
      </c>
      <c r="P717">
        <f t="shared" si="46"/>
        <v>-0.65000610351563604</v>
      </c>
      <c r="Q717">
        <f t="shared" si="47"/>
        <v>21.612581693302005</v>
      </c>
      <c r="X717">
        <v>-0.65000610351563604</v>
      </c>
      <c r="Y717">
        <v>-0.65000610351563604</v>
      </c>
      <c r="Z717">
        <v>-0.65000610351563604</v>
      </c>
      <c r="AA717">
        <v>-0.65000610400000003</v>
      </c>
      <c r="AB717">
        <f t="shared" si="45"/>
        <v>-0.65000610363672706</v>
      </c>
      <c r="AD717">
        <v>0</v>
      </c>
      <c r="AE717">
        <v>0.32500305175781802</v>
      </c>
      <c r="AF717">
        <v>-0.65000610351563604</v>
      </c>
      <c r="AG717">
        <v>0.65000610400000003</v>
      </c>
      <c r="AH717">
        <v>0.65000610400000003</v>
      </c>
      <c r="AI717">
        <v>-0.65000610351563604</v>
      </c>
      <c r="AJ717" t="s">
        <v>64</v>
      </c>
      <c r="AK717">
        <v>-0.65000610351563604</v>
      </c>
      <c r="AL717">
        <v>-0.65000610400000003</v>
      </c>
    </row>
    <row r="718" spans="1:38" x14ac:dyDescent="0.3">
      <c r="A718">
        <f t="shared" si="44"/>
        <v>0</v>
      </c>
      <c r="B718" s="1">
        <v>40084</v>
      </c>
      <c r="C718" s="1">
        <v>40085</v>
      </c>
      <c r="D718">
        <v>230.6</v>
      </c>
      <c r="E718">
        <v>230.80000305175699</v>
      </c>
      <c r="F718">
        <v>229.51210129261</v>
      </c>
      <c r="G718">
        <v>-0.20000305175781799</v>
      </c>
      <c r="H718">
        <v>1.6263455967290601</v>
      </c>
      <c r="I718">
        <v>9</v>
      </c>
      <c r="J718">
        <v>2009</v>
      </c>
      <c r="K718" s="1">
        <v>40084</v>
      </c>
      <c r="L718">
        <v>229.15</v>
      </c>
      <c r="M718">
        <v>229.5</v>
      </c>
      <c r="N718">
        <v>227.25</v>
      </c>
      <c r="O718">
        <v>228.5</v>
      </c>
      <c r="P718">
        <f t="shared" si="46"/>
        <v>-0.20000305175781799</v>
      </c>
      <c r="Q718">
        <f t="shared" si="47"/>
        <v>21.471994671564399</v>
      </c>
      <c r="X718">
        <v>-0.20000305175781799</v>
      </c>
      <c r="Y718">
        <v>-0.20000305175781799</v>
      </c>
      <c r="Z718">
        <v>-0.20000305175781799</v>
      </c>
      <c r="AA718">
        <v>0.20000305199999999</v>
      </c>
      <c r="AB718">
        <f t="shared" si="45"/>
        <v>-0.1000015258183635</v>
      </c>
      <c r="AD718">
        <v>-0.20000305175781799</v>
      </c>
      <c r="AE718">
        <v>-0.20000305175781799</v>
      </c>
      <c r="AF718">
        <v>-0.20000305175781799</v>
      </c>
      <c r="AG718">
        <v>-0.20000305199999999</v>
      </c>
      <c r="AH718">
        <v>-0.20000305199999999</v>
      </c>
      <c r="AI718">
        <v>-0.20000305175781799</v>
      </c>
      <c r="AJ718">
        <v>-0.20000305175699395</v>
      </c>
      <c r="AK718">
        <v>0.20000305175781799</v>
      </c>
      <c r="AL718">
        <v>-0.20000305199999999</v>
      </c>
    </row>
    <row r="719" spans="1:38" x14ac:dyDescent="0.3">
      <c r="A719">
        <f t="shared" si="44"/>
        <v>1</v>
      </c>
      <c r="B719" s="1">
        <v>40085</v>
      </c>
      <c r="C719" s="1">
        <v>40086</v>
      </c>
      <c r="D719">
        <v>230.55</v>
      </c>
      <c r="E719">
        <v>229.89999084472601</v>
      </c>
      <c r="F719">
        <v>229.44024913311</v>
      </c>
      <c r="G719">
        <v>0.65000915527343694</v>
      </c>
      <c r="H719">
        <v>0.63639610306789596</v>
      </c>
      <c r="I719">
        <v>9</v>
      </c>
      <c r="J719">
        <v>2009</v>
      </c>
      <c r="K719" s="1">
        <v>40085</v>
      </c>
      <c r="L719">
        <v>230.6</v>
      </c>
      <c r="M719">
        <v>231.25</v>
      </c>
      <c r="N719">
        <v>229.1</v>
      </c>
      <c r="O719">
        <v>230.8</v>
      </c>
      <c r="P719">
        <f t="shared" si="46"/>
        <v>0.65000915527343694</v>
      </c>
      <c r="Q719">
        <f t="shared" si="47"/>
        <v>21.926028279843493</v>
      </c>
      <c r="X719">
        <v>-0.65000915527343694</v>
      </c>
      <c r="Y719">
        <v>-0.65000915527343694</v>
      </c>
      <c r="Z719">
        <v>0.65000915527343694</v>
      </c>
      <c r="AA719">
        <v>-0.65000915500000001</v>
      </c>
      <c r="AB719">
        <f t="shared" si="45"/>
        <v>-0.32500457756835921</v>
      </c>
      <c r="AD719">
        <v>-0.21666971842447899</v>
      </c>
      <c r="AE719">
        <v>-0.65000915527343694</v>
      </c>
      <c r="AF719">
        <v>-0.21666971842447899</v>
      </c>
      <c r="AG719">
        <v>0.65000915500000001</v>
      </c>
      <c r="AH719">
        <v>0.65000915500000001</v>
      </c>
      <c r="AI719">
        <v>0.65000915527343694</v>
      </c>
      <c r="AJ719" t="s">
        <v>64</v>
      </c>
      <c r="AK719">
        <v>-0.65000915527343694</v>
      </c>
      <c r="AL719">
        <v>0.65000915500000001</v>
      </c>
    </row>
    <row r="720" spans="1:38" x14ac:dyDescent="0.3">
      <c r="A720">
        <f t="shared" si="44"/>
        <v>2</v>
      </c>
      <c r="B720" s="1">
        <v>40086</v>
      </c>
      <c r="C720" s="1">
        <v>40087</v>
      </c>
      <c r="D720">
        <v>229.6</v>
      </c>
      <c r="E720">
        <v>224.350012207031</v>
      </c>
      <c r="F720">
        <v>229.691535079479</v>
      </c>
      <c r="G720">
        <v>-5.2499877929687297</v>
      </c>
      <c r="H720">
        <v>3.9244426355853399</v>
      </c>
      <c r="I720">
        <v>10</v>
      </c>
      <c r="J720">
        <v>2009</v>
      </c>
      <c r="K720" s="1">
        <v>40086</v>
      </c>
      <c r="L720">
        <v>230.55</v>
      </c>
      <c r="M720">
        <v>232.95</v>
      </c>
      <c r="N720">
        <v>227.75</v>
      </c>
      <c r="O720">
        <v>229.9</v>
      </c>
      <c r="P720">
        <f t="shared" si="46"/>
        <v>-3</v>
      </c>
      <c r="Q720">
        <f t="shared" si="47"/>
        <v>19.77735390572991</v>
      </c>
      <c r="X720">
        <v>-3</v>
      </c>
      <c r="Y720">
        <v>-3</v>
      </c>
      <c r="Z720">
        <v>-3</v>
      </c>
      <c r="AA720">
        <v>-3</v>
      </c>
      <c r="AB720">
        <f t="shared" si="45"/>
        <v>-3</v>
      </c>
      <c r="AD720">
        <v>-3</v>
      </c>
      <c r="AE720">
        <v>-0.93750305175781756</v>
      </c>
      <c r="AF720">
        <v>-1.049997558593746</v>
      </c>
      <c r="AG720">
        <v>5.2499877929999998</v>
      </c>
      <c r="AH720">
        <v>5.2499877929999998</v>
      </c>
      <c r="AI720">
        <v>-3</v>
      </c>
      <c r="AJ720" t="s">
        <v>64</v>
      </c>
      <c r="AK720">
        <v>-3</v>
      </c>
      <c r="AL720">
        <v>-3</v>
      </c>
    </row>
    <row r="721" spans="1:38" x14ac:dyDescent="0.3">
      <c r="A721">
        <f t="shared" si="44"/>
        <v>1</v>
      </c>
      <c r="B721" s="1">
        <v>40087</v>
      </c>
      <c r="C721" s="1">
        <v>40088</v>
      </c>
      <c r="D721">
        <v>229.6</v>
      </c>
      <c r="E721">
        <v>224.35</v>
      </c>
      <c r="F721">
        <v>223.90870729684801</v>
      </c>
      <c r="G721">
        <v>5.25</v>
      </c>
      <c r="H721">
        <v>0</v>
      </c>
      <c r="I721">
        <v>10</v>
      </c>
      <c r="J721">
        <v>2009</v>
      </c>
      <c r="K721" s="1">
        <v>40087</v>
      </c>
      <c r="L721">
        <v>229.6</v>
      </c>
      <c r="M721">
        <v>230.4</v>
      </c>
      <c r="N721">
        <v>223.2</v>
      </c>
      <c r="O721">
        <v>224.35</v>
      </c>
      <c r="P721">
        <f t="shared" si="46"/>
        <v>5.25</v>
      </c>
      <c r="Q721">
        <f t="shared" si="47"/>
        <v>23.16904950694121</v>
      </c>
      <c r="X721">
        <v>5.25</v>
      </c>
      <c r="Y721">
        <v>5.25</v>
      </c>
      <c r="Z721">
        <v>5.25</v>
      </c>
      <c r="AA721">
        <v>5.25</v>
      </c>
      <c r="AB721">
        <f t="shared" si="45"/>
        <v>5.25</v>
      </c>
      <c r="AD721">
        <v>5.25</v>
      </c>
      <c r="AE721">
        <v>5.25</v>
      </c>
      <c r="AF721">
        <v>5.25</v>
      </c>
      <c r="AG721">
        <v>5.25</v>
      </c>
      <c r="AH721">
        <v>5.25</v>
      </c>
      <c r="AI721">
        <v>5.25</v>
      </c>
      <c r="AJ721" t="s">
        <v>64</v>
      </c>
      <c r="AK721">
        <v>5.25</v>
      </c>
      <c r="AL721">
        <v>5.25</v>
      </c>
    </row>
    <row r="722" spans="1:38" x14ac:dyDescent="0.3">
      <c r="A722">
        <f t="shared" si="44"/>
        <v>2</v>
      </c>
      <c r="B722" s="1">
        <v>40088</v>
      </c>
      <c r="C722" s="1">
        <v>40091</v>
      </c>
      <c r="D722">
        <v>221.35</v>
      </c>
      <c r="E722">
        <v>219.19999084472599</v>
      </c>
      <c r="F722">
        <v>223.89156231880099</v>
      </c>
      <c r="G722">
        <v>-2.15000915527343</v>
      </c>
      <c r="H722">
        <v>3.6415999231107201</v>
      </c>
      <c r="I722">
        <v>10</v>
      </c>
      <c r="J722">
        <v>2009</v>
      </c>
      <c r="K722" s="1">
        <v>40088</v>
      </c>
      <c r="L722">
        <v>229.6</v>
      </c>
      <c r="M722">
        <v>230.4</v>
      </c>
      <c r="N722">
        <v>223.2</v>
      </c>
      <c r="O722">
        <v>224.35</v>
      </c>
      <c r="P722">
        <f t="shared" si="46"/>
        <v>-2.15000915527343</v>
      </c>
      <c r="Q722">
        <f t="shared" si="47"/>
        <v>21.481213436501626</v>
      </c>
      <c r="X722">
        <v>-2.15000915527343</v>
      </c>
      <c r="Y722">
        <v>-2.15000915527343</v>
      </c>
      <c r="Z722">
        <v>-2.15000915527343</v>
      </c>
      <c r="AA722">
        <v>-2.1500091549999998</v>
      </c>
      <c r="AB722">
        <f t="shared" si="45"/>
        <v>-2.1500091552050722</v>
      </c>
      <c r="AD722">
        <v>-2.15000915527343</v>
      </c>
      <c r="AE722">
        <v>-2.15000915527343</v>
      </c>
      <c r="AF722">
        <v>-2.15000915527343</v>
      </c>
      <c r="AG722">
        <v>-2.1500091549999998</v>
      </c>
      <c r="AH722">
        <v>-2.1500091549999998</v>
      </c>
      <c r="AI722">
        <v>-2.15000915527343</v>
      </c>
      <c r="AJ722" t="s">
        <v>64</v>
      </c>
      <c r="AK722">
        <v>-2.15000915527343</v>
      </c>
      <c r="AL722">
        <v>-2.1500091549999998</v>
      </c>
    </row>
    <row r="723" spans="1:38" x14ac:dyDescent="0.3">
      <c r="A723">
        <f t="shared" si="44"/>
        <v>1</v>
      </c>
      <c r="B723" s="1">
        <v>40091</v>
      </c>
      <c r="C723" s="1">
        <v>40092</v>
      </c>
      <c r="D723">
        <v>221.15</v>
      </c>
      <c r="E723">
        <v>218.25000305175701</v>
      </c>
      <c r="F723">
        <v>218.78872550725899</v>
      </c>
      <c r="G723">
        <v>2.8999969482422001</v>
      </c>
      <c r="H723">
        <v>0.67175144212721205</v>
      </c>
      <c r="I723">
        <v>10</v>
      </c>
      <c r="J723">
        <v>2009</v>
      </c>
      <c r="K723" s="1">
        <v>40091</v>
      </c>
      <c r="L723">
        <v>221.35</v>
      </c>
      <c r="M723">
        <v>222.8</v>
      </c>
      <c r="N723">
        <v>219.15</v>
      </c>
      <c r="O723">
        <v>219.2</v>
      </c>
      <c r="P723">
        <f t="shared" si="46"/>
        <v>2.8999969482422001</v>
      </c>
      <c r="Q723">
        <f t="shared" si="47"/>
        <v>23.593878598509114</v>
      </c>
      <c r="X723">
        <v>2.8999969482422001</v>
      </c>
      <c r="Y723">
        <v>2.8999969482422001</v>
      </c>
      <c r="Z723">
        <v>2.8999969482422001</v>
      </c>
      <c r="AA723">
        <v>2.8999969480000001</v>
      </c>
      <c r="AB723">
        <f t="shared" si="45"/>
        <v>2.8999969481816499</v>
      </c>
      <c r="AD723">
        <v>2.8999969482422001</v>
      </c>
      <c r="AE723">
        <v>2.8999969482422001</v>
      </c>
      <c r="AF723">
        <v>2.8999969482422001</v>
      </c>
      <c r="AG723">
        <v>2.8999969480000001</v>
      </c>
      <c r="AH723">
        <v>2.8999969480000001</v>
      </c>
      <c r="AI723">
        <v>2.8999969482422001</v>
      </c>
      <c r="AJ723">
        <v>2.8999969482430004</v>
      </c>
      <c r="AK723">
        <v>2.8999969482422001</v>
      </c>
      <c r="AL723">
        <v>2.8999969480000001</v>
      </c>
    </row>
    <row r="724" spans="1:38" x14ac:dyDescent="0.3">
      <c r="A724">
        <f t="shared" si="44"/>
        <v>1</v>
      </c>
      <c r="B724" s="1">
        <v>40092</v>
      </c>
      <c r="C724" s="1">
        <v>40093</v>
      </c>
      <c r="D724">
        <v>220.6</v>
      </c>
      <c r="E724">
        <v>217.69999694824199</v>
      </c>
      <c r="F724">
        <v>218.20826173201201</v>
      </c>
      <c r="G724">
        <v>2.9000030517578002</v>
      </c>
      <c r="H724">
        <v>0.38890872965260898</v>
      </c>
      <c r="I724">
        <v>10</v>
      </c>
      <c r="J724">
        <v>2009</v>
      </c>
      <c r="K724" s="1">
        <v>40092</v>
      </c>
      <c r="L724">
        <v>221.15</v>
      </c>
      <c r="M724">
        <v>221.75</v>
      </c>
      <c r="N724">
        <v>217.4</v>
      </c>
      <c r="O724">
        <v>218.25</v>
      </c>
      <c r="P724">
        <f t="shared" si="46"/>
        <v>2.9000030517578002</v>
      </c>
      <c r="Q724">
        <f t="shared" si="47"/>
        <v>25.920113410560777</v>
      </c>
      <c r="X724">
        <v>2.9000030517578002</v>
      </c>
      <c r="Y724">
        <v>2.9000030517578002</v>
      </c>
      <c r="Z724">
        <v>2.9000030517578002</v>
      </c>
      <c r="AA724">
        <v>2.9000030520000002</v>
      </c>
      <c r="AB724">
        <f t="shared" si="45"/>
        <v>2.9000030518183504</v>
      </c>
      <c r="AD724">
        <v>2.9000030517578002</v>
      </c>
      <c r="AE724">
        <v>2.9000030517578002</v>
      </c>
      <c r="AF724">
        <v>2.9000030517578002</v>
      </c>
      <c r="AG724">
        <v>2.9000030520000002</v>
      </c>
      <c r="AH724">
        <v>2.9000030520000002</v>
      </c>
      <c r="AI724">
        <v>2.9000030517578002</v>
      </c>
      <c r="AJ724">
        <v>2.9000030517580058</v>
      </c>
      <c r="AK724">
        <v>2.9000030517578002</v>
      </c>
      <c r="AL724">
        <v>2.9000030520000002</v>
      </c>
    </row>
    <row r="725" spans="1:38" x14ac:dyDescent="0.3">
      <c r="A725">
        <f t="shared" si="44"/>
        <v>0</v>
      </c>
      <c r="B725" s="1">
        <v>40093</v>
      </c>
      <c r="C725" s="1">
        <v>40094</v>
      </c>
      <c r="D725">
        <v>219.5</v>
      </c>
      <c r="E725">
        <v>221.100009155273</v>
      </c>
      <c r="F725">
        <v>217.26208148598599</v>
      </c>
      <c r="G725">
        <v>-1.6000091552734199</v>
      </c>
      <c r="H725">
        <v>2.4041630560342599</v>
      </c>
      <c r="I725">
        <v>10</v>
      </c>
      <c r="J725">
        <v>2009</v>
      </c>
      <c r="K725" s="1">
        <v>40093</v>
      </c>
      <c r="L725">
        <v>220.6</v>
      </c>
      <c r="M725">
        <v>222</v>
      </c>
      <c r="N725">
        <v>217.45</v>
      </c>
      <c r="O725">
        <v>217.7</v>
      </c>
      <c r="P725">
        <f t="shared" si="46"/>
        <v>-1.6000091552734199</v>
      </c>
      <c r="Q725">
        <f t="shared" si="47"/>
        <v>24.503060377669343</v>
      </c>
      <c r="X725">
        <v>-1.6000091552734199</v>
      </c>
      <c r="Y725">
        <v>-1.6000091552734199</v>
      </c>
      <c r="Z725">
        <v>-1.6000091552734199</v>
      </c>
      <c r="AA725">
        <v>-1.600009155</v>
      </c>
      <c r="AB725">
        <f t="shared" si="45"/>
        <v>-1.6000091552050648</v>
      </c>
      <c r="AD725">
        <v>-1.6000091552734199</v>
      </c>
      <c r="AE725">
        <v>-1.6000091552734199</v>
      </c>
      <c r="AF725">
        <v>-1.6000091552734199</v>
      </c>
      <c r="AG725">
        <v>-1.600009155</v>
      </c>
      <c r="AH725">
        <v>-1.600009155</v>
      </c>
      <c r="AI725">
        <v>-1.6000091552734199</v>
      </c>
      <c r="AJ725">
        <v>-1.6000091552729998</v>
      </c>
      <c r="AK725">
        <v>-1.6000091552734199</v>
      </c>
      <c r="AL725">
        <v>-1.600009155</v>
      </c>
    </row>
    <row r="726" spans="1:38" x14ac:dyDescent="0.3">
      <c r="A726">
        <f t="shared" si="44"/>
        <v>0</v>
      </c>
      <c r="B726" s="1">
        <v>40094</v>
      </c>
      <c r="C726" s="1">
        <v>40095</v>
      </c>
      <c r="D726">
        <v>221.1</v>
      </c>
      <c r="E726">
        <v>225.19999084472599</v>
      </c>
      <c r="F726">
        <v>221.50476745367001</v>
      </c>
      <c r="G726">
        <v>4.0999908447265598</v>
      </c>
      <c r="H726">
        <v>2.89913780286484</v>
      </c>
      <c r="I726">
        <v>10</v>
      </c>
      <c r="J726">
        <v>2009</v>
      </c>
      <c r="K726" s="1">
        <v>40094</v>
      </c>
      <c r="L726">
        <v>219.5</v>
      </c>
      <c r="M726">
        <v>221.1</v>
      </c>
      <c r="N726">
        <v>216.95</v>
      </c>
      <c r="O726">
        <v>221.1</v>
      </c>
      <c r="P726">
        <f t="shared" si="46"/>
        <v>4.0999908447265598</v>
      </c>
      <c r="Q726">
        <f t="shared" si="47"/>
        <v>27.910873241177701</v>
      </c>
      <c r="X726">
        <v>-3</v>
      </c>
      <c r="Y726">
        <v>4.0999908447265598</v>
      </c>
      <c r="Z726">
        <v>4.0999908447265598</v>
      </c>
      <c r="AA726">
        <v>4.0999908449999998</v>
      </c>
      <c r="AB726">
        <f t="shared" si="45"/>
        <v>2.3249931336132796</v>
      </c>
      <c r="AD726">
        <v>0.54999542236327992</v>
      </c>
      <c r="AE726">
        <v>0.54999542236327992</v>
      </c>
      <c r="AF726">
        <v>0.8199981689453123</v>
      </c>
      <c r="AG726">
        <v>-3</v>
      </c>
      <c r="AH726">
        <v>-3</v>
      </c>
      <c r="AI726">
        <v>4.0999908447265598</v>
      </c>
      <c r="AJ726">
        <v>4.0999908447259941</v>
      </c>
      <c r="AK726">
        <v>4.0999908447265598</v>
      </c>
      <c r="AL726">
        <v>4.0999908449999998</v>
      </c>
    </row>
    <row r="727" spans="1:38" x14ac:dyDescent="0.3">
      <c r="A727">
        <f t="shared" si="44"/>
        <v>2</v>
      </c>
      <c r="B727" s="1">
        <v>40095</v>
      </c>
      <c r="C727" s="1">
        <v>40098</v>
      </c>
      <c r="D727">
        <v>226.5</v>
      </c>
      <c r="E727">
        <v>223.55000610351499</v>
      </c>
      <c r="F727">
        <v>226.518515777587</v>
      </c>
      <c r="G727">
        <v>-2.9499938964843802</v>
      </c>
      <c r="H727">
        <v>1.16672618895778</v>
      </c>
      <c r="I727">
        <v>10</v>
      </c>
      <c r="J727">
        <v>2009</v>
      </c>
      <c r="K727" s="1">
        <v>40095</v>
      </c>
      <c r="L727">
        <v>221.1</v>
      </c>
      <c r="M727">
        <v>225.2</v>
      </c>
      <c r="N727">
        <v>219.85</v>
      </c>
      <c r="O727">
        <v>225.2</v>
      </c>
      <c r="P727">
        <f t="shared" si="46"/>
        <v>-3</v>
      </c>
      <c r="Q727">
        <f t="shared" si="47"/>
        <v>25.138269939073957</v>
      </c>
      <c r="X727">
        <v>2.9499938964843802</v>
      </c>
      <c r="Y727">
        <v>2.9499938964843802</v>
      </c>
      <c r="Z727">
        <v>-3</v>
      </c>
      <c r="AA727">
        <v>2.9499938960000001</v>
      </c>
      <c r="AB727">
        <f t="shared" si="45"/>
        <v>1.4624954222421902</v>
      </c>
      <c r="AD727">
        <v>2.9499938964843802</v>
      </c>
      <c r="AE727">
        <v>1.4624954223632851</v>
      </c>
      <c r="AF727">
        <v>0</v>
      </c>
      <c r="AG727">
        <v>-3</v>
      </c>
      <c r="AH727">
        <v>-3</v>
      </c>
      <c r="AI727">
        <v>2.9499938964843802</v>
      </c>
      <c r="AJ727" t="s">
        <v>64</v>
      </c>
      <c r="AK727">
        <v>-3</v>
      </c>
      <c r="AL727">
        <v>-3</v>
      </c>
    </row>
    <row r="728" spans="1:38" x14ac:dyDescent="0.3">
      <c r="A728">
        <f t="shared" si="44"/>
        <v>2</v>
      </c>
      <c r="B728" s="1">
        <v>40098</v>
      </c>
      <c r="C728" s="1">
        <v>40099</v>
      </c>
      <c r="D728">
        <v>222.95</v>
      </c>
      <c r="E728">
        <v>222.249996948242</v>
      </c>
      <c r="F728">
        <v>223.58664087876599</v>
      </c>
      <c r="G728">
        <v>-0.70000305175778899</v>
      </c>
      <c r="H728">
        <v>0.91923881554251896</v>
      </c>
      <c r="I728">
        <v>10</v>
      </c>
      <c r="J728">
        <v>2009</v>
      </c>
      <c r="K728" s="1">
        <v>40098</v>
      </c>
      <c r="L728">
        <v>226.5</v>
      </c>
      <c r="M728">
        <v>226.8</v>
      </c>
      <c r="N728">
        <v>221.95</v>
      </c>
      <c r="O728">
        <v>223.55</v>
      </c>
      <c r="P728">
        <f t="shared" si="46"/>
        <v>-3</v>
      </c>
      <c r="Q728">
        <f t="shared" si="47"/>
        <v>22.601328590658778</v>
      </c>
      <c r="X728">
        <v>-3</v>
      </c>
      <c r="Y728">
        <v>-3</v>
      </c>
      <c r="Z728">
        <v>-3</v>
      </c>
      <c r="AA728">
        <v>-3</v>
      </c>
      <c r="AB728">
        <f t="shared" si="45"/>
        <v>-3</v>
      </c>
      <c r="AD728">
        <v>-3</v>
      </c>
      <c r="AE728">
        <v>-2.0749992370605526</v>
      </c>
      <c r="AF728">
        <v>-0.70000305175778899</v>
      </c>
      <c r="AG728">
        <v>0.70000305200000001</v>
      </c>
      <c r="AH728">
        <v>0.70000305200000001</v>
      </c>
      <c r="AI728">
        <v>-3</v>
      </c>
      <c r="AJ728">
        <v>-0.70000305175798871</v>
      </c>
      <c r="AK728">
        <v>-3</v>
      </c>
      <c r="AL728">
        <v>-3</v>
      </c>
    </row>
    <row r="729" spans="1:38" x14ac:dyDescent="0.3">
      <c r="A729">
        <f t="shared" si="44"/>
        <v>0</v>
      </c>
      <c r="B729" s="1">
        <v>40099</v>
      </c>
      <c r="C729" s="1">
        <v>40100</v>
      </c>
      <c r="D729">
        <v>223.85</v>
      </c>
      <c r="E729">
        <v>224.30000305175699</v>
      </c>
      <c r="F729">
        <v>221.83951649069701</v>
      </c>
      <c r="G729">
        <v>-0.45000305175781802</v>
      </c>
      <c r="H729">
        <v>1.44956890143243</v>
      </c>
      <c r="I729">
        <v>10</v>
      </c>
      <c r="J729">
        <v>2009</v>
      </c>
      <c r="K729" s="1">
        <v>40099</v>
      </c>
      <c r="L729">
        <v>222.95</v>
      </c>
      <c r="M729">
        <v>224.05</v>
      </c>
      <c r="N729">
        <v>219.85</v>
      </c>
      <c r="O729">
        <v>222.25</v>
      </c>
      <c r="P729">
        <f t="shared" si="46"/>
        <v>-0.45000305175781802</v>
      </c>
      <c r="Q729">
        <f t="shared" si="47"/>
        <v>22.260564680465198</v>
      </c>
      <c r="X729">
        <v>-0.45000305175781802</v>
      </c>
      <c r="Y729">
        <v>-0.45000305175781802</v>
      </c>
      <c r="Z729">
        <v>-0.45000305175781802</v>
      </c>
      <c r="AA729">
        <v>-0.45000305200000001</v>
      </c>
      <c r="AB729">
        <f t="shared" si="45"/>
        <v>-0.45000305181836353</v>
      </c>
      <c r="AD729">
        <v>0</v>
      </c>
      <c r="AE729">
        <v>-0.22500152587890904</v>
      </c>
      <c r="AF729">
        <v>0</v>
      </c>
      <c r="AG729">
        <v>-0.45000305200000001</v>
      </c>
      <c r="AH729">
        <v>-0.45000305200000001</v>
      </c>
      <c r="AI729">
        <v>-0.45000305175781802</v>
      </c>
      <c r="AJ729" t="s">
        <v>64</v>
      </c>
      <c r="AK729">
        <v>-0.45000305175781802</v>
      </c>
      <c r="AL729">
        <v>-0.45000305200000001</v>
      </c>
    </row>
    <row r="730" spans="1:38" x14ac:dyDescent="0.3">
      <c r="A730">
        <f t="shared" si="44"/>
        <v>1</v>
      </c>
      <c r="B730" s="1">
        <v>40100</v>
      </c>
      <c r="C730" s="1">
        <v>40101</v>
      </c>
      <c r="D730">
        <v>226.3</v>
      </c>
      <c r="E730">
        <v>225.999996948242</v>
      </c>
      <c r="F730">
        <v>225.30854575634001</v>
      </c>
      <c r="G730">
        <v>0.300003051757812</v>
      </c>
      <c r="H730">
        <v>1.20208152801712</v>
      </c>
      <c r="I730">
        <v>10</v>
      </c>
      <c r="J730">
        <v>2009</v>
      </c>
      <c r="K730" s="1">
        <v>40100</v>
      </c>
      <c r="L730">
        <v>223.85</v>
      </c>
      <c r="M730">
        <v>225.5</v>
      </c>
      <c r="N730">
        <v>223.2</v>
      </c>
      <c r="O730">
        <v>224.3</v>
      </c>
      <c r="P730">
        <f t="shared" si="46"/>
        <v>0.300003051757812</v>
      </c>
      <c r="Q730">
        <f t="shared" si="47"/>
        <v>22.481893801255907</v>
      </c>
      <c r="X730">
        <v>0.300003051757812</v>
      </c>
      <c r="Y730">
        <v>0.300003051757812</v>
      </c>
      <c r="Z730">
        <v>0.300003051757812</v>
      </c>
      <c r="AA730">
        <v>-0.30000305199999999</v>
      </c>
      <c r="AB730">
        <f t="shared" si="45"/>
        <v>0.15000152581835899</v>
      </c>
      <c r="AD730">
        <v>0.300003051757812</v>
      </c>
      <c r="AE730">
        <v>0.150001525878906</v>
      </c>
      <c r="AF730">
        <v>0.300003051757812</v>
      </c>
      <c r="AG730">
        <v>0.30000305199999999</v>
      </c>
      <c r="AH730">
        <v>0.30000305199999999</v>
      </c>
      <c r="AI730">
        <v>0.300003051757812</v>
      </c>
      <c r="AJ730">
        <v>0.30000305175801145</v>
      </c>
      <c r="AK730">
        <v>0.300003051757812</v>
      </c>
      <c r="AL730">
        <v>0.30000305199999999</v>
      </c>
    </row>
    <row r="731" spans="1:38" x14ac:dyDescent="0.3">
      <c r="A731">
        <f t="shared" si="44"/>
        <v>2</v>
      </c>
      <c r="B731" s="1">
        <v>40101</v>
      </c>
      <c r="C731" s="1">
        <v>40102</v>
      </c>
      <c r="D731">
        <v>225.85</v>
      </c>
      <c r="E731">
        <v>224.39999389648401</v>
      </c>
      <c r="F731">
        <v>227.80956709384901</v>
      </c>
      <c r="G731">
        <v>-1.45000610351561</v>
      </c>
      <c r="H731">
        <v>1.13137084989847</v>
      </c>
      <c r="I731">
        <v>10</v>
      </c>
      <c r="J731">
        <v>2009</v>
      </c>
      <c r="K731" s="1">
        <v>40101</v>
      </c>
      <c r="L731">
        <v>226.3</v>
      </c>
      <c r="M731">
        <v>228.05</v>
      </c>
      <c r="N731">
        <v>225.55</v>
      </c>
      <c r="O731">
        <v>226</v>
      </c>
      <c r="P731">
        <f t="shared" si="46"/>
        <v>-1.45000610351561</v>
      </c>
      <c r="Q731">
        <f t="shared" si="47"/>
        <v>21.399353955216142</v>
      </c>
      <c r="X731">
        <v>-1.45000610351561</v>
      </c>
      <c r="Y731">
        <v>-1.45000610351561</v>
      </c>
      <c r="Z731">
        <v>-1.45000610351561</v>
      </c>
      <c r="AA731">
        <v>-1.4500061040000001</v>
      </c>
      <c r="AB731">
        <f t="shared" si="45"/>
        <v>-1.4500061036367073</v>
      </c>
      <c r="AD731">
        <v>-0.72500305175780488</v>
      </c>
      <c r="AE731">
        <v>-0.72500305175780499</v>
      </c>
      <c r="AF731">
        <v>-0.87000366210936586</v>
      </c>
      <c r="AG731">
        <v>1.4500061040000001</v>
      </c>
      <c r="AH731">
        <v>1.4500061040000001</v>
      </c>
      <c r="AI731">
        <v>-1.45000610351561</v>
      </c>
      <c r="AJ731">
        <v>-1.4500061035159888</v>
      </c>
      <c r="AK731">
        <v>-1.45000610351561</v>
      </c>
      <c r="AL731">
        <v>-1.4500061040000001</v>
      </c>
    </row>
    <row r="732" spans="1:38" x14ac:dyDescent="0.3">
      <c r="A732">
        <f t="shared" si="44"/>
        <v>0</v>
      </c>
      <c r="B732" s="1">
        <v>40102</v>
      </c>
      <c r="C732" s="1">
        <v>40105</v>
      </c>
      <c r="D732">
        <v>223.4</v>
      </c>
      <c r="E732">
        <v>225.100012207031</v>
      </c>
      <c r="F732">
        <v>225.124817335605</v>
      </c>
      <c r="G732">
        <v>1.70001220703125</v>
      </c>
      <c r="H732">
        <v>0.49497474683057502</v>
      </c>
      <c r="I732">
        <v>10</v>
      </c>
      <c r="J732">
        <v>2009</v>
      </c>
      <c r="K732" s="1">
        <v>40102</v>
      </c>
      <c r="L732">
        <v>225.85</v>
      </c>
      <c r="M732">
        <v>227.7</v>
      </c>
      <c r="N732">
        <v>223.3</v>
      </c>
      <c r="O732">
        <v>224.4</v>
      </c>
      <c r="P732">
        <f t="shared" si="46"/>
        <v>-3</v>
      </c>
      <c r="Q732">
        <f t="shared" si="47"/>
        <v>19.244092254265546</v>
      </c>
      <c r="X732">
        <v>-3</v>
      </c>
      <c r="Y732">
        <v>-3</v>
      </c>
      <c r="Z732">
        <v>-3</v>
      </c>
      <c r="AA732">
        <v>-3</v>
      </c>
      <c r="AB732">
        <f t="shared" si="45"/>
        <v>-3</v>
      </c>
      <c r="AD732">
        <v>-3</v>
      </c>
      <c r="AE732">
        <v>-2.350006103515625</v>
      </c>
      <c r="AF732">
        <v>1.70001220703125</v>
      </c>
      <c r="AG732">
        <v>-3</v>
      </c>
      <c r="AH732">
        <v>-3</v>
      </c>
      <c r="AI732">
        <v>-3</v>
      </c>
      <c r="AJ732">
        <v>1.7000122070309942</v>
      </c>
      <c r="AK732">
        <v>-3</v>
      </c>
      <c r="AL732">
        <v>-3</v>
      </c>
    </row>
    <row r="733" spans="1:38" x14ac:dyDescent="0.3">
      <c r="A733">
        <f t="shared" si="44"/>
        <v>1</v>
      </c>
      <c r="B733" s="1">
        <v>40105</v>
      </c>
      <c r="C733" s="1">
        <v>40106</v>
      </c>
      <c r="D733">
        <v>227.1</v>
      </c>
      <c r="E733">
        <v>226.85</v>
      </c>
      <c r="F733">
        <v>226.80094883441899</v>
      </c>
      <c r="G733">
        <v>0.25</v>
      </c>
      <c r="H733">
        <v>1.23743686707645</v>
      </c>
      <c r="I733">
        <v>10</v>
      </c>
      <c r="J733">
        <v>2009</v>
      </c>
      <c r="K733" s="1">
        <v>40105</v>
      </c>
      <c r="L733">
        <v>223.4</v>
      </c>
      <c r="M733">
        <v>225.4</v>
      </c>
      <c r="N733">
        <v>220.05</v>
      </c>
      <c r="O733">
        <v>225.1</v>
      </c>
      <c r="P733">
        <f t="shared" si="46"/>
        <v>0.25</v>
      </c>
      <c r="Q733">
        <f t="shared" si="47"/>
        <v>19.402976767593369</v>
      </c>
      <c r="X733">
        <v>0.25</v>
      </c>
      <c r="Y733">
        <v>0.25</v>
      </c>
      <c r="Z733">
        <v>0.25</v>
      </c>
      <c r="AA733">
        <v>0.25</v>
      </c>
      <c r="AB733">
        <f t="shared" si="45"/>
        <v>0.25</v>
      </c>
      <c r="AD733">
        <v>0</v>
      </c>
      <c r="AE733">
        <v>0.25</v>
      </c>
      <c r="AF733">
        <v>0</v>
      </c>
      <c r="AG733">
        <v>0.25</v>
      </c>
      <c r="AH733">
        <v>0.25</v>
      </c>
      <c r="AI733">
        <v>0.25</v>
      </c>
      <c r="AJ733" t="s">
        <v>64</v>
      </c>
      <c r="AK733">
        <v>-0.25</v>
      </c>
      <c r="AL733">
        <v>0.25</v>
      </c>
    </row>
    <row r="734" spans="1:38" x14ac:dyDescent="0.3">
      <c r="A734">
        <f t="shared" si="44"/>
        <v>0</v>
      </c>
      <c r="B734" s="1">
        <v>40106</v>
      </c>
      <c r="C734" s="1">
        <v>40107</v>
      </c>
      <c r="D734">
        <v>225.2</v>
      </c>
      <c r="E734">
        <v>225.69999084472599</v>
      </c>
      <c r="F734">
        <v>226.75785692632101</v>
      </c>
      <c r="G734">
        <v>0.49999084472656802</v>
      </c>
      <c r="H734">
        <v>0.81317279836453304</v>
      </c>
      <c r="I734">
        <v>10</v>
      </c>
      <c r="J734">
        <v>2009</v>
      </c>
      <c r="K734" s="1">
        <v>40106</v>
      </c>
      <c r="L734">
        <v>227.1</v>
      </c>
      <c r="M734">
        <v>227.65</v>
      </c>
      <c r="N734">
        <v>224.9</v>
      </c>
      <c r="O734">
        <v>226.85</v>
      </c>
      <c r="P734">
        <f t="shared" si="46"/>
        <v>0.49999084472656802</v>
      </c>
      <c r="Q734">
        <f t="shared" si="47"/>
        <v>19.726066601437918</v>
      </c>
      <c r="X734">
        <v>0.49999084472656802</v>
      </c>
      <c r="Y734">
        <v>0.49999084472656802</v>
      </c>
      <c r="Z734">
        <v>0.49999084472656802</v>
      </c>
      <c r="AA734">
        <v>0.49999084500000002</v>
      </c>
      <c r="AB734">
        <f t="shared" si="45"/>
        <v>0.49999084479492606</v>
      </c>
      <c r="AD734">
        <v>0.49999084472656802</v>
      </c>
      <c r="AE734">
        <v>0.49999084472656802</v>
      </c>
      <c r="AF734">
        <v>0.49999084472656802</v>
      </c>
      <c r="AG734">
        <v>0.49999084500000002</v>
      </c>
      <c r="AH734">
        <v>0.49999084500000002</v>
      </c>
      <c r="AI734">
        <v>0.49999084472656802</v>
      </c>
      <c r="AJ734">
        <v>0.49999084472599975</v>
      </c>
      <c r="AK734">
        <v>0.49999084472656802</v>
      </c>
      <c r="AL734">
        <v>0.49999084500000002</v>
      </c>
    </row>
    <row r="735" spans="1:38" x14ac:dyDescent="0.3">
      <c r="A735">
        <f t="shared" si="44"/>
        <v>2</v>
      </c>
      <c r="B735" s="1">
        <v>40107</v>
      </c>
      <c r="C735" s="1">
        <v>40108</v>
      </c>
      <c r="D735">
        <v>223.45</v>
      </c>
      <c r="E735">
        <v>221.89999694824201</v>
      </c>
      <c r="F735">
        <v>227.241748404502</v>
      </c>
      <c r="G735">
        <v>-1.5500030517578101</v>
      </c>
      <c r="H735">
        <v>2.6870057685088602</v>
      </c>
      <c r="I735">
        <v>10</v>
      </c>
      <c r="J735">
        <v>2009</v>
      </c>
      <c r="K735" s="1">
        <v>40107</v>
      </c>
      <c r="L735">
        <v>225.2</v>
      </c>
      <c r="M735">
        <v>227.05</v>
      </c>
      <c r="N735">
        <v>224.45</v>
      </c>
      <c r="O735">
        <v>225.7</v>
      </c>
      <c r="P735">
        <f t="shared" si="46"/>
        <v>-1.5500030517578101</v>
      </c>
      <c r="Q735">
        <f t="shared" si="47"/>
        <v>18.699814752095563</v>
      </c>
      <c r="X735">
        <v>-1.5500030517578101</v>
      </c>
      <c r="Y735">
        <v>-1.5500030517578101</v>
      </c>
      <c r="Z735">
        <v>-1.5500030517578101</v>
      </c>
      <c r="AA735">
        <v>-1.5500030520000001</v>
      </c>
      <c r="AB735">
        <f t="shared" si="45"/>
        <v>-1.5500030518183576</v>
      </c>
      <c r="AD735">
        <v>-1.5500030517578101</v>
      </c>
      <c r="AE735">
        <v>-1.5500030517578101</v>
      </c>
      <c r="AF735">
        <v>-1.5500030517578101</v>
      </c>
      <c r="AG735">
        <v>-1.5500030520000001</v>
      </c>
      <c r="AH735">
        <v>-1.5500030520000001</v>
      </c>
      <c r="AI735">
        <v>-1.5500030517578101</v>
      </c>
      <c r="AJ735">
        <v>-1.550003051757983</v>
      </c>
      <c r="AK735">
        <v>-1.5500030517578101</v>
      </c>
      <c r="AL735">
        <v>-1.5500030520000001</v>
      </c>
    </row>
    <row r="736" spans="1:38" x14ac:dyDescent="0.3">
      <c r="A736">
        <f t="shared" si="44"/>
        <v>0</v>
      </c>
      <c r="B736" s="1">
        <v>40108</v>
      </c>
      <c r="C736" s="1">
        <v>40109</v>
      </c>
      <c r="D736">
        <v>223.65</v>
      </c>
      <c r="E736">
        <v>223.80000915527299</v>
      </c>
      <c r="F736">
        <v>222.58561345338799</v>
      </c>
      <c r="G736">
        <v>-0.150009155273437</v>
      </c>
      <c r="H736">
        <v>1.3435028842544401</v>
      </c>
      <c r="I736">
        <v>10</v>
      </c>
      <c r="J736">
        <v>2009</v>
      </c>
      <c r="K736" s="1">
        <v>40108</v>
      </c>
      <c r="L736">
        <v>223.45</v>
      </c>
      <c r="M736">
        <v>224.9</v>
      </c>
      <c r="N736">
        <v>221.25</v>
      </c>
      <c r="O736">
        <v>221.9</v>
      </c>
      <c r="P736">
        <f t="shared" si="46"/>
        <v>-0.150009155273437</v>
      </c>
      <c r="Q736">
        <f t="shared" si="47"/>
        <v>18.60574555643052</v>
      </c>
      <c r="X736">
        <v>-0.150009155273437</v>
      </c>
      <c r="Y736">
        <v>-0.150009155273437</v>
      </c>
      <c r="Z736">
        <v>-0.150009155273437</v>
      </c>
      <c r="AA736">
        <v>0.15000915500000001</v>
      </c>
      <c r="AB736">
        <f t="shared" si="45"/>
        <v>-7.5004577705077749E-2</v>
      </c>
      <c r="AD736">
        <v>-5.0003051757812333E-2</v>
      </c>
      <c r="AE736">
        <v>-0.150009155273437</v>
      </c>
      <c r="AF736">
        <v>0.150009155273437</v>
      </c>
      <c r="AG736">
        <v>-0.15000915500000001</v>
      </c>
      <c r="AH736">
        <v>-0.15000915500000001</v>
      </c>
      <c r="AI736">
        <v>-0.150009155273437</v>
      </c>
      <c r="AJ736" t="s">
        <v>64</v>
      </c>
      <c r="AK736">
        <v>-0.150009155273437</v>
      </c>
      <c r="AL736">
        <v>-0.15000915500000001</v>
      </c>
    </row>
    <row r="737" spans="1:38" x14ac:dyDescent="0.3">
      <c r="A737">
        <f t="shared" si="44"/>
        <v>0</v>
      </c>
      <c r="B737" s="1">
        <v>40109</v>
      </c>
      <c r="C737" s="1">
        <v>40112</v>
      </c>
      <c r="D737">
        <v>222.75</v>
      </c>
      <c r="E737">
        <v>226.64999084472601</v>
      </c>
      <c r="F737">
        <v>225.31344132423399</v>
      </c>
      <c r="G737">
        <v>3.8999908447265699</v>
      </c>
      <c r="H737">
        <v>2.0152543263816498</v>
      </c>
      <c r="I737">
        <v>10</v>
      </c>
      <c r="J737">
        <v>2009</v>
      </c>
      <c r="K737" s="1">
        <v>40109</v>
      </c>
      <c r="L737">
        <v>223.65</v>
      </c>
      <c r="M737">
        <v>224.5</v>
      </c>
      <c r="N737">
        <v>222.4</v>
      </c>
      <c r="O737">
        <v>223.8</v>
      </c>
      <c r="P737">
        <f t="shared" si="46"/>
        <v>3.8999908447265699</v>
      </c>
      <c r="Q737">
        <f t="shared" si="47"/>
        <v>21.048918530484091</v>
      </c>
      <c r="X737">
        <v>3.8999908447265699</v>
      </c>
      <c r="Y737">
        <v>3.8999908447265699</v>
      </c>
      <c r="Z737">
        <v>3.8999908447265699</v>
      </c>
      <c r="AA737">
        <v>3.899990845</v>
      </c>
      <c r="AB737">
        <f t="shared" si="45"/>
        <v>3.8999908447949272</v>
      </c>
      <c r="AD737">
        <v>3.8999908447265699</v>
      </c>
      <c r="AE737">
        <v>0.44999542236328494</v>
      </c>
      <c r="AF737">
        <v>1.9499954223632849</v>
      </c>
      <c r="AG737">
        <v>3.899990845</v>
      </c>
      <c r="AH737">
        <v>3.899990845</v>
      </c>
      <c r="AI737">
        <v>3.8999908447265699</v>
      </c>
      <c r="AJ737">
        <v>3.8999908447260054</v>
      </c>
      <c r="AK737">
        <v>3.8999908447265699</v>
      </c>
      <c r="AL737">
        <v>3.899990845</v>
      </c>
    </row>
    <row r="738" spans="1:38" x14ac:dyDescent="0.3">
      <c r="A738">
        <f t="shared" si="44"/>
        <v>0</v>
      </c>
      <c r="B738" s="1">
        <v>40112</v>
      </c>
      <c r="C738" s="1">
        <v>40113</v>
      </c>
      <c r="D738">
        <v>225.1</v>
      </c>
      <c r="E738">
        <v>225.80000915527299</v>
      </c>
      <c r="F738">
        <v>226.560850614309</v>
      </c>
      <c r="G738">
        <v>0.70000915527344798</v>
      </c>
      <c r="H738">
        <v>0.60104076400856099</v>
      </c>
      <c r="I738">
        <v>10</v>
      </c>
      <c r="J738">
        <v>2009</v>
      </c>
      <c r="K738" s="1">
        <v>40112</v>
      </c>
      <c r="L738">
        <v>222.75</v>
      </c>
      <c r="M738">
        <v>227.35</v>
      </c>
      <c r="N738">
        <v>222.5</v>
      </c>
      <c r="O738">
        <v>226.65</v>
      </c>
      <c r="P738">
        <f t="shared" si="46"/>
        <v>0.70000915527344798</v>
      </c>
      <c r="Q738">
        <f t="shared" si="47"/>
        <v>21.53984819551998</v>
      </c>
      <c r="X738">
        <v>0.70000915527344798</v>
      </c>
      <c r="Y738">
        <v>0.70000915527344798</v>
      </c>
      <c r="Z738">
        <v>0.70000915527344798</v>
      </c>
      <c r="AA738">
        <v>0.70000915500000005</v>
      </c>
      <c r="AB738">
        <f t="shared" si="45"/>
        <v>0.700009155205086</v>
      </c>
      <c r="AD738">
        <v>0.70000915527344798</v>
      </c>
      <c r="AE738">
        <v>0.70000915527344798</v>
      </c>
      <c r="AF738">
        <v>0.70000915527344798</v>
      </c>
      <c r="AG738">
        <v>0.70000915500000005</v>
      </c>
      <c r="AH738">
        <v>0.70000915500000005</v>
      </c>
      <c r="AI738">
        <v>0.70000915527344798</v>
      </c>
      <c r="AJ738">
        <v>0.70000915527299412</v>
      </c>
      <c r="AK738">
        <v>0.70000915527344798</v>
      </c>
      <c r="AL738">
        <v>0.70000915500000005</v>
      </c>
    </row>
    <row r="739" spans="1:38" x14ac:dyDescent="0.3">
      <c r="A739">
        <f t="shared" si="44"/>
        <v>2</v>
      </c>
      <c r="B739" s="1">
        <v>40113</v>
      </c>
      <c r="C739" s="1">
        <v>40114</v>
      </c>
      <c r="D739">
        <v>225.45</v>
      </c>
      <c r="E739">
        <v>219.94999389648399</v>
      </c>
      <c r="F739">
        <v>225.84363575950201</v>
      </c>
      <c r="G739">
        <v>-5.5000061035155996</v>
      </c>
      <c r="H739">
        <v>4.13657466994131</v>
      </c>
      <c r="I739">
        <v>10</v>
      </c>
      <c r="J739">
        <v>2009</v>
      </c>
      <c r="K739" s="1">
        <v>40113</v>
      </c>
      <c r="L739">
        <v>225.1</v>
      </c>
      <c r="M739">
        <v>225.85</v>
      </c>
      <c r="N739">
        <v>223.75</v>
      </c>
      <c r="O739">
        <v>225.8</v>
      </c>
      <c r="P739">
        <f t="shared" si="46"/>
        <v>-3</v>
      </c>
      <c r="Q739">
        <f t="shared" si="47"/>
        <v>19.390162746865293</v>
      </c>
      <c r="X739">
        <v>-3</v>
      </c>
      <c r="Y739">
        <v>-3</v>
      </c>
      <c r="Z739">
        <v>-3</v>
      </c>
      <c r="AA739">
        <v>-3</v>
      </c>
      <c r="AB739">
        <f t="shared" si="45"/>
        <v>-3</v>
      </c>
      <c r="AD739">
        <v>1.2500030517577998</v>
      </c>
      <c r="AE739">
        <v>5.5000061035155996</v>
      </c>
      <c r="AF739">
        <v>-1.8333353678385331</v>
      </c>
      <c r="AG739">
        <v>5.5000061039999997</v>
      </c>
      <c r="AH739">
        <v>5.5000061039999997</v>
      </c>
      <c r="AI739">
        <v>-3</v>
      </c>
      <c r="AJ739" t="s">
        <v>64</v>
      </c>
      <c r="AK739">
        <v>-3</v>
      </c>
      <c r="AL739">
        <v>-3</v>
      </c>
    </row>
    <row r="740" spans="1:38" x14ac:dyDescent="0.3">
      <c r="A740">
        <f t="shared" si="44"/>
        <v>2</v>
      </c>
      <c r="B740" s="1">
        <v>40114</v>
      </c>
      <c r="C740" s="1">
        <v>40115</v>
      </c>
      <c r="D740">
        <v>216.75</v>
      </c>
      <c r="E740">
        <v>215.55000610351499</v>
      </c>
      <c r="F740">
        <v>219.843081873655</v>
      </c>
      <c r="G740">
        <v>-1.1999938964843799</v>
      </c>
      <c r="H740">
        <v>3.1112698372207901</v>
      </c>
      <c r="I740">
        <v>10</v>
      </c>
      <c r="J740">
        <v>2009</v>
      </c>
      <c r="K740" s="1">
        <v>40114</v>
      </c>
      <c r="L740">
        <v>225.45</v>
      </c>
      <c r="M740">
        <v>225.7</v>
      </c>
      <c r="N740">
        <v>218.95</v>
      </c>
      <c r="O740">
        <v>219.95</v>
      </c>
      <c r="P740">
        <f t="shared" si="46"/>
        <v>-3</v>
      </c>
      <c r="Q740">
        <f t="shared" si="47"/>
        <v>17.377343084560938</v>
      </c>
      <c r="X740">
        <v>-3</v>
      </c>
      <c r="Y740">
        <v>-3</v>
      </c>
      <c r="Z740">
        <v>-3</v>
      </c>
      <c r="AA740">
        <v>-3</v>
      </c>
      <c r="AB740">
        <f t="shared" si="45"/>
        <v>-3</v>
      </c>
      <c r="AD740">
        <v>-3</v>
      </c>
      <c r="AE740">
        <v>-3</v>
      </c>
      <c r="AF740">
        <v>-1.1999938964843799</v>
      </c>
      <c r="AG740">
        <v>-3</v>
      </c>
      <c r="AH740">
        <v>-3</v>
      </c>
      <c r="AI740">
        <v>-3</v>
      </c>
      <c r="AJ740">
        <v>-1.1999938964850116</v>
      </c>
      <c r="AK740">
        <v>-3</v>
      </c>
      <c r="AL740">
        <v>-3</v>
      </c>
    </row>
    <row r="741" spans="1:38" x14ac:dyDescent="0.3">
      <c r="A741">
        <f t="shared" si="44"/>
        <v>2</v>
      </c>
      <c r="B741" s="1">
        <v>40115</v>
      </c>
      <c r="C741" s="1">
        <v>40116</v>
      </c>
      <c r="D741">
        <v>217.85</v>
      </c>
      <c r="E741">
        <v>213.999996948242</v>
      </c>
      <c r="F741">
        <v>218.35962705612101</v>
      </c>
      <c r="G741">
        <v>-3.8500030517577901</v>
      </c>
      <c r="H741">
        <v>1.0960155108391501</v>
      </c>
      <c r="I741">
        <v>10</v>
      </c>
      <c r="J741">
        <v>2009</v>
      </c>
      <c r="K741" s="1">
        <v>40115</v>
      </c>
      <c r="L741">
        <v>216.75</v>
      </c>
      <c r="M741">
        <v>217.15</v>
      </c>
      <c r="N741">
        <v>213.55</v>
      </c>
      <c r="O741">
        <v>215.55</v>
      </c>
      <c r="P741">
        <f t="shared" si="46"/>
        <v>-3</v>
      </c>
      <c r="Q741">
        <f t="shared" si="47"/>
        <v>15.582575035891573</v>
      </c>
      <c r="X741">
        <v>-3</v>
      </c>
      <c r="Y741">
        <v>3.8500030517577901</v>
      </c>
      <c r="Z741">
        <v>-3</v>
      </c>
      <c r="AA741">
        <v>3.8500030519999999</v>
      </c>
      <c r="AB741">
        <f t="shared" si="45"/>
        <v>0.42500152593944751</v>
      </c>
      <c r="AD741">
        <v>3.8500030517577901</v>
      </c>
      <c r="AE741">
        <v>0.42500152587889506</v>
      </c>
      <c r="AF741">
        <v>0</v>
      </c>
      <c r="AG741">
        <v>3.8500030519999999</v>
      </c>
      <c r="AH741">
        <v>3.8500030519999999</v>
      </c>
      <c r="AI741">
        <v>3.8500030517577901</v>
      </c>
      <c r="AJ741" t="s">
        <v>64</v>
      </c>
      <c r="AK741">
        <v>3.8500030517577901</v>
      </c>
      <c r="AL741">
        <v>-3</v>
      </c>
    </row>
    <row r="742" spans="1:38" x14ac:dyDescent="0.3">
      <c r="A742">
        <f t="shared" si="44"/>
        <v>0</v>
      </c>
      <c r="B742" s="1">
        <v>40116</v>
      </c>
      <c r="C742" s="1">
        <v>40119</v>
      </c>
      <c r="D742">
        <v>211.25</v>
      </c>
      <c r="E742">
        <v>212.64999389648401</v>
      </c>
      <c r="F742">
        <v>212.245944738388</v>
      </c>
      <c r="G742">
        <v>1.3999938964843699</v>
      </c>
      <c r="H742">
        <v>0.95459415460183505</v>
      </c>
      <c r="I742">
        <v>11</v>
      </c>
      <c r="J742">
        <v>2009</v>
      </c>
      <c r="K742" s="1">
        <v>40116</v>
      </c>
      <c r="L742">
        <v>217.85</v>
      </c>
      <c r="M742">
        <v>218.55</v>
      </c>
      <c r="N742">
        <v>214</v>
      </c>
      <c r="O742">
        <v>214</v>
      </c>
      <c r="P742">
        <f t="shared" si="46"/>
        <v>1.3999938964843699</v>
      </c>
      <c r="Q742">
        <f t="shared" si="47"/>
        <v>16.357090181752799</v>
      </c>
      <c r="X742">
        <v>1.3999938964843699</v>
      </c>
      <c r="Y742">
        <v>1.3999938964843699</v>
      </c>
      <c r="Z742">
        <v>1.3999938964843699</v>
      </c>
      <c r="AA742">
        <v>1.399993896</v>
      </c>
      <c r="AB742">
        <f t="shared" si="45"/>
        <v>1.3999938963632774</v>
      </c>
      <c r="AD742">
        <v>1.3999938964843699</v>
      </c>
      <c r="AE742">
        <v>1.3999938964843699</v>
      </c>
      <c r="AF742">
        <v>1.3999938964843699</v>
      </c>
      <c r="AG742">
        <v>1.399993896</v>
      </c>
      <c r="AH742">
        <v>1.399993896</v>
      </c>
      <c r="AI742">
        <v>1.3999938964843699</v>
      </c>
      <c r="AJ742">
        <v>1.3999938964840055</v>
      </c>
      <c r="AK742">
        <v>1.3999938964843699</v>
      </c>
      <c r="AL742">
        <v>1.399993896</v>
      </c>
    </row>
    <row r="743" spans="1:38" x14ac:dyDescent="0.3">
      <c r="A743">
        <f t="shared" si="44"/>
        <v>1</v>
      </c>
      <c r="B743" s="1">
        <v>40119</v>
      </c>
      <c r="C743" s="1">
        <v>40120</v>
      </c>
      <c r="D743">
        <v>212.45</v>
      </c>
      <c r="E743">
        <v>211.4</v>
      </c>
      <c r="F743">
        <v>211.86868306398301</v>
      </c>
      <c r="G743">
        <v>1.0499999999999801</v>
      </c>
      <c r="H743">
        <v>0.88388347648318399</v>
      </c>
      <c r="I743">
        <v>11</v>
      </c>
      <c r="J743">
        <v>2009</v>
      </c>
      <c r="K743" s="1">
        <v>40119</v>
      </c>
      <c r="L743">
        <v>211.25</v>
      </c>
      <c r="M743">
        <v>214.5</v>
      </c>
      <c r="N743">
        <v>210.3</v>
      </c>
      <c r="O743">
        <v>212.65</v>
      </c>
      <c r="P743">
        <f t="shared" si="46"/>
        <v>1.0499999999999801</v>
      </c>
      <c r="Q743">
        <f t="shared" si="47"/>
        <v>16.963407363119241</v>
      </c>
      <c r="X743">
        <v>-1.0499999999999801</v>
      </c>
      <c r="Y743">
        <v>-1.0499999999999801</v>
      </c>
      <c r="Z743">
        <v>1.0499999999999801</v>
      </c>
      <c r="AA743">
        <v>1.05</v>
      </c>
      <c r="AB743">
        <f t="shared" si="45"/>
        <v>4.9960036108132044E-15</v>
      </c>
      <c r="AD743">
        <v>1.0499999999999801</v>
      </c>
      <c r="AE743">
        <v>-0.52499999999999003</v>
      </c>
      <c r="AF743">
        <v>0.34999999999999337</v>
      </c>
      <c r="AG743">
        <v>-1.05</v>
      </c>
      <c r="AH743">
        <v>-1.05</v>
      </c>
      <c r="AI743">
        <v>-1.0499999999999801</v>
      </c>
      <c r="AJ743" t="s">
        <v>64</v>
      </c>
      <c r="AK743">
        <v>1.0499999999999801</v>
      </c>
      <c r="AL743">
        <v>1.05</v>
      </c>
    </row>
    <row r="744" spans="1:38" x14ac:dyDescent="0.3">
      <c r="A744">
        <f t="shared" si="44"/>
        <v>0</v>
      </c>
      <c r="B744" s="1">
        <v>40120</v>
      </c>
      <c r="C744" s="1">
        <v>40121</v>
      </c>
      <c r="D744">
        <v>212.8</v>
      </c>
      <c r="E744">
        <v>214.350012207031</v>
      </c>
      <c r="F744">
        <v>210.25424983501401</v>
      </c>
      <c r="G744">
        <v>-1.5500122070312401</v>
      </c>
      <c r="H744">
        <v>2.0859650045003</v>
      </c>
      <c r="I744">
        <v>11</v>
      </c>
      <c r="J744">
        <v>2009</v>
      </c>
      <c r="K744" s="1">
        <v>40120</v>
      </c>
      <c r="L744">
        <v>212.45</v>
      </c>
      <c r="M744">
        <v>213.45</v>
      </c>
      <c r="N744">
        <v>211.2</v>
      </c>
      <c r="O744">
        <v>211.4</v>
      </c>
      <c r="P744">
        <f t="shared" si="46"/>
        <v>-1.5500122070312401</v>
      </c>
      <c r="Q744">
        <f t="shared" si="47"/>
        <v>16.036710165550687</v>
      </c>
      <c r="X744">
        <v>-1.5500122070312401</v>
      </c>
      <c r="Y744">
        <v>1.5500122070312401</v>
      </c>
      <c r="Z744">
        <v>-1.5500122070312401</v>
      </c>
      <c r="AA744">
        <v>-1.550012207</v>
      </c>
      <c r="AB744">
        <f t="shared" si="45"/>
        <v>-0.77500610350780996</v>
      </c>
      <c r="AD744">
        <v>-1.5500122070312401</v>
      </c>
      <c r="AE744">
        <v>-1.5500122070312401</v>
      </c>
      <c r="AF744">
        <v>-1.5500122070312401</v>
      </c>
      <c r="AG744">
        <v>-1.550012207</v>
      </c>
      <c r="AH744">
        <v>-1.550012207</v>
      </c>
      <c r="AI744">
        <v>-1.5500122070312401</v>
      </c>
      <c r="AJ744" t="s">
        <v>64</v>
      </c>
      <c r="AK744">
        <v>1.5500122070312401</v>
      </c>
      <c r="AL744">
        <v>-1.550012207</v>
      </c>
    </row>
    <row r="745" spans="1:38" x14ac:dyDescent="0.3">
      <c r="A745">
        <f t="shared" si="44"/>
        <v>1</v>
      </c>
      <c r="B745" s="1">
        <v>40121</v>
      </c>
      <c r="C745" s="1">
        <v>40122</v>
      </c>
      <c r="D745">
        <v>214.3</v>
      </c>
      <c r="E745">
        <v>212.04999694824201</v>
      </c>
      <c r="F745">
        <v>213.773312723636</v>
      </c>
      <c r="G745">
        <v>2.2500030517578198</v>
      </c>
      <c r="H745">
        <v>1.6263455967290401</v>
      </c>
      <c r="I745">
        <v>11</v>
      </c>
      <c r="J745">
        <v>2009</v>
      </c>
      <c r="K745" s="1">
        <v>40121</v>
      </c>
      <c r="L745">
        <v>212.8</v>
      </c>
      <c r="M745">
        <v>215.6</v>
      </c>
      <c r="N745">
        <v>211.45</v>
      </c>
      <c r="O745">
        <v>214.35</v>
      </c>
      <c r="P745">
        <f t="shared" si="46"/>
        <v>2.2500030517578198</v>
      </c>
      <c r="Q745">
        <f t="shared" si="47"/>
        <v>17.299518616763169</v>
      </c>
      <c r="X745">
        <v>2.2500030517578198</v>
      </c>
      <c r="Y745">
        <v>-2.2500030517578198</v>
      </c>
      <c r="Z745">
        <v>2.2500030517578198</v>
      </c>
      <c r="AA745">
        <v>2.2500030519999998</v>
      </c>
      <c r="AB745">
        <f t="shared" si="45"/>
        <v>1.1250015259394548</v>
      </c>
      <c r="AD745">
        <v>2.2500030517578198</v>
      </c>
      <c r="AE745">
        <v>1.1250015258789099</v>
      </c>
      <c r="AF745">
        <v>1.1250015258789099</v>
      </c>
      <c r="AG745">
        <v>-2.2500030519999998</v>
      </c>
      <c r="AH745">
        <v>-2.2500030519999998</v>
      </c>
      <c r="AI745">
        <v>2.2500030517578198</v>
      </c>
      <c r="AJ745">
        <v>2.2500030517580001</v>
      </c>
      <c r="AK745">
        <v>-2.2500030517578198</v>
      </c>
      <c r="AL745">
        <v>2.2500030519999998</v>
      </c>
    </row>
    <row r="746" spans="1:38" x14ac:dyDescent="0.3">
      <c r="A746">
        <f t="shared" si="44"/>
        <v>1</v>
      </c>
      <c r="B746" s="1">
        <v>40122</v>
      </c>
      <c r="C746" s="1">
        <v>40123</v>
      </c>
      <c r="D746">
        <v>215.6</v>
      </c>
      <c r="E746">
        <v>214.89999084472601</v>
      </c>
      <c r="F746">
        <v>211.509064304828</v>
      </c>
      <c r="G746">
        <v>0.70000915527342</v>
      </c>
      <c r="H746">
        <v>2.0152543263816498</v>
      </c>
      <c r="I746">
        <v>11</v>
      </c>
      <c r="J746">
        <v>2009</v>
      </c>
      <c r="K746" s="1">
        <v>40122</v>
      </c>
      <c r="L746">
        <v>214.3</v>
      </c>
      <c r="M746">
        <v>214.35</v>
      </c>
      <c r="N746">
        <v>211.65</v>
      </c>
      <c r="O746">
        <v>212.05</v>
      </c>
      <c r="P746">
        <f t="shared" si="46"/>
        <v>0.70000915527342</v>
      </c>
      <c r="Q746">
        <f t="shared" si="47"/>
        <v>17.720778638106765</v>
      </c>
      <c r="X746">
        <v>0.70000915527342</v>
      </c>
      <c r="Y746">
        <v>0.70000915527342</v>
      </c>
      <c r="Z746">
        <v>0.70000915527342</v>
      </c>
      <c r="AA746">
        <v>0.70000915500000005</v>
      </c>
      <c r="AB746">
        <f t="shared" si="45"/>
        <v>0.70000915520506501</v>
      </c>
      <c r="AD746">
        <v>0.70000915527342</v>
      </c>
      <c r="AE746">
        <v>0.70000915527342</v>
      </c>
      <c r="AF746">
        <v>0.70000915527342</v>
      </c>
      <c r="AG746">
        <v>0.70000915500000005</v>
      </c>
      <c r="AH746">
        <v>0.70000915500000005</v>
      </c>
      <c r="AI746">
        <v>0.70000915527342</v>
      </c>
      <c r="AJ746">
        <v>0.70000915527398888</v>
      </c>
      <c r="AK746">
        <v>0.70000915527342</v>
      </c>
      <c r="AL746">
        <v>0.70000915500000005</v>
      </c>
    </row>
    <row r="747" spans="1:38" x14ac:dyDescent="0.3">
      <c r="A747">
        <f t="shared" si="44"/>
        <v>1</v>
      </c>
      <c r="B747" s="1">
        <v>40123</v>
      </c>
      <c r="C747" s="1">
        <v>40126</v>
      </c>
      <c r="D747">
        <v>216.05</v>
      </c>
      <c r="E747">
        <v>215.350012207031</v>
      </c>
      <c r="F747">
        <v>214.38554682731601</v>
      </c>
      <c r="G747">
        <v>0.69998779296875502</v>
      </c>
      <c r="H747">
        <v>0.31819805153393799</v>
      </c>
      <c r="I747">
        <v>11</v>
      </c>
      <c r="J747">
        <v>2009</v>
      </c>
      <c r="K747" s="1">
        <v>40123</v>
      </c>
      <c r="L747">
        <v>215.6</v>
      </c>
      <c r="M747">
        <v>215.6</v>
      </c>
      <c r="N747">
        <v>213.75</v>
      </c>
      <c r="O747">
        <v>214.9</v>
      </c>
      <c r="P747">
        <f t="shared" si="46"/>
        <v>0.69998779296875502</v>
      </c>
      <c r="Q747">
        <f t="shared" si="47"/>
        <v>18.151384819381107</v>
      </c>
      <c r="X747">
        <v>0.69998779296875502</v>
      </c>
      <c r="Y747">
        <v>0.69998779296875502</v>
      </c>
      <c r="Z747">
        <v>0.69998779296875502</v>
      </c>
      <c r="AA747">
        <v>0.69998779300000002</v>
      </c>
      <c r="AB747">
        <f t="shared" si="45"/>
        <v>0.69998779297656633</v>
      </c>
      <c r="AD747">
        <v>0.69998779296875502</v>
      </c>
      <c r="AE747">
        <v>0</v>
      </c>
      <c r="AF747">
        <v>0.69998779296875502</v>
      </c>
      <c r="AG747">
        <v>0.69998779300000002</v>
      </c>
      <c r="AH747">
        <v>0.69998779300000002</v>
      </c>
      <c r="AI747">
        <v>0.69998779296875502</v>
      </c>
      <c r="AJ747">
        <v>0.69998779296901148</v>
      </c>
      <c r="AK747">
        <v>0.69998779296875502</v>
      </c>
      <c r="AL747">
        <v>0.69998779300000002</v>
      </c>
    </row>
    <row r="748" spans="1:38" x14ac:dyDescent="0.3">
      <c r="A748">
        <f t="shared" si="44"/>
        <v>1</v>
      </c>
      <c r="B748" s="1">
        <v>40126</v>
      </c>
      <c r="C748" s="1">
        <v>40127</v>
      </c>
      <c r="D748">
        <v>218.4</v>
      </c>
      <c r="E748">
        <v>216.89998779296801</v>
      </c>
      <c r="F748">
        <v>214.97150561809499</v>
      </c>
      <c r="G748">
        <v>1.50001220703126</v>
      </c>
      <c r="H748">
        <v>1.0960155108391501</v>
      </c>
      <c r="I748">
        <v>11</v>
      </c>
      <c r="J748">
        <v>2009</v>
      </c>
      <c r="K748" s="1">
        <v>40126</v>
      </c>
      <c r="L748">
        <v>216.05</v>
      </c>
      <c r="M748">
        <v>218.2</v>
      </c>
      <c r="N748">
        <v>215.1</v>
      </c>
      <c r="O748">
        <v>215.35</v>
      </c>
      <c r="P748">
        <f t="shared" si="46"/>
        <v>1.50001220703126</v>
      </c>
      <c r="Q748">
        <f t="shared" si="47"/>
        <v>19.086388212361655</v>
      </c>
      <c r="X748">
        <v>1.50001220703126</v>
      </c>
      <c r="Y748">
        <v>1.50001220703126</v>
      </c>
      <c r="Z748">
        <v>1.50001220703126</v>
      </c>
      <c r="AA748">
        <v>1.5000122069999999</v>
      </c>
      <c r="AB748">
        <f t="shared" si="45"/>
        <v>1.5000122070234452</v>
      </c>
      <c r="AD748">
        <v>1.50001220703126</v>
      </c>
      <c r="AE748">
        <v>1.50001220703126</v>
      </c>
      <c r="AF748">
        <v>1.5000122070312603</v>
      </c>
      <c r="AG748">
        <v>1.5000122069999999</v>
      </c>
      <c r="AH748">
        <v>1.5000122069999999</v>
      </c>
      <c r="AI748">
        <v>1.50001220703126</v>
      </c>
      <c r="AJ748">
        <v>1.5000122070320003</v>
      </c>
      <c r="AK748">
        <v>1.50001220703126</v>
      </c>
      <c r="AL748">
        <v>1.5000122069999999</v>
      </c>
    </row>
    <row r="749" spans="1:38" x14ac:dyDescent="0.3">
      <c r="A749">
        <f t="shared" si="44"/>
        <v>0</v>
      </c>
      <c r="B749" s="1">
        <v>40127</v>
      </c>
      <c r="C749" s="1">
        <v>40128</v>
      </c>
      <c r="D749">
        <v>218.3</v>
      </c>
      <c r="E749">
        <v>218.75000610351501</v>
      </c>
      <c r="F749">
        <v>216.851084777712</v>
      </c>
      <c r="G749">
        <v>-0.45000610351561898</v>
      </c>
      <c r="H749">
        <v>1.3081475451950999</v>
      </c>
      <c r="I749">
        <v>11</v>
      </c>
      <c r="J749">
        <v>2009</v>
      </c>
      <c r="K749" s="1">
        <v>40127</v>
      </c>
      <c r="L749">
        <v>218.4</v>
      </c>
      <c r="M749">
        <v>219.1</v>
      </c>
      <c r="N749">
        <v>216.2</v>
      </c>
      <c r="O749">
        <v>216.9</v>
      </c>
      <c r="P749">
        <f t="shared" si="46"/>
        <v>-0.45000610351561898</v>
      </c>
      <c r="Q749">
        <f t="shared" si="47"/>
        <v>18.791301478865389</v>
      </c>
      <c r="X749">
        <v>-0.45000610351561898</v>
      </c>
      <c r="Y749">
        <v>-0.45000610351561898</v>
      </c>
      <c r="Z749">
        <v>-0.45000610351561898</v>
      </c>
      <c r="AA749">
        <v>-0.45000610400000002</v>
      </c>
      <c r="AB749">
        <f t="shared" si="45"/>
        <v>-0.45000610363671428</v>
      </c>
      <c r="AD749">
        <v>-0.45000610351561898</v>
      </c>
      <c r="AE749">
        <v>-0.45000610351561898</v>
      </c>
      <c r="AF749">
        <v>-0.45000610351561898</v>
      </c>
      <c r="AG749">
        <v>-0.45000610400000002</v>
      </c>
      <c r="AH749">
        <v>-0.45000610400000002</v>
      </c>
      <c r="AI749">
        <v>-0.45000610351561898</v>
      </c>
      <c r="AJ749">
        <v>-0.45000610351499404</v>
      </c>
      <c r="AK749">
        <v>-0.45000610351561898</v>
      </c>
      <c r="AL749">
        <v>-0.45000610400000002</v>
      </c>
    </row>
    <row r="750" spans="1:38" x14ac:dyDescent="0.3">
      <c r="A750">
        <f t="shared" si="44"/>
        <v>1</v>
      </c>
      <c r="B750" s="1">
        <v>40128</v>
      </c>
      <c r="C750" s="1">
        <v>40129</v>
      </c>
      <c r="D750">
        <v>219.1</v>
      </c>
      <c r="E750">
        <v>216.80000305175699</v>
      </c>
      <c r="F750">
        <v>217.96481174230499</v>
      </c>
      <c r="G750">
        <v>2.29999694824218</v>
      </c>
      <c r="H750">
        <v>1.3788582233137501</v>
      </c>
      <c r="I750">
        <v>11</v>
      </c>
      <c r="J750">
        <v>2009</v>
      </c>
      <c r="K750" s="1">
        <v>40128</v>
      </c>
      <c r="L750">
        <v>218.3</v>
      </c>
      <c r="M750">
        <v>218.95</v>
      </c>
      <c r="N750">
        <v>216</v>
      </c>
      <c r="O750">
        <v>218.75</v>
      </c>
      <c r="P750">
        <f t="shared" si="46"/>
        <v>2.29999694824218</v>
      </c>
      <c r="Q750">
        <f t="shared" si="47"/>
        <v>20.270760723099386</v>
      </c>
      <c r="X750">
        <v>2.29999694824218</v>
      </c>
      <c r="Y750">
        <v>-3</v>
      </c>
      <c r="Z750">
        <v>2.29999694824218</v>
      </c>
      <c r="AA750">
        <v>2.299996948</v>
      </c>
      <c r="AB750">
        <f t="shared" si="45"/>
        <v>0.97499771112109002</v>
      </c>
      <c r="AD750">
        <v>2.29999694824218</v>
      </c>
      <c r="AE750">
        <v>0.97499771118163503</v>
      </c>
      <c r="AF750">
        <v>1.14999847412109</v>
      </c>
      <c r="AG750">
        <v>-3</v>
      </c>
      <c r="AH750">
        <v>-3</v>
      </c>
      <c r="AI750">
        <v>-3</v>
      </c>
      <c r="AJ750">
        <v>2.299996948243006</v>
      </c>
      <c r="AK750">
        <v>2.29999694824218</v>
      </c>
      <c r="AL750">
        <v>2.299996948</v>
      </c>
    </row>
    <row r="751" spans="1:38" x14ac:dyDescent="0.3">
      <c r="A751">
        <f t="shared" si="44"/>
        <v>1</v>
      </c>
      <c r="B751" s="1">
        <v>40129</v>
      </c>
      <c r="C751" s="1">
        <v>40130</v>
      </c>
      <c r="D751">
        <v>216.8</v>
      </c>
      <c r="E751">
        <v>214.749996948242</v>
      </c>
      <c r="F751">
        <v>215.68241744041401</v>
      </c>
      <c r="G751">
        <v>2.0500030517578098</v>
      </c>
      <c r="H751">
        <v>1.44956890143243</v>
      </c>
      <c r="I751">
        <v>11</v>
      </c>
      <c r="J751">
        <v>2009</v>
      </c>
      <c r="K751" s="1">
        <v>40129</v>
      </c>
      <c r="L751">
        <v>219.1</v>
      </c>
      <c r="M751">
        <v>219.85</v>
      </c>
      <c r="N751">
        <v>215.95</v>
      </c>
      <c r="O751">
        <v>216.8</v>
      </c>
      <c r="P751">
        <f t="shared" si="46"/>
        <v>2.0500030517578098</v>
      </c>
      <c r="Q751">
        <f t="shared" si="47"/>
        <v>21.708322577705225</v>
      </c>
      <c r="X751">
        <v>2.0500030517578098</v>
      </c>
      <c r="Y751">
        <v>-2.0500030517578098</v>
      </c>
      <c r="Z751">
        <v>2.0500030517578098</v>
      </c>
      <c r="AA751">
        <v>2.0500030520000001</v>
      </c>
      <c r="AB751">
        <f t="shared" si="45"/>
        <v>1.0250015259394525</v>
      </c>
      <c r="AD751">
        <v>2.0500030517578098</v>
      </c>
      <c r="AE751">
        <v>1.0250015258789049</v>
      </c>
      <c r="AF751">
        <v>2.0500030517578098</v>
      </c>
      <c r="AG751">
        <v>2.0500030520000001</v>
      </c>
      <c r="AH751">
        <v>2.0500030520000001</v>
      </c>
      <c r="AI751">
        <v>-2.0500030517578098</v>
      </c>
      <c r="AJ751">
        <v>2.0500030517580115</v>
      </c>
      <c r="AK751">
        <v>2.0500030517578098</v>
      </c>
      <c r="AL751">
        <v>2.0500030520000001</v>
      </c>
    </row>
    <row r="752" spans="1:38" x14ac:dyDescent="0.3">
      <c r="A752">
        <f t="shared" si="44"/>
        <v>0</v>
      </c>
      <c r="B752" s="1">
        <v>40130</v>
      </c>
      <c r="C752" s="1">
        <v>40133</v>
      </c>
      <c r="D752">
        <v>216.35</v>
      </c>
      <c r="E752">
        <v>218.30000305175699</v>
      </c>
      <c r="F752">
        <v>214.76562696695299</v>
      </c>
      <c r="G752">
        <v>-1.95000305175781</v>
      </c>
      <c r="H752">
        <v>2.5102290732122499</v>
      </c>
      <c r="I752">
        <v>11</v>
      </c>
      <c r="J752">
        <v>2009</v>
      </c>
      <c r="K752" s="1">
        <v>40130</v>
      </c>
      <c r="L752">
        <v>216.8</v>
      </c>
      <c r="M752">
        <v>217.7</v>
      </c>
      <c r="N752">
        <v>214.15</v>
      </c>
      <c r="O752">
        <v>214.75</v>
      </c>
      <c r="P752">
        <f t="shared" si="46"/>
        <v>-1.95000305175781</v>
      </c>
      <c r="Q752">
        <f t="shared" si="47"/>
        <v>20.240863762992902</v>
      </c>
      <c r="X752">
        <v>-1.95000305175781</v>
      </c>
      <c r="Y752">
        <v>-1.95000305175781</v>
      </c>
      <c r="Z752">
        <v>-1.95000305175781</v>
      </c>
      <c r="AA752">
        <v>-1.950003052</v>
      </c>
      <c r="AB752">
        <f t="shared" si="45"/>
        <v>-1.9500030518183573</v>
      </c>
      <c r="AD752">
        <v>-0.65000101725260329</v>
      </c>
      <c r="AE752">
        <v>-0.97500152587890487</v>
      </c>
      <c r="AF752">
        <v>-0.65000101725260329</v>
      </c>
      <c r="AG752">
        <v>-1.950003052</v>
      </c>
      <c r="AH752">
        <v>-1.950003052</v>
      </c>
      <c r="AI752">
        <v>-1.95000305175781</v>
      </c>
      <c r="AJ752">
        <v>-1.950003051756994</v>
      </c>
      <c r="AK752">
        <v>-1.95000305175781</v>
      </c>
      <c r="AL752">
        <v>-1.950003052</v>
      </c>
    </row>
    <row r="753" spans="1:38" x14ac:dyDescent="0.3">
      <c r="A753">
        <f t="shared" si="44"/>
        <v>1</v>
      </c>
      <c r="B753" s="1">
        <v>40133</v>
      </c>
      <c r="C753" s="1">
        <v>40134</v>
      </c>
      <c r="D753">
        <v>219.3</v>
      </c>
      <c r="E753">
        <v>218.05</v>
      </c>
      <c r="F753">
        <v>216.935827779769</v>
      </c>
      <c r="G753">
        <v>1.25</v>
      </c>
      <c r="H753">
        <v>0.17677669529663601</v>
      </c>
      <c r="I753">
        <v>11</v>
      </c>
      <c r="J753">
        <v>2009</v>
      </c>
      <c r="K753" s="1">
        <v>40133</v>
      </c>
      <c r="L753">
        <v>216.35</v>
      </c>
      <c r="M753">
        <v>218.55</v>
      </c>
      <c r="N753">
        <v>214.7</v>
      </c>
      <c r="O753">
        <v>218.3</v>
      </c>
      <c r="P753">
        <f t="shared" si="46"/>
        <v>1.25</v>
      </c>
      <c r="Q753">
        <f t="shared" si="47"/>
        <v>21.106153766540821</v>
      </c>
      <c r="X753">
        <v>1.25</v>
      </c>
      <c r="Y753">
        <v>1.25</v>
      </c>
      <c r="Z753">
        <v>1.25</v>
      </c>
      <c r="AA753">
        <v>-1.25</v>
      </c>
      <c r="AB753">
        <f t="shared" si="45"/>
        <v>0.625</v>
      </c>
      <c r="AD753">
        <v>0.625</v>
      </c>
      <c r="AE753">
        <v>0.625</v>
      </c>
      <c r="AF753">
        <v>1.25</v>
      </c>
      <c r="AG753">
        <v>1.25</v>
      </c>
      <c r="AH753">
        <v>1.25</v>
      </c>
      <c r="AI753">
        <v>1.25</v>
      </c>
      <c r="AJ753">
        <v>1.25</v>
      </c>
      <c r="AK753">
        <v>-1.25</v>
      </c>
      <c r="AL753">
        <v>1.25</v>
      </c>
    </row>
    <row r="754" spans="1:38" x14ac:dyDescent="0.3">
      <c r="A754">
        <f t="shared" si="44"/>
        <v>0</v>
      </c>
      <c r="B754" s="1">
        <v>40134</v>
      </c>
      <c r="C754" s="1">
        <v>40135</v>
      </c>
      <c r="D754">
        <v>219.15</v>
      </c>
      <c r="E754">
        <v>220.100003051757</v>
      </c>
      <c r="F754">
        <v>218.61845378875699</v>
      </c>
      <c r="G754">
        <v>-0.95000305175781796</v>
      </c>
      <c r="H754">
        <v>1.44956890143241</v>
      </c>
      <c r="I754">
        <v>11</v>
      </c>
      <c r="J754">
        <v>2009</v>
      </c>
      <c r="K754" s="1">
        <v>40134</v>
      </c>
      <c r="L754">
        <v>219.3</v>
      </c>
      <c r="M754">
        <v>219.9</v>
      </c>
      <c r="N754">
        <v>217.35</v>
      </c>
      <c r="O754">
        <v>218.05</v>
      </c>
      <c r="P754">
        <f t="shared" si="46"/>
        <v>-0.95000305175781796</v>
      </c>
      <c r="Q754">
        <f t="shared" si="47"/>
        <v>20.41994875322516</v>
      </c>
      <c r="X754">
        <v>-0.95000305175781796</v>
      </c>
      <c r="Y754">
        <v>-0.95000305175781796</v>
      </c>
      <c r="Z754">
        <v>-0.95000305175781796</v>
      </c>
      <c r="AA754">
        <v>-0.95000305200000001</v>
      </c>
      <c r="AB754">
        <f t="shared" si="45"/>
        <v>-0.95000305181836342</v>
      </c>
      <c r="AD754">
        <v>-0.95000305175781796</v>
      </c>
      <c r="AE754">
        <v>-0.47500152587890898</v>
      </c>
      <c r="AF754">
        <v>-0.95000305175781785</v>
      </c>
      <c r="AG754">
        <v>-0.95000305200000001</v>
      </c>
      <c r="AH754">
        <v>-0.95000305200000001</v>
      </c>
      <c r="AI754">
        <v>-0.95000305175781796</v>
      </c>
      <c r="AJ754">
        <v>-0.95000305175699395</v>
      </c>
      <c r="AK754">
        <v>-0.95000305175781796</v>
      </c>
      <c r="AL754">
        <v>-0.95000305200000001</v>
      </c>
    </row>
    <row r="755" spans="1:38" x14ac:dyDescent="0.3">
      <c r="A755">
        <f t="shared" si="44"/>
        <v>0</v>
      </c>
      <c r="B755" s="1">
        <v>40135</v>
      </c>
      <c r="C755" s="1">
        <v>40136</v>
      </c>
      <c r="D755">
        <v>220.5</v>
      </c>
      <c r="E755">
        <v>222.29999694824201</v>
      </c>
      <c r="F755">
        <v>220.09429124221199</v>
      </c>
      <c r="G755">
        <v>-1.79999694824218</v>
      </c>
      <c r="H755">
        <v>1.5556349186104099</v>
      </c>
      <c r="I755">
        <v>11</v>
      </c>
      <c r="J755">
        <v>2009</v>
      </c>
      <c r="K755" s="1">
        <v>40135</v>
      </c>
      <c r="L755">
        <v>219.15</v>
      </c>
      <c r="M755">
        <v>221.65</v>
      </c>
      <c r="N755">
        <v>218.9</v>
      </c>
      <c r="O755">
        <v>220.1</v>
      </c>
      <c r="P755">
        <f t="shared" si="46"/>
        <v>-1.79999694824218</v>
      </c>
      <c r="Q755">
        <f t="shared" si="47"/>
        <v>19.1697499287671</v>
      </c>
      <c r="X755">
        <v>-1.79999694824218</v>
      </c>
      <c r="Y755">
        <v>1.79999694824218</v>
      </c>
      <c r="Z755">
        <v>-1.79999694824218</v>
      </c>
      <c r="AA755">
        <v>1.799996948</v>
      </c>
      <c r="AB755">
        <f t="shared" si="45"/>
        <v>-6.0545013447210749E-11</v>
      </c>
      <c r="AD755">
        <v>-0.59999898274739338</v>
      </c>
      <c r="AE755">
        <v>-1.79999694824218</v>
      </c>
      <c r="AF755">
        <v>-0.59999898274739338</v>
      </c>
      <c r="AG755">
        <v>-1.799996948</v>
      </c>
      <c r="AH755">
        <v>-1.799996948</v>
      </c>
      <c r="AI755">
        <v>1.79999694824218</v>
      </c>
      <c r="AJ755" t="s">
        <v>64</v>
      </c>
      <c r="AK755">
        <v>1.79999694824218</v>
      </c>
      <c r="AL755">
        <v>-1.799996948</v>
      </c>
    </row>
    <row r="756" spans="1:38" x14ac:dyDescent="0.3">
      <c r="A756">
        <f t="shared" si="44"/>
        <v>0</v>
      </c>
      <c r="B756" s="1">
        <v>40136</v>
      </c>
      <c r="C756" s="1">
        <v>40137</v>
      </c>
      <c r="D756">
        <v>221.9</v>
      </c>
      <c r="E756">
        <v>222.8</v>
      </c>
      <c r="F756">
        <v>222.229643392562</v>
      </c>
      <c r="G756">
        <v>0.90000000000000502</v>
      </c>
      <c r="H756">
        <v>0.35355339059327301</v>
      </c>
      <c r="I756">
        <v>11</v>
      </c>
      <c r="J756">
        <v>2009</v>
      </c>
      <c r="K756" s="1">
        <v>40136</v>
      </c>
      <c r="L756">
        <v>220.5</v>
      </c>
      <c r="M756">
        <v>223.35</v>
      </c>
      <c r="N756">
        <v>220.4</v>
      </c>
      <c r="O756">
        <v>222.3</v>
      </c>
      <c r="P756">
        <f t="shared" si="46"/>
        <v>0.90000000000000502</v>
      </c>
      <c r="Q756">
        <f t="shared" si="47"/>
        <v>19.75287661655069</v>
      </c>
      <c r="X756">
        <v>-0.90000000000000502</v>
      </c>
      <c r="Y756">
        <v>0.90000000000000502</v>
      </c>
      <c r="Z756">
        <v>0.90000000000000502</v>
      </c>
      <c r="AA756">
        <v>0.9</v>
      </c>
      <c r="AB756">
        <f t="shared" si="45"/>
        <v>0.45000000000000129</v>
      </c>
      <c r="AD756">
        <v>-0.30000000000000165</v>
      </c>
      <c r="AE756">
        <v>0.90000000000000502</v>
      </c>
      <c r="AF756">
        <v>0</v>
      </c>
      <c r="AG756">
        <v>0.9</v>
      </c>
      <c r="AH756">
        <v>0.9</v>
      </c>
      <c r="AI756">
        <v>0.90000000000000502</v>
      </c>
      <c r="AJ756" t="s">
        <v>64</v>
      </c>
      <c r="AK756">
        <v>0.90000000000000502</v>
      </c>
      <c r="AL756">
        <v>0.9</v>
      </c>
    </row>
    <row r="757" spans="1:38" x14ac:dyDescent="0.3">
      <c r="A757">
        <f t="shared" si="44"/>
        <v>1</v>
      </c>
      <c r="B757" s="1">
        <v>40137</v>
      </c>
      <c r="C757" s="1">
        <v>40140</v>
      </c>
      <c r="D757">
        <v>223.2</v>
      </c>
      <c r="E757">
        <v>222.64999084472601</v>
      </c>
      <c r="F757">
        <v>222.03766243457801</v>
      </c>
      <c r="G757">
        <v>0.55000915527341399</v>
      </c>
      <c r="H757">
        <v>0.106066017177986</v>
      </c>
      <c r="I757">
        <v>11</v>
      </c>
      <c r="J757">
        <v>2009</v>
      </c>
      <c r="K757" s="1">
        <v>40137</v>
      </c>
      <c r="L757">
        <v>221.9</v>
      </c>
      <c r="M757">
        <v>223.3</v>
      </c>
      <c r="N757">
        <v>221.35</v>
      </c>
      <c r="O757">
        <v>222.8</v>
      </c>
      <c r="P757">
        <f t="shared" si="46"/>
        <v>0.55000915527341399</v>
      </c>
      <c r="Q757">
        <f t="shared" si="47"/>
        <v>20.117939216755293</v>
      </c>
      <c r="X757">
        <v>0.55000915527341399</v>
      </c>
      <c r="Y757">
        <v>0.55000915527341399</v>
      </c>
      <c r="Z757">
        <v>0.55000915527341399</v>
      </c>
      <c r="AA757">
        <v>0.55000915500000003</v>
      </c>
      <c r="AB757">
        <f t="shared" si="45"/>
        <v>0.55000915520506055</v>
      </c>
      <c r="AD757">
        <v>0.55000915527341399</v>
      </c>
      <c r="AE757">
        <v>0.55000915527341399</v>
      </c>
      <c r="AF757">
        <v>0.183336385091138</v>
      </c>
      <c r="AG757">
        <v>0.55000915500000003</v>
      </c>
      <c r="AH757">
        <v>0.55000915500000003</v>
      </c>
      <c r="AI757">
        <v>0.55000915527341399</v>
      </c>
      <c r="AJ757">
        <v>0.5500091552739832</v>
      </c>
      <c r="AK757">
        <v>-0.55000915527341399</v>
      </c>
      <c r="AL757">
        <v>0.55000915500000003</v>
      </c>
    </row>
    <row r="758" spans="1:38" x14ac:dyDescent="0.3">
      <c r="A758">
        <f t="shared" si="44"/>
        <v>1</v>
      </c>
      <c r="B758" s="1">
        <v>40140</v>
      </c>
      <c r="C758" s="1">
        <v>40141</v>
      </c>
      <c r="D758">
        <v>223.5</v>
      </c>
      <c r="E758">
        <v>220.600012207031</v>
      </c>
      <c r="F758">
        <v>221.763850235939</v>
      </c>
      <c r="G758">
        <v>2.8999877929687399</v>
      </c>
      <c r="H758">
        <v>1.44956890143243</v>
      </c>
      <c r="I758">
        <v>11</v>
      </c>
      <c r="J758">
        <v>2009</v>
      </c>
      <c r="K758" s="1">
        <v>40140</v>
      </c>
      <c r="L758">
        <v>223.2</v>
      </c>
      <c r="M758">
        <v>223.95</v>
      </c>
      <c r="N758">
        <v>221.6</v>
      </c>
      <c r="O758">
        <v>222.65</v>
      </c>
      <c r="P758">
        <f t="shared" si="46"/>
        <v>2.8999877929687399</v>
      </c>
      <c r="Q758">
        <f t="shared" si="47"/>
        <v>22.075717006965942</v>
      </c>
      <c r="X758">
        <v>2.8999877929687399</v>
      </c>
      <c r="Y758">
        <v>2.8999877929687399</v>
      </c>
      <c r="Z758">
        <v>2.8999877929687399</v>
      </c>
      <c r="AA758">
        <v>2.8999877930000002</v>
      </c>
      <c r="AB758">
        <f t="shared" si="45"/>
        <v>2.899987792976555</v>
      </c>
      <c r="AD758">
        <v>1.4249908447265549</v>
      </c>
      <c r="AE758">
        <v>-5.0006103515630063E-2</v>
      </c>
      <c r="AF758">
        <v>2.8999877929687399</v>
      </c>
      <c r="AG758">
        <v>2.8999877930000002</v>
      </c>
      <c r="AH758">
        <v>2.8999877930000002</v>
      </c>
      <c r="AI758">
        <v>2.8999877929687399</v>
      </c>
      <c r="AJ758" t="s">
        <v>64</v>
      </c>
      <c r="AK758">
        <v>2.8999877929687399</v>
      </c>
      <c r="AL758">
        <v>2.8999877930000002</v>
      </c>
    </row>
    <row r="759" spans="1:38" x14ac:dyDescent="0.3">
      <c r="A759">
        <f t="shared" si="44"/>
        <v>0</v>
      </c>
      <c r="B759" s="1">
        <v>40141</v>
      </c>
      <c r="C759" s="1">
        <v>40142</v>
      </c>
      <c r="D759">
        <v>221.35</v>
      </c>
      <c r="E759">
        <v>221.54999694824201</v>
      </c>
      <c r="F759">
        <v>220.197855001688</v>
      </c>
      <c r="G759">
        <v>-0.199996948242187</v>
      </c>
      <c r="H759">
        <v>0.67175144212723203</v>
      </c>
      <c r="I759">
        <v>11</v>
      </c>
      <c r="J759">
        <v>2009</v>
      </c>
      <c r="K759" s="1">
        <v>40141</v>
      </c>
      <c r="L759">
        <v>223.5</v>
      </c>
      <c r="M759">
        <v>223.7</v>
      </c>
      <c r="N759">
        <v>219.8</v>
      </c>
      <c r="O759">
        <v>220.6</v>
      </c>
      <c r="P759">
        <f t="shared" si="46"/>
        <v>-0.199996948242187</v>
      </c>
      <c r="Q759">
        <f t="shared" si="47"/>
        <v>21.926121026675066</v>
      </c>
      <c r="X759">
        <v>-0.199996948242187</v>
      </c>
      <c r="Y759">
        <v>-0.199996948242187</v>
      </c>
      <c r="Z759">
        <v>-0.199996948242187</v>
      </c>
      <c r="AA759">
        <v>-0.19999694800000001</v>
      </c>
      <c r="AB759">
        <f t="shared" si="45"/>
        <v>-0.19999694818164024</v>
      </c>
      <c r="AD759">
        <v>-0.19999694824218697</v>
      </c>
      <c r="AE759">
        <v>-0.199996948242187</v>
      </c>
      <c r="AF759">
        <v>-0.19999694824218697</v>
      </c>
      <c r="AG759">
        <v>-0.19999694800000001</v>
      </c>
      <c r="AH759">
        <v>-0.19999694800000001</v>
      </c>
      <c r="AI759">
        <v>0.199996948242187</v>
      </c>
      <c r="AJ759">
        <v>-0.19999694824201697</v>
      </c>
      <c r="AK759">
        <v>-0.199996948242187</v>
      </c>
      <c r="AL759">
        <v>-0.19999694800000001</v>
      </c>
    </row>
    <row r="760" spans="1:38" x14ac:dyDescent="0.3">
      <c r="A760">
        <f t="shared" si="44"/>
        <v>2</v>
      </c>
      <c r="B760" s="1">
        <v>40142</v>
      </c>
      <c r="C760" s="1">
        <v>40143</v>
      </c>
      <c r="D760">
        <v>220.65</v>
      </c>
      <c r="E760">
        <v>219.89999084472601</v>
      </c>
      <c r="F760">
        <v>220.662833797931</v>
      </c>
      <c r="G760">
        <v>-0.75000915527343104</v>
      </c>
      <c r="H760">
        <v>1.1667261889578</v>
      </c>
      <c r="I760">
        <v>11</v>
      </c>
      <c r="J760">
        <v>2009</v>
      </c>
      <c r="K760" s="1">
        <v>40142</v>
      </c>
      <c r="L760">
        <v>221.35</v>
      </c>
      <c r="M760">
        <v>221.65</v>
      </c>
      <c r="N760">
        <v>219.8</v>
      </c>
      <c r="O760">
        <v>221.55</v>
      </c>
      <c r="P760">
        <f t="shared" si="46"/>
        <v>-0.75000915527343104</v>
      </c>
      <c r="Q760">
        <f t="shared" si="47"/>
        <v>21.367154625939527</v>
      </c>
      <c r="X760">
        <v>-0.75000915527343104</v>
      </c>
      <c r="Y760">
        <v>-0.75000915527343104</v>
      </c>
      <c r="Z760">
        <v>-0.75000915527343104</v>
      </c>
      <c r="AA760">
        <v>-0.75000915499999998</v>
      </c>
      <c r="AB760">
        <f t="shared" si="45"/>
        <v>-0.75000915520507327</v>
      </c>
      <c r="AD760">
        <v>0</v>
      </c>
      <c r="AE760">
        <v>-0.75000915527343104</v>
      </c>
      <c r="AF760">
        <v>0</v>
      </c>
      <c r="AG760">
        <v>-0.75000915499999998</v>
      </c>
      <c r="AH760">
        <v>-0.75000915499999998</v>
      </c>
      <c r="AI760">
        <v>0.75000915527343104</v>
      </c>
      <c r="AJ760" t="s">
        <v>64</v>
      </c>
      <c r="AK760">
        <v>-0.75000915527343104</v>
      </c>
      <c r="AL760">
        <v>-0.75000915499999998</v>
      </c>
    </row>
    <row r="761" spans="1:38" x14ac:dyDescent="0.3">
      <c r="A761">
        <f t="shared" si="44"/>
        <v>2</v>
      </c>
      <c r="B761" s="1">
        <v>40143</v>
      </c>
      <c r="C761" s="1">
        <v>40144</v>
      </c>
      <c r="D761">
        <v>215.95</v>
      </c>
      <c r="E761">
        <v>210.20000305175699</v>
      </c>
      <c r="F761">
        <v>219.87518554329799</v>
      </c>
      <c r="G761">
        <v>-5.7499969482421696</v>
      </c>
      <c r="H761">
        <v>6.8589357775095197</v>
      </c>
      <c r="I761">
        <v>11</v>
      </c>
      <c r="J761">
        <v>2009</v>
      </c>
      <c r="K761" s="1">
        <v>40143</v>
      </c>
      <c r="L761">
        <v>220.65</v>
      </c>
      <c r="M761">
        <v>222.65</v>
      </c>
      <c r="N761">
        <v>219.2</v>
      </c>
      <c r="O761">
        <v>219.9</v>
      </c>
      <c r="P761">
        <f t="shared" si="46"/>
        <v>-3</v>
      </c>
      <c r="Q761">
        <f t="shared" si="47"/>
        <v>19.140894014299612</v>
      </c>
      <c r="X761">
        <v>-3</v>
      </c>
      <c r="Y761">
        <v>-3</v>
      </c>
      <c r="Z761">
        <v>-3</v>
      </c>
      <c r="AA761">
        <v>-3</v>
      </c>
      <c r="AB761">
        <f t="shared" si="45"/>
        <v>-3</v>
      </c>
      <c r="AD761">
        <v>-3</v>
      </c>
      <c r="AE761">
        <v>-3</v>
      </c>
      <c r="AF761">
        <v>-5.7499969482421696</v>
      </c>
      <c r="AG761">
        <v>-3</v>
      </c>
      <c r="AH761">
        <v>-3</v>
      </c>
      <c r="AI761">
        <v>-3</v>
      </c>
      <c r="AJ761" t="s">
        <v>64</v>
      </c>
      <c r="AK761">
        <v>-3</v>
      </c>
      <c r="AL761">
        <v>-3</v>
      </c>
    </row>
    <row r="762" spans="1:38" x14ac:dyDescent="0.3">
      <c r="A762">
        <f t="shared" si="44"/>
        <v>1</v>
      </c>
      <c r="B762" s="1">
        <v>40144</v>
      </c>
      <c r="C762" s="1">
        <v>40147</v>
      </c>
      <c r="D762">
        <v>212.5</v>
      </c>
      <c r="E762">
        <v>212.45</v>
      </c>
      <c r="F762">
        <v>210.18057964630401</v>
      </c>
      <c r="G762">
        <v>5.0000000000011299E-2</v>
      </c>
      <c r="H762">
        <v>1.5909902576697299</v>
      </c>
      <c r="I762">
        <v>11</v>
      </c>
      <c r="J762">
        <v>2009</v>
      </c>
      <c r="K762" s="1">
        <v>40144</v>
      </c>
      <c r="L762">
        <v>215.95</v>
      </c>
      <c r="M762">
        <v>216.85</v>
      </c>
      <c r="N762">
        <v>208.55</v>
      </c>
      <c r="O762">
        <v>210.2</v>
      </c>
      <c r="P762">
        <f t="shared" si="46"/>
        <v>5.0000000000011299E-2</v>
      </c>
      <c r="Q762">
        <f t="shared" si="47"/>
        <v>19.174672062560148</v>
      </c>
      <c r="X762">
        <v>5.0000000000011299E-2</v>
      </c>
      <c r="Y762">
        <v>5.0000000000011299E-2</v>
      </c>
      <c r="Z762">
        <v>5.0000000000011299E-2</v>
      </c>
      <c r="AA762">
        <v>0.05</v>
      </c>
      <c r="AB762">
        <f t="shared" si="45"/>
        <v>5.0000000000008468E-2</v>
      </c>
      <c r="AD762">
        <v>5.0000000000011299E-2</v>
      </c>
      <c r="AE762">
        <v>5.0000000000011299E-2</v>
      </c>
      <c r="AF762">
        <v>5.0000000000011299E-2</v>
      </c>
      <c r="AG762">
        <v>0.05</v>
      </c>
      <c r="AH762">
        <v>0.05</v>
      </c>
      <c r="AI762">
        <v>5.0000000000011299E-2</v>
      </c>
      <c r="AJ762" t="s">
        <v>64</v>
      </c>
      <c r="AK762">
        <v>5.0000000000011299E-2</v>
      </c>
      <c r="AL762">
        <v>0.05</v>
      </c>
    </row>
    <row r="763" spans="1:38" x14ac:dyDescent="0.3">
      <c r="A763">
        <f t="shared" si="44"/>
        <v>0</v>
      </c>
      <c r="B763" s="1">
        <v>40147</v>
      </c>
      <c r="C763" s="1">
        <v>40148</v>
      </c>
      <c r="D763">
        <v>212.6</v>
      </c>
      <c r="E763">
        <v>215.39999694824201</v>
      </c>
      <c r="F763">
        <v>212.188225787878</v>
      </c>
      <c r="G763">
        <v>-2.79999694824218</v>
      </c>
      <c r="H763">
        <v>2.08596500450032</v>
      </c>
      <c r="I763">
        <v>12</v>
      </c>
      <c r="J763">
        <v>2009</v>
      </c>
      <c r="K763" s="1">
        <v>40147</v>
      </c>
      <c r="L763">
        <v>212.5</v>
      </c>
      <c r="M763">
        <v>215.4</v>
      </c>
      <c r="N763">
        <v>212.2</v>
      </c>
      <c r="O763">
        <v>212.45</v>
      </c>
      <c r="P763">
        <f t="shared" si="46"/>
        <v>-3</v>
      </c>
      <c r="Q763">
        <f t="shared" si="47"/>
        <v>17.145367634490519</v>
      </c>
      <c r="X763">
        <v>2.79999694824218</v>
      </c>
      <c r="Y763">
        <v>-3</v>
      </c>
      <c r="Z763">
        <v>-3</v>
      </c>
      <c r="AA763">
        <v>2.799996948</v>
      </c>
      <c r="AB763">
        <f t="shared" si="45"/>
        <v>-0.10000152593945499</v>
      </c>
      <c r="AD763">
        <v>2.79999694824218</v>
      </c>
      <c r="AE763">
        <v>2.79999694824218</v>
      </c>
      <c r="AF763">
        <v>2.79999694824218</v>
      </c>
      <c r="AG763">
        <v>-3</v>
      </c>
      <c r="AH763">
        <v>-3</v>
      </c>
      <c r="AI763">
        <v>2.79999694824218</v>
      </c>
      <c r="AJ763" t="s">
        <v>64</v>
      </c>
      <c r="AK763">
        <v>2.79999694824218</v>
      </c>
      <c r="AL763">
        <v>-3</v>
      </c>
    </row>
    <row r="764" spans="1:38" x14ac:dyDescent="0.3">
      <c r="A764">
        <f t="shared" si="44"/>
        <v>0</v>
      </c>
      <c r="B764" s="1">
        <v>40148</v>
      </c>
      <c r="C764" s="1">
        <v>40149</v>
      </c>
      <c r="D764">
        <v>216.8</v>
      </c>
      <c r="E764">
        <v>219.20000305175699</v>
      </c>
      <c r="F764">
        <v>215.79544054865801</v>
      </c>
      <c r="G764">
        <v>-2.4000030517578002</v>
      </c>
      <c r="H764">
        <v>2.6870057685088602</v>
      </c>
      <c r="I764">
        <v>12</v>
      </c>
      <c r="J764">
        <v>2009</v>
      </c>
      <c r="K764" s="1">
        <v>40148</v>
      </c>
      <c r="L764">
        <v>212.6</v>
      </c>
      <c r="M764">
        <v>215.9</v>
      </c>
      <c r="N764">
        <v>211.6</v>
      </c>
      <c r="O764">
        <v>215.4</v>
      </c>
      <c r="P764">
        <f t="shared" si="46"/>
        <v>-2.4000030517578002</v>
      </c>
      <c r="Q764">
        <f t="shared" si="47"/>
        <v>15.721857441468609</v>
      </c>
      <c r="X764">
        <v>-2.4000030517578002</v>
      </c>
      <c r="Y764">
        <v>2.4000030517578002</v>
      </c>
      <c r="Z764">
        <v>-2.4000030517578002</v>
      </c>
      <c r="AA764">
        <v>-2.4000030520000002</v>
      </c>
      <c r="AB764">
        <f t="shared" si="45"/>
        <v>-1.2000015259394501</v>
      </c>
      <c r="AD764">
        <v>2.4000030517578002</v>
      </c>
      <c r="AE764">
        <v>-2.4000030517578002</v>
      </c>
      <c r="AF764">
        <v>2.4000030517578002</v>
      </c>
      <c r="AG764">
        <v>-2.4000030520000002</v>
      </c>
      <c r="AH764">
        <v>-2.4000030520000002</v>
      </c>
      <c r="AI764">
        <v>-2.4000030517578002</v>
      </c>
      <c r="AJ764" t="s">
        <v>64</v>
      </c>
      <c r="AK764">
        <v>-2.4000030517578002</v>
      </c>
      <c r="AL764">
        <v>-2.4000030520000002</v>
      </c>
    </row>
    <row r="765" spans="1:38" x14ac:dyDescent="0.3">
      <c r="A765">
        <f t="shared" si="44"/>
        <v>0</v>
      </c>
      <c r="B765" s="1">
        <v>40149</v>
      </c>
      <c r="C765" s="1">
        <v>40150</v>
      </c>
      <c r="D765">
        <v>219.9</v>
      </c>
      <c r="E765">
        <v>222.100009155273</v>
      </c>
      <c r="F765">
        <v>218.862766039371</v>
      </c>
      <c r="G765">
        <v>-2.20000915527342</v>
      </c>
      <c r="H765">
        <v>2.05060966544099</v>
      </c>
      <c r="I765">
        <v>12</v>
      </c>
      <c r="J765">
        <v>2009</v>
      </c>
      <c r="K765" s="1">
        <v>40149</v>
      </c>
      <c r="L765">
        <v>216.8</v>
      </c>
      <c r="M765">
        <v>219.5</v>
      </c>
      <c r="N765">
        <v>216.7</v>
      </c>
      <c r="O765">
        <v>219.2</v>
      </c>
      <c r="P765">
        <f t="shared" si="46"/>
        <v>-2.20000915527342</v>
      </c>
      <c r="Q765">
        <f t="shared" si="47"/>
        <v>14.542177008005632</v>
      </c>
      <c r="X765">
        <v>-2.20000915527342</v>
      </c>
      <c r="Y765">
        <v>-2.20000915527342</v>
      </c>
      <c r="Z765">
        <v>-2.20000915527342</v>
      </c>
      <c r="AA765">
        <v>2.200009155</v>
      </c>
      <c r="AB765">
        <f t="shared" si="45"/>
        <v>-1.1000045777050649</v>
      </c>
      <c r="AD765">
        <v>0</v>
      </c>
      <c r="AE765">
        <v>-1.10000457763671</v>
      </c>
      <c r="AF765">
        <v>0</v>
      </c>
      <c r="AG765">
        <v>-2.200009155</v>
      </c>
      <c r="AH765">
        <v>-2.200009155</v>
      </c>
      <c r="AI765">
        <v>2.20000915527342</v>
      </c>
      <c r="AJ765">
        <v>-2.2000091552729941</v>
      </c>
      <c r="AK765">
        <v>-2.20000915527342</v>
      </c>
      <c r="AL765">
        <v>-2.200009155</v>
      </c>
    </row>
    <row r="766" spans="1:38" x14ac:dyDescent="0.3">
      <c r="A766">
        <f t="shared" si="44"/>
        <v>0</v>
      </c>
      <c r="B766" s="1">
        <v>40150</v>
      </c>
      <c r="C766" s="1">
        <v>40151</v>
      </c>
      <c r="D766">
        <v>221.35</v>
      </c>
      <c r="E766">
        <v>223.39998779296801</v>
      </c>
      <c r="F766">
        <v>222.06686099097101</v>
      </c>
      <c r="G766">
        <v>2.04998779296875</v>
      </c>
      <c r="H766">
        <v>0.91923881554251896</v>
      </c>
      <c r="I766">
        <v>12</v>
      </c>
      <c r="J766">
        <v>2009</v>
      </c>
      <c r="K766" s="1">
        <v>40150</v>
      </c>
      <c r="L766">
        <v>219.9</v>
      </c>
      <c r="M766">
        <v>222.35</v>
      </c>
      <c r="N766">
        <v>219.3</v>
      </c>
      <c r="O766">
        <v>222.1</v>
      </c>
      <c r="P766">
        <f t="shared" si="46"/>
        <v>2.04998779296875</v>
      </c>
      <c r="Q766">
        <f t="shared" si="47"/>
        <v>15.552272513413438</v>
      </c>
      <c r="X766">
        <v>2.04998779296875</v>
      </c>
      <c r="Y766">
        <v>2.04998779296875</v>
      </c>
      <c r="Z766">
        <v>2.04998779296875</v>
      </c>
      <c r="AA766">
        <v>2.0499877930000001</v>
      </c>
      <c r="AB766">
        <f t="shared" si="45"/>
        <v>2.0499877929765624</v>
      </c>
      <c r="AD766">
        <v>0</v>
      </c>
      <c r="AE766">
        <v>-1.024993896484375</v>
      </c>
      <c r="AF766">
        <v>0</v>
      </c>
      <c r="AG766">
        <v>2.0499877930000001</v>
      </c>
      <c r="AH766">
        <v>2.0499877930000001</v>
      </c>
      <c r="AI766">
        <v>2.04998779296875</v>
      </c>
      <c r="AJ766">
        <v>2.049987792968011</v>
      </c>
      <c r="AK766">
        <v>2.04998779296875</v>
      </c>
      <c r="AL766">
        <v>2.0499877930000001</v>
      </c>
    </row>
    <row r="767" spans="1:38" x14ac:dyDescent="0.3">
      <c r="A767">
        <f t="shared" si="44"/>
        <v>1</v>
      </c>
      <c r="B767" s="1">
        <v>40151</v>
      </c>
      <c r="C767" s="1">
        <v>40154</v>
      </c>
      <c r="D767">
        <v>224.5</v>
      </c>
      <c r="E767">
        <v>223.9</v>
      </c>
      <c r="F767">
        <v>223.600919792056</v>
      </c>
      <c r="G767">
        <v>0.59999999999999398</v>
      </c>
      <c r="H767">
        <v>0.35355339059327301</v>
      </c>
      <c r="I767">
        <v>12</v>
      </c>
      <c r="J767">
        <v>2009</v>
      </c>
      <c r="K767" s="1">
        <v>40151</v>
      </c>
      <c r="L767">
        <v>221.35</v>
      </c>
      <c r="M767">
        <v>224.2</v>
      </c>
      <c r="N767">
        <v>221.25</v>
      </c>
      <c r="O767">
        <v>223.4</v>
      </c>
      <c r="P767">
        <f t="shared" si="46"/>
        <v>0.59999999999999398</v>
      </c>
      <c r="Q767">
        <f t="shared" si="47"/>
        <v>15.864010715241323</v>
      </c>
      <c r="X767">
        <v>0.59999999999999398</v>
      </c>
      <c r="Y767">
        <v>0.59999999999999398</v>
      </c>
      <c r="Z767">
        <v>0.59999999999999398</v>
      </c>
      <c r="AA767">
        <v>-0.6</v>
      </c>
      <c r="AB767">
        <f t="shared" si="45"/>
        <v>0.29999999999999549</v>
      </c>
      <c r="AD767">
        <v>0.59999999999999398</v>
      </c>
      <c r="AE767">
        <v>0</v>
      </c>
      <c r="AF767">
        <v>0.59999999999999398</v>
      </c>
      <c r="AG767">
        <v>0.6</v>
      </c>
      <c r="AH767">
        <v>0.6</v>
      </c>
      <c r="AI767">
        <v>-0.59999999999999398</v>
      </c>
      <c r="AJ767">
        <v>0.59999999999999432</v>
      </c>
      <c r="AK767">
        <v>-0.59999999999999398</v>
      </c>
      <c r="AL767">
        <v>0.6</v>
      </c>
    </row>
    <row r="768" spans="1:38" x14ac:dyDescent="0.3">
      <c r="A768">
        <f t="shared" si="44"/>
        <v>0</v>
      </c>
      <c r="B768" s="1">
        <v>40154</v>
      </c>
      <c r="C768" s="1">
        <v>40155</v>
      </c>
      <c r="D768">
        <v>223.9</v>
      </c>
      <c r="E768">
        <v>224.100012207031</v>
      </c>
      <c r="F768">
        <v>224.659032011032</v>
      </c>
      <c r="G768">
        <v>0.20001220703125</v>
      </c>
      <c r="H768">
        <v>0.14142135623730101</v>
      </c>
      <c r="I768">
        <v>12</v>
      </c>
      <c r="J768">
        <v>2009</v>
      </c>
      <c r="K768" s="1">
        <v>40154</v>
      </c>
      <c r="L768">
        <v>224.5</v>
      </c>
      <c r="M768">
        <v>224.75</v>
      </c>
      <c r="N768">
        <v>223.2</v>
      </c>
      <c r="O768">
        <v>223.9</v>
      </c>
      <c r="P768">
        <f t="shared" si="46"/>
        <v>0.20001220703125</v>
      </c>
      <c r="Q768">
        <f t="shared" si="47"/>
        <v>15.970296862925204</v>
      </c>
      <c r="X768">
        <v>-0.20001220703125</v>
      </c>
      <c r="Y768">
        <v>-0.20001220703125</v>
      </c>
      <c r="Z768">
        <v>0.20001220703125</v>
      </c>
      <c r="AA768">
        <v>0.200012207</v>
      </c>
      <c r="AB768">
        <f t="shared" si="45"/>
        <v>-7.8125006464091484E-12</v>
      </c>
      <c r="AD768">
        <v>0</v>
      </c>
      <c r="AE768">
        <v>-0.100006103515625</v>
      </c>
      <c r="AF768">
        <v>0.20001220703125</v>
      </c>
      <c r="AG768">
        <v>0.200012207</v>
      </c>
      <c r="AH768">
        <v>0.200012207</v>
      </c>
      <c r="AI768">
        <v>0.20001220703125</v>
      </c>
      <c r="AJ768">
        <v>-0.2000122070309942</v>
      </c>
      <c r="AK768">
        <v>-0.20001220703125</v>
      </c>
      <c r="AL768">
        <v>0.200012207</v>
      </c>
    </row>
    <row r="769" spans="1:38" x14ac:dyDescent="0.3">
      <c r="A769">
        <f t="shared" si="44"/>
        <v>0</v>
      </c>
      <c r="B769" s="1">
        <v>40155</v>
      </c>
      <c r="C769" s="1">
        <v>40156</v>
      </c>
      <c r="D769">
        <v>222.1</v>
      </c>
      <c r="E769">
        <v>224.44999084472599</v>
      </c>
      <c r="F769">
        <v>223.65817541480001</v>
      </c>
      <c r="G769">
        <v>2.3499908447265598</v>
      </c>
      <c r="H769">
        <v>0.24748737341528701</v>
      </c>
      <c r="I769">
        <v>12</v>
      </c>
      <c r="J769">
        <v>2009</v>
      </c>
      <c r="K769" s="1">
        <v>40155</v>
      </c>
      <c r="L769">
        <v>223.9</v>
      </c>
      <c r="M769">
        <v>225.05</v>
      </c>
      <c r="N769">
        <v>222.95</v>
      </c>
      <c r="O769">
        <v>224.1</v>
      </c>
      <c r="P769">
        <f t="shared" si="46"/>
        <v>2.3499908447265598</v>
      </c>
      <c r="Q769">
        <f t="shared" si="47"/>
        <v>17.237633133144907</v>
      </c>
      <c r="X769">
        <v>2.3499908447265598</v>
      </c>
      <c r="Y769">
        <v>2.3499908447265598</v>
      </c>
      <c r="Z769">
        <v>2.3499908447265598</v>
      </c>
      <c r="AA769">
        <v>2.3499908450000002</v>
      </c>
      <c r="AB769">
        <f t="shared" si="45"/>
        <v>2.3499908447949198</v>
      </c>
      <c r="AD769">
        <v>2.3499908447265598</v>
      </c>
      <c r="AE769">
        <v>2.3499908447265598</v>
      </c>
      <c r="AF769">
        <v>0.78333028157551998</v>
      </c>
      <c r="AG769">
        <v>2.3499908450000002</v>
      </c>
      <c r="AH769">
        <v>2.3499908450000002</v>
      </c>
      <c r="AI769">
        <v>2.3499908447265598</v>
      </c>
      <c r="AJ769" t="s">
        <v>64</v>
      </c>
      <c r="AK769">
        <v>2.3499908447265598</v>
      </c>
      <c r="AL769">
        <v>2.3499908450000002</v>
      </c>
    </row>
    <row r="770" spans="1:38" x14ac:dyDescent="0.3">
      <c r="A770">
        <f t="shared" si="44"/>
        <v>0</v>
      </c>
      <c r="B770" s="1">
        <v>40156</v>
      </c>
      <c r="C770" s="1">
        <v>40157</v>
      </c>
      <c r="D770">
        <v>224.35</v>
      </c>
      <c r="E770">
        <v>224.55000610351499</v>
      </c>
      <c r="F770">
        <v>224.608794298768</v>
      </c>
      <c r="G770">
        <v>0.20000610351561901</v>
      </c>
      <c r="H770">
        <v>7.0710678118670794E-2</v>
      </c>
      <c r="I770">
        <v>12</v>
      </c>
      <c r="J770">
        <v>2009</v>
      </c>
      <c r="K770" s="1">
        <v>40156</v>
      </c>
      <c r="L770">
        <v>222.1</v>
      </c>
      <c r="M770">
        <v>224.7</v>
      </c>
      <c r="N770">
        <v>221.2</v>
      </c>
      <c r="O770">
        <v>224.45</v>
      </c>
      <c r="P770">
        <f t="shared" si="46"/>
        <v>-3</v>
      </c>
      <c r="Q770">
        <f t="shared" si="47"/>
        <v>15.508875631492309</v>
      </c>
      <c r="X770">
        <v>-3</v>
      </c>
      <c r="Y770">
        <v>-3</v>
      </c>
      <c r="Z770">
        <v>-3</v>
      </c>
      <c r="AA770">
        <v>-3</v>
      </c>
      <c r="AB770">
        <f t="shared" si="45"/>
        <v>-3</v>
      </c>
      <c r="AD770">
        <v>-0.20000610351561901</v>
      </c>
      <c r="AE770">
        <v>-2.3000015258789048</v>
      </c>
      <c r="AF770">
        <v>-0.20000610351561901</v>
      </c>
      <c r="AG770">
        <v>-0.20000610399999999</v>
      </c>
      <c r="AH770">
        <v>-0.20000610399999999</v>
      </c>
      <c r="AI770">
        <v>-3</v>
      </c>
      <c r="AJ770">
        <v>-0.20000610351499404</v>
      </c>
      <c r="AK770">
        <v>-0.20000610351561901</v>
      </c>
      <c r="AL770">
        <v>-3</v>
      </c>
    </row>
    <row r="771" spans="1:38" x14ac:dyDescent="0.3">
      <c r="A771">
        <f t="shared" ref="A771:A834" si="48">IF(E771-D771&gt;0,0,IF(G771&gt;0,1,2))</f>
        <v>0</v>
      </c>
      <c r="B771" s="1">
        <v>40157</v>
      </c>
      <c r="C771" s="1">
        <v>40158</v>
      </c>
      <c r="D771">
        <v>226.05</v>
      </c>
      <c r="E771">
        <v>227.05</v>
      </c>
      <c r="F771">
        <v>225.15469502210601</v>
      </c>
      <c r="G771">
        <v>-1</v>
      </c>
      <c r="H771">
        <v>1.76776695296636</v>
      </c>
      <c r="I771">
        <v>12</v>
      </c>
      <c r="J771">
        <v>2009</v>
      </c>
      <c r="K771" s="1">
        <v>40157</v>
      </c>
      <c r="L771">
        <v>224.35</v>
      </c>
      <c r="M771">
        <v>225.4</v>
      </c>
      <c r="N771">
        <v>221.15</v>
      </c>
      <c r="O771">
        <v>224.55</v>
      </c>
      <c r="P771">
        <f t="shared" si="46"/>
        <v>-1</v>
      </c>
      <c r="Q771">
        <f t="shared" si="47"/>
        <v>14.994314396207228</v>
      </c>
      <c r="X771">
        <v>-1</v>
      </c>
      <c r="Y771">
        <v>-1</v>
      </c>
      <c r="Z771">
        <v>-1</v>
      </c>
      <c r="AA771">
        <v>1</v>
      </c>
      <c r="AB771">
        <f t="shared" ref="AB771:AB834" si="49">AVERAGE(T771:AA771)</f>
        <v>-0.5</v>
      </c>
      <c r="AD771">
        <v>-0.6</v>
      </c>
      <c r="AE771">
        <v>-1</v>
      </c>
      <c r="AF771">
        <v>-1</v>
      </c>
      <c r="AG771">
        <v>-1</v>
      </c>
      <c r="AH771">
        <v>-1</v>
      </c>
      <c r="AI771">
        <v>1</v>
      </c>
      <c r="AJ771">
        <v>-1</v>
      </c>
      <c r="AK771">
        <v>1</v>
      </c>
      <c r="AL771">
        <v>-1</v>
      </c>
    </row>
    <row r="772" spans="1:38" x14ac:dyDescent="0.3">
      <c r="A772">
        <f t="shared" si="48"/>
        <v>2</v>
      </c>
      <c r="B772" s="1">
        <v>40158</v>
      </c>
      <c r="C772" s="1">
        <v>40161</v>
      </c>
      <c r="D772">
        <v>227.7</v>
      </c>
      <c r="E772">
        <v>227.69999389648399</v>
      </c>
      <c r="F772">
        <v>228.272053170204</v>
      </c>
      <c r="G772" s="2">
        <v>-6.1035156022626299E-6</v>
      </c>
      <c r="H772">
        <v>0.459619407771239</v>
      </c>
      <c r="I772">
        <v>12</v>
      </c>
      <c r="J772">
        <v>2009</v>
      </c>
      <c r="K772" s="1">
        <v>40158</v>
      </c>
      <c r="L772">
        <v>226.05</v>
      </c>
      <c r="M772">
        <v>228.5</v>
      </c>
      <c r="N772">
        <v>225</v>
      </c>
      <c r="O772">
        <v>227.05</v>
      </c>
      <c r="P772">
        <f t="shared" ref="P772:P835" si="50">IF(AND(F772-D772&gt;0, ABS(D772-MIN(N773)) &gt; 3), -3, IF(AND(F772 - D772 &lt;0, ABS(D772-MAX(M773)) &gt; 3), -3, G772))</f>
        <v>-6.1035156022626299E-6</v>
      </c>
      <c r="Q772">
        <f t="shared" si="47"/>
        <v>14.994311381779301</v>
      </c>
      <c r="X772">
        <v>6.1035156022626299E-6</v>
      </c>
      <c r="Y772">
        <v>-6.1035156022626299E-6</v>
      </c>
      <c r="Z772">
        <v>-6.1035156022626299E-6</v>
      </c>
      <c r="AA772">
        <v>-6.1E-6</v>
      </c>
      <c r="AB772">
        <f t="shared" si="49"/>
        <v>-3.0508789005656575E-6</v>
      </c>
      <c r="AD772">
        <v>6.1035156022626299E-6</v>
      </c>
      <c r="AE772">
        <v>3.0517578011313154E-6</v>
      </c>
      <c r="AF772">
        <v>-6.1035156022626299E-6</v>
      </c>
      <c r="AG772">
        <v>-6.1E-6</v>
      </c>
      <c r="AH772">
        <v>-6.1E-6</v>
      </c>
      <c r="AI772">
        <v>6.1035156022626299E-6</v>
      </c>
      <c r="AJ772" t="s">
        <v>64</v>
      </c>
      <c r="AK772">
        <v>6.1035156022626299E-6</v>
      </c>
      <c r="AL772">
        <v>-6.1E-6</v>
      </c>
    </row>
    <row r="773" spans="1:38" x14ac:dyDescent="0.3">
      <c r="A773">
        <f t="shared" si="48"/>
        <v>0</v>
      </c>
      <c r="B773" s="1">
        <v>40161</v>
      </c>
      <c r="C773" s="1">
        <v>40162</v>
      </c>
      <c r="D773">
        <v>227.65</v>
      </c>
      <c r="E773">
        <v>228.2</v>
      </c>
      <c r="F773">
        <v>227.90254655182301</v>
      </c>
      <c r="G773">
        <v>0.54999999999998295</v>
      </c>
      <c r="H773">
        <v>0.35355339059327301</v>
      </c>
      <c r="I773">
        <v>12</v>
      </c>
      <c r="J773">
        <v>2009</v>
      </c>
      <c r="K773" s="1">
        <v>40161</v>
      </c>
      <c r="L773">
        <v>227.7</v>
      </c>
      <c r="M773">
        <v>228.3</v>
      </c>
      <c r="N773">
        <v>225</v>
      </c>
      <c r="O773">
        <v>227.7</v>
      </c>
      <c r="P773">
        <f t="shared" si="50"/>
        <v>0.54999999999998295</v>
      </c>
      <c r="Q773">
        <f t="shared" ref="Q773:Q836" si="51">(P773/$D773*$R$2+1)*Q772*$S$2 + Q772*(1-$S$2)</f>
        <v>15.266007118435736</v>
      </c>
      <c r="X773">
        <v>-0.54999999999998295</v>
      </c>
      <c r="Y773">
        <v>0.54999999999998295</v>
      </c>
      <c r="Z773">
        <v>0.54999999999998295</v>
      </c>
      <c r="AA773">
        <v>-0.55000000000000004</v>
      </c>
      <c r="AB773">
        <f t="shared" si="49"/>
        <v>-4.2743586448068527E-15</v>
      </c>
      <c r="AD773">
        <v>0</v>
      </c>
      <c r="AE773">
        <v>0</v>
      </c>
      <c r="AF773">
        <v>-0.27499999999999147</v>
      </c>
      <c r="AG773">
        <v>-0.55000000000000004</v>
      </c>
      <c r="AH773">
        <v>-0.55000000000000004</v>
      </c>
      <c r="AI773">
        <v>0.54999999999998295</v>
      </c>
      <c r="AJ773" t="s">
        <v>64</v>
      </c>
      <c r="AK773">
        <v>-0.54999999999998295</v>
      </c>
      <c r="AL773">
        <v>0.55000000000000004</v>
      </c>
    </row>
    <row r="774" spans="1:38" x14ac:dyDescent="0.3">
      <c r="A774">
        <f t="shared" si="48"/>
        <v>2</v>
      </c>
      <c r="B774" s="1">
        <v>40162</v>
      </c>
      <c r="C774" s="1">
        <v>40163</v>
      </c>
      <c r="D774">
        <v>227.85</v>
      </c>
      <c r="E774">
        <v>227.7</v>
      </c>
      <c r="F774">
        <v>229.543055963516</v>
      </c>
      <c r="G774">
        <v>-0.15000000000000499</v>
      </c>
      <c r="H774">
        <v>0.35355339059327301</v>
      </c>
      <c r="I774">
        <v>12</v>
      </c>
      <c r="J774">
        <v>2009</v>
      </c>
      <c r="K774" s="1">
        <v>40162</v>
      </c>
      <c r="L774">
        <v>227.65</v>
      </c>
      <c r="M774">
        <v>228.25</v>
      </c>
      <c r="N774">
        <v>226.55</v>
      </c>
      <c r="O774">
        <v>228.2</v>
      </c>
      <c r="P774">
        <f t="shared" si="50"/>
        <v>-0.15000000000000499</v>
      </c>
      <c r="Q774">
        <f t="shared" si="51"/>
        <v>15.190631836415807</v>
      </c>
      <c r="X774">
        <v>0.15000000000000499</v>
      </c>
      <c r="Y774">
        <v>-0.15000000000000499</v>
      </c>
      <c r="Z774">
        <v>-0.15000000000000499</v>
      </c>
      <c r="AA774">
        <v>-0.15</v>
      </c>
      <c r="AB774">
        <f t="shared" si="49"/>
        <v>-7.5000000000001246E-2</v>
      </c>
      <c r="AD774">
        <v>7.5000000000002495E-2</v>
      </c>
      <c r="AE774">
        <v>0</v>
      </c>
      <c r="AF774">
        <v>7.5000000000002495E-2</v>
      </c>
      <c r="AG774">
        <v>-0.15</v>
      </c>
      <c r="AH774">
        <v>-0.15</v>
      </c>
      <c r="AI774">
        <v>-0.15000000000000499</v>
      </c>
      <c r="AJ774" t="s">
        <v>64</v>
      </c>
      <c r="AK774">
        <v>-0.15000000000000499</v>
      </c>
      <c r="AL774">
        <v>-0.15</v>
      </c>
    </row>
    <row r="775" spans="1:38" x14ac:dyDescent="0.3">
      <c r="A775">
        <f t="shared" si="48"/>
        <v>2</v>
      </c>
      <c r="B775" s="1">
        <v>40163</v>
      </c>
      <c r="C775" s="1">
        <v>40164</v>
      </c>
      <c r="D775">
        <v>227.7</v>
      </c>
      <c r="E775">
        <v>225.05000610351499</v>
      </c>
      <c r="F775">
        <v>228.55824584960899</v>
      </c>
      <c r="G775">
        <v>-2.6499938964843701</v>
      </c>
      <c r="H775">
        <v>1.8738329701443299</v>
      </c>
      <c r="I775">
        <v>12</v>
      </c>
      <c r="J775">
        <v>2009</v>
      </c>
      <c r="K775" s="1">
        <v>40163</v>
      </c>
      <c r="L775">
        <v>227.85</v>
      </c>
      <c r="M775">
        <v>228.75</v>
      </c>
      <c r="N775">
        <v>226</v>
      </c>
      <c r="O775">
        <v>227.7</v>
      </c>
      <c r="P775">
        <f t="shared" si="50"/>
        <v>-2.6499938964843701</v>
      </c>
      <c r="Q775">
        <f t="shared" si="51"/>
        <v>13.864706880874204</v>
      </c>
      <c r="X775">
        <v>2.6499938964843701</v>
      </c>
      <c r="Y775">
        <v>2.6499938964843701</v>
      </c>
      <c r="Z775">
        <v>-2.6499938964843701</v>
      </c>
      <c r="AA775">
        <v>2.6499938959999998</v>
      </c>
      <c r="AB775">
        <f t="shared" si="49"/>
        <v>1.3249969481210924</v>
      </c>
      <c r="AD775">
        <v>-0.88333129882812333</v>
      </c>
      <c r="AE775">
        <v>0</v>
      </c>
      <c r="AF775">
        <v>-2.6499938964843701</v>
      </c>
      <c r="AG775">
        <v>2.6499938959999998</v>
      </c>
      <c r="AH775">
        <v>2.6499938959999998</v>
      </c>
      <c r="AI775">
        <v>-2.6499938964843701</v>
      </c>
      <c r="AJ775">
        <v>-2.6499938964850003</v>
      </c>
      <c r="AK775">
        <v>2.6499938964843701</v>
      </c>
      <c r="AL775">
        <v>-2.6499938959999998</v>
      </c>
    </row>
    <row r="776" spans="1:38" x14ac:dyDescent="0.3">
      <c r="A776">
        <f t="shared" si="48"/>
        <v>0</v>
      </c>
      <c r="B776" s="1">
        <v>40164</v>
      </c>
      <c r="C776" s="1">
        <v>40165</v>
      </c>
      <c r="D776">
        <v>224.55</v>
      </c>
      <c r="E776">
        <v>224.64999084472601</v>
      </c>
      <c r="F776">
        <v>225.30951138138701</v>
      </c>
      <c r="G776">
        <v>9.99908447265625E-2</v>
      </c>
      <c r="H776">
        <v>0.282842712474623</v>
      </c>
      <c r="I776">
        <v>12</v>
      </c>
      <c r="J776">
        <v>2009</v>
      </c>
      <c r="K776" s="1">
        <v>40164</v>
      </c>
      <c r="L776">
        <v>227.7</v>
      </c>
      <c r="M776">
        <v>227.95</v>
      </c>
      <c r="N776">
        <v>225</v>
      </c>
      <c r="O776">
        <v>225.05</v>
      </c>
      <c r="P776">
        <f t="shared" si="50"/>
        <v>9.99908447265625E-2</v>
      </c>
      <c r="Q776">
        <f t="shared" si="51"/>
        <v>13.911010947437491</v>
      </c>
      <c r="X776">
        <v>9.99908447265625E-2</v>
      </c>
      <c r="Y776">
        <v>9.99908447265625E-2</v>
      </c>
      <c r="Z776">
        <v>9.99908447265625E-2</v>
      </c>
      <c r="AA776">
        <v>9.9990844999999995E-2</v>
      </c>
      <c r="AB776">
        <f t="shared" si="49"/>
        <v>9.9990844794921874E-2</v>
      </c>
      <c r="AD776">
        <v>-9.99908447265625E-2</v>
      </c>
      <c r="AE776">
        <v>-4.999542236328125E-2</v>
      </c>
      <c r="AF776">
        <v>-9.99908447265625E-2</v>
      </c>
      <c r="AG776">
        <v>9.9990844999999995E-2</v>
      </c>
      <c r="AH776">
        <v>9.9990844999999995E-2</v>
      </c>
      <c r="AI776">
        <v>9.99908447265625E-2</v>
      </c>
      <c r="AJ776">
        <v>-9.9990844725994066E-2</v>
      </c>
      <c r="AK776">
        <v>9.99908447265625E-2</v>
      </c>
      <c r="AL776">
        <v>9.9990844999999995E-2</v>
      </c>
    </row>
    <row r="777" spans="1:38" x14ac:dyDescent="0.3">
      <c r="A777">
        <f t="shared" si="48"/>
        <v>0</v>
      </c>
      <c r="B777" s="1">
        <v>40165</v>
      </c>
      <c r="C777" s="1">
        <v>40168</v>
      </c>
      <c r="D777">
        <v>224.65</v>
      </c>
      <c r="E777">
        <v>225.100012207031</v>
      </c>
      <c r="F777">
        <v>225.84085144996601</v>
      </c>
      <c r="G777">
        <v>0.45001220703125</v>
      </c>
      <c r="H777">
        <v>0.31819805153393799</v>
      </c>
      <c r="I777">
        <v>12</v>
      </c>
      <c r="J777">
        <v>2009</v>
      </c>
      <c r="K777" s="1">
        <v>40165</v>
      </c>
      <c r="L777">
        <v>224.55</v>
      </c>
      <c r="M777">
        <v>225.75</v>
      </c>
      <c r="N777">
        <v>223.1</v>
      </c>
      <c r="O777">
        <v>224.65</v>
      </c>
      <c r="P777">
        <f t="shared" si="50"/>
        <v>0.45001220703125</v>
      </c>
      <c r="Q777">
        <f t="shared" si="51"/>
        <v>14.120006876832958</v>
      </c>
      <c r="X777">
        <v>0.45001220703125</v>
      </c>
      <c r="Y777">
        <v>0.45001220703125</v>
      </c>
      <c r="Z777">
        <v>0.45001220703125</v>
      </c>
      <c r="AA777">
        <v>0.450012207</v>
      </c>
      <c r="AB777">
        <f t="shared" si="49"/>
        <v>0.45001220702343747</v>
      </c>
      <c r="AD777">
        <v>0</v>
      </c>
      <c r="AE777">
        <v>0.45001220703125</v>
      </c>
      <c r="AF777">
        <v>0.225006103515625</v>
      </c>
      <c r="AG777">
        <v>-0.450012207</v>
      </c>
      <c r="AH777">
        <v>-0.450012207</v>
      </c>
      <c r="AI777">
        <v>0.45001220703125</v>
      </c>
      <c r="AJ777" t="s">
        <v>64</v>
      </c>
      <c r="AK777">
        <v>0.45001220703125</v>
      </c>
      <c r="AL777">
        <v>0.450012207</v>
      </c>
    </row>
    <row r="778" spans="1:38" x14ac:dyDescent="0.3">
      <c r="A778">
        <f t="shared" si="48"/>
        <v>0</v>
      </c>
      <c r="B778" s="1">
        <v>40168</v>
      </c>
      <c r="C778" s="1">
        <v>40169</v>
      </c>
      <c r="D778">
        <v>226.15</v>
      </c>
      <c r="E778">
        <v>226.999993896484</v>
      </c>
      <c r="F778">
        <v>225.59377760291099</v>
      </c>
      <c r="G778">
        <v>-0.84999389648436297</v>
      </c>
      <c r="H778">
        <v>1.3435028842544401</v>
      </c>
      <c r="I778">
        <v>12</v>
      </c>
      <c r="J778">
        <v>2009</v>
      </c>
      <c r="K778" s="1">
        <v>40168</v>
      </c>
      <c r="L778">
        <v>224.65</v>
      </c>
      <c r="M778">
        <v>225.65</v>
      </c>
      <c r="N778">
        <v>223.4</v>
      </c>
      <c r="O778">
        <v>225.1</v>
      </c>
      <c r="P778">
        <f t="shared" si="50"/>
        <v>-0.84999389648436297</v>
      </c>
      <c r="Q778">
        <f t="shared" si="51"/>
        <v>13.721977261634242</v>
      </c>
      <c r="X778">
        <v>-0.84999389648436297</v>
      </c>
      <c r="Y778">
        <v>-0.84999389648436297</v>
      </c>
      <c r="Z778">
        <v>-0.84999389648436297</v>
      </c>
      <c r="AA778">
        <v>-0.84999389599999997</v>
      </c>
      <c r="AB778">
        <f t="shared" si="49"/>
        <v>-0.84999389636327227</v>
      </c>
      <c r="AD778">
        <v>-0.84999389648436308</v>
      </c>
      <c r="AE778">
        <v>-0.42499694824218148</v>
      </c>
      <c r="AF778">
        <v>0</v>
      </c>
      <c r="AG778">
        <v>-0.84999389599999997</v>
      </c>
      <c r="AH778">
        <v>-0.84999389599999997</v>
      </c>
      <c r="AI778">
        <v>-0.84999389648436297</v>
      </c>
      <c r="AJ778" t="s">
        <v>64</v>
      </c>
      <c r="AK778">
        <v>-0.84999389648436297</v>
      </c>
      <c r="AL778">
        <v>-0.84999389599999997</v>
      </c>
    </row>
    <row r="779" spans="1:38" x14ac:dyDescent="0.3">
      <c r="A779">
        <f t="shared" si="48"/>
        <v>0</v>
      </c>
      <c r="B779" s="1">
        <v>40169</v>
      </c>
      <c r="C779" s="1">
        <v>40170</v>
      </c>
      <c r="D779">
        <v>227.25</v>
      </c>
      <c r="E779">
        <v>227.64999389648401</v>
      </c>
      <c r="F779">
        <v>227.28254580497699</v>
      </c>
      <c r="G779">
        <v>0.399993896484375</v>
      </c>
      <c r="H779">
        <v>0.45961940777125898</v>
      </c>
      <c r="I779">
        <v>12</v>
      </c>
      <c r="J779">
        <v>2009</v>
      </c>
      <c r="K779" s="1">
        <v>40169</v>
      </c>
      <c r="L779">
        <v>226.15</v>
      </c>
      <c r="M779">
        <v>227</v>
      </c>
      <c r="N779">
        <v>225.25</v>
      </c>
      <c r="O779">
        <v>227</v>
      </c>
      <c r="P779">
        <f t="shared" si="50"/>
        <v>0.399993896484375</v>
      </c>
      <c r="Q779">
        <f t="shared" si="51"/>
        <v>13.903122712206887</v>
      </c>
      <c r="X779">
        <v>-0.399993896484375</v>
      </c>
      <c r="Y779">
        <v>0.399993896484375</v>
      </c>
      <c r="Z779">
        <v>0.399993896484375</v>
      </c>
      <c r="AA779">
        <v>0.39999389600000002</v>
      </c>
      <c r="AB779">
        <f t="shared" si="49"/>
        <v>0.19999694812109375</v>
      </c>
      <c r="AD779">
        <v>0</v>
      </c>
      <c r="AE779">
        <v>0</v>
      </c>
      <c r="AF779">
        <v>-0.1999969482421875</v>
      </c>
      <c r="AG779">
        <v>0.39999389600000002</v>
      </c>
      <c r="AH779">
        <v>0.39999389600000002</v>
      </c>
      <c r="AI779">
        <v>-0.399993896484375</v>
      </c>
      <c r="AJ779" t="s">
        <v>64</v>
      </c>
      <c r="AK779">
        <v>-0.399993896484375</v>
      </c>
      <c r="AL779">
        <v>0.39999389600000002</v>
      </c>
    </row>
    <row r="780" spans="1:38" x14ac:dyDescent="0.3">
      <c r="A780">
        <f t="shared" si="48"/>
        <v>0</v>
      </c>
      <c r="B780" s="1">
        <v>40170</v>
      </c>
      <c r="C780" s="1">
        <v>40171</v>
      </c>
      <c r="D780">
        <v>228</v>
      </c>
      <c r="E780">
        <v>231.00000610351501</v>
      </c>
      <c r="F780">
        <v>227.95492758750899</v>
      </c>
      <c r="G780">
        <v>-3.0000061035156298</v>
      </c>
      <c r="H780">
        <v>2.36880771697493</v>
      </c>
      <c r="I780">
        <v>12</v>
      </c>
      <c r="J780">
        <v>2009</v>
      </c>
      <c r="K780" s="1">
        <v>40170</v>
      </c>
      <c r="L780">
        <v>227.25</v>
      </c>
      <c r="M780">
        <v>227.85</v>
      </c>
      <c r="N780">
        <v>226.7</v>
      </c>
      <c r="O780">
        <v>227.65</v>
      </c>
      <c r="P780">
        <f t="shared" si="50"/>
        <v>-3</v>
      </c>
      <c r="Q780">
        <f t="shared" si="51"/>
        <v>12.531104023502259</v>
      </c>
      <c r="X780">
        <v>-3</v>
      </c>
      <c r="Y780">
        <v>-3</v>
      </c>
      <c r="Z780">
        <v>-3</v>
      </c>
      <c r="AA780">
        <v>3.0000061040000001</v>
      </c>
      <c r="AB780">
        <f t="shared" si="49"/>
        <v>-1.4999984739999999</v>
      </c>
      <c r="AD780">
        <v>3.0517578148980817E-6</v>
      </c>
      <c r="AE780">
        <v>-1.4999984741210926</v>
      </c>
      <c r="AF780">
        <v>-1.5000030517578149</v>
      </c>
      <c r="AG780">
        <v>-3</v>
      </c>
      <c r="AH780">
        <v>-3</v>
      </c>
      <c r="AI780">
        <v>3.0000061035156298</v>
      </c>
      <c r="AJ780" t="s">
        <v>64</v>
      </c>
      <c r="AK780">
        <v>-3</v>
      </c>
      <c r="AL780">
        <v>-3</v>
      </c>
    </row>
    <row r="781" spans="1:38" x14ac:dyDescent="0.3">
      <c r="A781">
        <f t="shared" si="48"/>
        <v>0</v>
      </c>
      <c r="B781" s="1">
        <v>40171</v>
      </c>
      <c r="C781" s="1">
        <v>40172</v>
      </c>
      <c r="D781">
        <v>228</v>
      </c>
      <c r="E781">
        <v>231</v>
      </c>
      <c r="F781">
        <v>232.69764769077301</v>
      </c>
      <c r="G781">
        <v>3</v>
      </c>
      <c r="H781">
        <v>0</v>
      </c>
      <c r="I781">
        <v>12</v>
      </c>
      <c r="J781">
        <v>2009</v>
      </c>
      <c r="K781" s="1">
        <v>40171</v>
      </c>
      <c r="L781">
        <v>228</v>
      </c>
      <c r="M781">
        <v>231.85</v>
      </c>
      <c r="N781">
        <v>227.7</v>
      </c>
      <c r="O781">
        <v>231</v>
      </c>
      <c r="P781">
        <f t="shared" si="50"/>
        <v>3</v>
      </c>
      <c r="Q781">
        <f t="shared" si="51"/>
        <v>13.767726131084718</v>
      </c>
      <c r="X781">
        <v>3</v>
      </c>
      <c r="Y781">
        <v>3</v>
      </c>
      <c r="Z781">
        <v>3</v>
      </c>
      <c r="AA781">
        <v>3</v>
      </c>
      <c r="AB781">
        <f t="shared" si="49"/>
        <v>3</v>
      </c>
      <c r="AD781">
        <v>3</v>
      </c>
      <c r="AE781">
        <v>3</v>
      </c>
      <c r="AF781">
        <v>3</v>
      </c>
      <c r="AG781">
        <v>3</v>
      </c>
      <c r="AH781">
        <v>3</v>
      </c>
      <c r="AI781">
        <v>3</v>
      </c>
      <c r="AJ781">
        <v>3</v>
      </c>
      <c r="AK781">
        <v>3</v>
      </c>
      <c r="AL781">
        <v>3</v>
      </c>
    </row>
    <row r="782" spans="1:38" x14ac:dyDescent="0.3">
      <c r="A782">
        <f t="shared" si="48"/>
        <v>2</v>
      </c>
      <c r="B782" s="1">
        <v>40172</v>
      </c>
      <c r="C782" s="1">
        <v>40175</v>
      </c>
      <c r="D782">
        <v>231.95</v>
      </c>
      <c r="E782">
        <v>230.69999694824199</v>
      </c>
      <c r="F782">
        <v>232.27330386638599</v>
      </c>
      <c r="G782">
        <v>-1.2500030517578</v>
      </c>
      <c r="H782">
        <v>0.212132034355972</v>
      </c>
      <c r="I782">
        <v>12</v>
      </c>
      <c r="J782">
        <v>2009</v>
      </c>
      <c r="K782" s="1">
        <v>40172</v>
      </c>
      <c r="L782">
        <v>228</v>
      </c>
      <c r="M782">
        <v>231.85</v>
      </c>
      <c r="N782">
        <v>227.7</v>
      </c>
      <c r="O782">
        <v>231</v>
      </c>
      <c r="P782">
        <f t="shared" si="50"/>
        <v>-1.2500030517578</v>
      </c>
      <c r="Q782">
        <f t="shared" si="51"/>
        <v>13.211258152653327</v>
      </c>
      <c r="X782">
        <v>1.2500030517578</v>
      </c>
      <c r="Y782">
        <v>1.2500030517578</v>
      </c>
      <c r="Z782">
        <v>-1.2500030517578</v>
      </c>
      <c r="AA782">
        <v>1.2500030520000001</v>
      </c>
      <c r="AB782">
        <f t="shared" si="49"/>
        <v>0.62500152593945002</v>
      </c>
      <c r="AD782">
        <v>1.2500030517578</v>
      </c>
      <c r="AE782">
        <v>1.2500030517578</v>
      </c>
      <c r="AF782">
        <v>1.2500030517578</v>
      </c>
      <c r="AG782">
        <v>1.2500030520000001</v>
      </c>
      <c r="AH782">
        <v>1.2500030520000001</v>
      </c>
      <c r="AI782">
        <v>1.2500030517578</v>
      </c>
      <c r="AJ782">
        <v>1.2500030517580001</v>
      </c>
      <c r="AK782">
        <v>1.2500030517578</v>
      </c>
      <c r="AL782">
        <v>-1.2500030520000001</v>
      </c>
    </row>
    <row r="783" spans="1:38" x14ac:dyDescent="0.3">
      <c r="A783">
        <f t="shared" si="48"/>
        <v>0</v>
      </c>
      <c r="B783" s="1">
        <v>40175</v>
      </c>
      <c r="C783" s="1">
        <v>40176</v>
      </c>
      <c r="D783">
        <v>230.85</v>
      </c>
      <c r="E783">
        <v>231.64999694824201</v>
      </c>
      <c r="F783">
        <v>232.27851731777099</v>
      </c>
      <c r="G783">
        <v>0.79999694824218104</v>
      </c>
      <c r="H783">
        <v>0.67175144212723203</v>
      </c>
      <c r="I783">
        <v>12</v>
      </c>
      <c r="J783">
        <v>2009</v>
      </c>
      <c r="K783" s="1">
        <v>40175</v>
      </c>
      <c r="L783">
        <v>231.95</v>
      </c>
      <c r="M783">
        <v>232.3</v>
      </c>
      <c r="N783">
        <v>230.05</v>
      </c>
      <c r="O783">
        <v>230.7</v>
      </c>
      <c r="P783">
        <f t="shared" si="50"/>
        <v>0.79999694824218104</v>
      </c>
      <c r="Q783">
        <f t="shared" si="51"/>
        <v>13.554629374373999</v>
      </c>
      <c r="X783">
        <v>0.79999694824218104</v>
      </c>
      <c r="Y783">
        <v>-0.79999694824218104</v>
      </c>
      <c r="Z783">
        <v>0.79999694824218104</v>
      </c>
      <c r="AA783">
        <v>0.79999694799999999</v>
      </c>
      <c r="AB783">
        <f t="shared" si="49"/>
        <v>0.39999847406054523</v>
      </c>
      <c r="AD783">
        <v>-0.39999847412109052</v>
      </c>
      <c r="AE783">
        <v>0</v>
      </c>
      <c r="AF783">
        <v>-0.39999847412109052</v>
      </c>
      <c r="AG783">
        <v>0.79999694799999999</v>
      </c>
      <c r="AH783">
        <v>0.79999694799999999</v>
      </c>
      <c r="AI783">
        <v>0.79999694824218104</v>
      </c>
      <c r="AJ783">
        <v>-0.79999694824201129</v>
      </c>
      <c r="AK783">
        <v>0.79999694824218104</v>
      </c>
      <c r="AL783">
        <v>0.79999694799999999</v>
      </c>
    </row>
    <row r="784" spans="1:38" x14ac:dyDescent="0.3">
      <c r="A784">
        <f t="shared" si="48"/>
        <v>0</v>
      </c>
      <c r="B784" s="1">
        <v>40176</v>
      </c>
      <c r="C784" s="1">
        <v>40177</v>
      </c>
      <c r="D784">
        <v>231.2</v>
      </c>
      <c r="E784">
        <v>232.4</v>
      </c>
      <c r="F784">
        <v>233.70399250984099</v>
      </c>
      <c r="G784">
        <v>1.2000000000000099</v>
      </c>
      <c r="H784">
        <v>0.53033008588991004</v>
      </c>
      <c r="I784">
        <v>12</v>
      </c>
      <c r="J784">
        <v>2009</v>
      </c>
      <c r="K784" s="1">
        <v>40176</v>
      </c>
      <c r="L784">
        <v>230.85</v>
      </c>
      <c r="M784">
        <v>232.1</v>
      </c>
      <c r="N784">
        <v>229.2</v>
      </c>
      <c r="O784">
        <v>231.65</v>
      </c>
      <c r="P784">
        <f t="shared" si="50"/>
        <v>1.2000000000000099</v>
      </c>
      <c r="Q784">
        <f t="shared" si="51"/>
        <v>14.08227498150794</v>
      </c>
      <c r="X784">
        <v>1.2000000000000099</v>
      </c>
      <c r="Y784">
        <v>-1.2000000000000099</v>
      </c>
      <c r="Z784">
        <v>1.2000000000000099</v>
      </c>
      <c r="AA784">
        <v>1.2</v>
      </c>
      <c r="AB784">
        <f t="shared" si="49"/>
        <v>0.60000000000000253</v>
      </c>
      <c r="AD784">
        <v>1.2000000000000099</v>
      </c>
      <c r="AE784">
        <v>0.60000000000000497</v>
      </c>
      <c r="AF784">
        <v>0</v>
      </c>
      <c r="AG784">
        <v>-1.2</v>
      </c>
      <c r="AH784">
        <v>-1.2</v>
      </c>
      <c r="AI784">
        <v>1.2000000000000099</v>
      </c>
      <c r="AJ784" t="s">
        <v>64</v>
      </c>
      <c r="AK784">
        <v>1.2000000000000099</v>
      </c>
      <c r="AL784">
        <v>1.2</v>
      </c>
    </row>
    <row r="785" spans="1:38" x14ac:dyDescent="0.3">
      <c r="A785">
        <f t="shared" si="48"/>
        <v>0</v>
      </c>
      <c r="B785" s="1">
        <v>40177</v>
      </c>
      <c r="C785" s="1">
        <v>40178</v>
      </c>
      <c r="D785">
        <v>231.2</v>
      </c>
      <c r="E785">
        <v>232.4</v>
      </c>
      <c r="F785">
        <v>232.59782856106699</v>
      </c>
      <c r="G785">
        <v>1.2000000000000099</v>
      </c>
      <c r="H785">
        <v>0</v>
      </c>
      <c r="I785">
        <v>12</v>
      </c>
      <c r="J785">
        <v>2009</v>
      </c>
      <c r="K785" s="1">
        <v>40177</v>
      </c>
      <c r="L785">
        <v>231.2</v>
      </c>
      <c r="M785">
        <v>232.9</v>
      </c>
      <c r="N785">
        <v>229.85</v>
      </c>
      <c r="O785">
        <v>232.4</v>
      </c>
      <c r="P785">
        <f t="shared" si="50"/>
        <v>1.2000000000000099</v>
      </c>
      <c r="Q785">
        <f t="shared" si="51"/>
        <v>14.630460426289828</v>
      </c>
      <c r="X785">
        <v>1.2000000000000099</v>
      </c>
      <c r="Y785">
        <v>1.2000000000000099</v>
      </c>
      <c r="Z785">
        <v>1.2000000000000099</v>
      </c>
      <c r="AA785">
        <v>1.2</v>
      </c>
      <c r="AB785">
        <f t="shared" si="49"/>
        <v>1.2000000000000075</v>
      </c>
      <c r="AD785">
        <v>1.2000000000000099</v>
      </c>
      <c r="AE785">
        <v>1.2000000000000099</v>
      </c>
      <c r="AF785">
        <v>1.2000000000000099</v>
      </c>
      <c r="AG785">
        <v>1.2</v>
      </c>
      <c r="AH785">
        <v>1.2</v>
      </c>
      <c r="AI785">
        <v>1.2000000000000099</v>
      </c>
      <c r="AJ785">
        <v>1.2000000000000171</v>
      </c>
      <c r="AK785">
        <v>1.2000000000000099</v>
      </c>
      <c r="AL785">
        <v>1.2</v>
      </c>
    </row>
    <row r="786" spans="1:38" x14ac:dyDescent="0.3">
      <c r="A786">
        <f t="shared" si="48"/>
        <v>0</v>
      </c>
      <c r="B786" s="1">
        <v>40178</v>
      </c>
      <c r="C786" s="1">
        <v>40179</v>
      </c>
      <c r="D786">
        <v>231.2</v>
      </c>
      <c r="E786">
        <v>232.4</v>
      </c>
      <c r="F786">
        <v>233.294339323043</v>
      </c>
      <c r="G786">
        <v>1.2000000000000099</v>
      </c>
      <c r="H786">
        <v>0</v>
      </c>
      <c r="I786">
        <v>1</v>
      </c>
      <c r="J786">
        <v>2010</v>
      </c>
      <c r="K786" s="1">
        <v>40178</v>
      </c>
      <c r="L786">
        <v>231.2</v>
      </c>
      <c r="M786">
        <v>232.9</v>
      </c>
      <c r="N786">
        <v>229.85</v>
      </c>
      <c r="O786">
        <v>232.4</v>
      </c>
      <c r="P786">
        <f t="shared" si="50"/>
        <v>1.2000000000000099</v>
      </c>
      <c r="Q786">
        <f t="shared" si="51"/>
        <v>15.199985269873778</v>
      </c>
      <c r="X786">
        <v>1.2000000000000099</v>
      </c>
      <c r="Y786">
        <v>1.2000000000000099</v>
      </c>
      <c r="Z786">
        <v>1.2000000000000099</v>
      </c>
      <c r="AA786">
        <v>1.2</v>
      </c>
      <c r="AB786">
        <f t="shared" si="49"/>
        <v>1.2000000000000075</v>
      </c>
      <c r="AD786">
        <v>1.2000000000000099</v>
      </c>
      <c r="AE786">
        <v>0</v>
      </c>
      <c r="AF786">
        <v>1.2000000000000099</v>
      </c>
      <c r="AG786">
        <v>1.2</v>
      </c>
      <c r="AH786">
        <v>1.2</v>
      </c>
      <c r="AI786">
        <v>1.2000000000000099</v>
      </c>
      <c r="AJ786" t="s">
        <v>64</v>
      </c>
      <c r="AK786">
        <v>1.2000000000000099</v>
      </c>
      <c r="AL786">
        <v>1.2</v>
      </c>
    </row>
    <row r="787" spans="1:38" x14ac:dyDescent="0.3">
      <c r="A787">
        <f t="shared" si="48"/>
        <v>0</v>
      </c>
      <c r="B787" s="1">
        <v>40179</v>
      </c>
      <c r="C787" s="1">
        <v>40182</v>
      </c>
      <c r="D787">
        <v>232.8</v>
      </c>
      <c r="E787">
        <v>232.95000305175699</v>
      </c>
      <c r="F787">
        <v>232.629158997535</v>
      </c>
      <c r="G787">
        <v>-0.15000305175780601</v>
      </c>
      <c r="H787">
        <v>0.38890872965258899</v>
      </c>
      <c r="I787">
        <v>1</v>
      </c>
      <c r="J787">
        <v>2010</v>
      </c>
      <c r="K787" s="1">
        <v>40179</v>
      </c>
      <c r="L787">
        <v>231.2</v>
      </c>
      <c r="M787">
        <v>232.9</v>
      </c>
      <c r="N787">
        <v>229.85</v>
      </c>
      <c r="O787">
        <v>232.4</v>
      </c>
      <c r="P787">
        <f t="shared" si="50"/>
        <v>-0.15000305175780601</v>
      </c>
      <c r="Q787">
        <f t="shared" si="51"/>
        <v>15.126530238393277</v>
      </c>
      <c r="X787">
        <v>-0.15000305175780601</v>
      </c>
      <c r="Y787">
        <v>-0.15000305175780601</v>
      </c>
      <c r="Z787">
        <v>-0.15000305175780601</v>
      </c>
      <c r="AA787">
        <v>-0.150003052</v>
      </c>
      <c r="AB787">
        <f t="shared" si="49"/>
        <v>-0.15000305181835449</v>
      </c>
      <c r="AD787">
        <v>0.15000305175780601</v>
      </c>
      <c r="AE787">
        <v>-0.15000305175780601</v>
      </c>
      <c r="AF787">
        <v>0</v>
      </c>
      <c r="AG787">
        <v>-0.150003052</v>
      </c>
      <c r="AH787">
        <v>-0.150003052</v>
      </c>
      <c r="AI787">
        <v>-0.15000305175780601</v>
      </c>
      <c r="AJ787" t="s">
        <v>64</v>
      </c>
      <c r="AK787">
        <v>-0.15000305175780601</v>
      </c>
      <c r="AL787">
        <v>-0.150003052</v>
      </c>
    </row>
    <row r="788" spans="1:38" x14ac:dyDescent="0.3">
      <c r="A788">
        <f t="shared" si="48"/>
        <v>1</v>
      </c>
      <c r="B788" s="1">
        <v>40182</v>
      </c>
      <c r="C788" s="1">
        <v>40183</v>
      </c>
      <c r="D788">
        <v>234.85</v>
      </c>
      <c r="E788">
        <v>232.89999694824201</v>
      </c>
      <c r="F788">
        <v>232.84163148403101</v>
      </c>
      <c r="G788">
        <v>1.95000305175781</v>
      </c>
      <c r="H788">
        <v>3.5355339059315302E-2</v>
      </c>
      <c r="I788">
        <v>1</v>
      </c>
      <c r="J788">
        <v>2010</v>
      </c>
      <c r="K788" s="1">
        <v>40182</v>
      </c>
      <c r="L788">
        <v>232.8</v>
      </c>
      <c r="M788">
        <v>234.3</v>
      </c>
      <c r="N788">
        <v>232.55</v>
      </c>
      <c r="O788">
        <v>232.95</v>
      </c>
      <c r="P788">
        <f t="shared" si="50"/>
        <v>1.95000305175781</v>
      </c>
      <c r="Q788">
        <f t="shared" si="51"/>
        <v>16.068518107055411</v>
      </c>
      <c r="X788">
        <v>1.95000305175781</v>
      </c>
      <c r="Y788">
        <v>1.95000305175781</v>
      </c>
      <c r="Z788">
        <v>1.95000305175781</v>
      </c>
      <c r="AA788">
        <v>1.950003052</v>
      </c>
      <c r="AB788">
        <f t="shared" si="49"/>
        <v>1.9500030518183573</v>
      </c>
      <c r="AD788">
        <v>1.95000305175781</v>
      </c>
      <c r="AE788">
        <v>1.95000305175781</v>
      </c>
      <c r="AF788">
        <v>1.95000305175781</v>
      </c>
      <c r="AG788">
        <v>1.950003052</v>
      </c>
      <c r="AH788">
        <v>1.950003052</v>
      </c>
      <c r="AI788">
        <v>1.95000305175781</v>
      </c>
      <c r="AJ788">
        <v>1.9500030517579887</v>
      </c>
      <c r="AK788">
        <v>1.95000305175781</v>
      </c>
      <c r="AL788">
        <v>1.950003052</v>
      </c>
    </row>
    <row r="789" spans="1:38" x14ac:dyDescent="0.3">
      <c r="A789">
        <f t="shared" si="48"/>
        <v>0</v>
      </c>
      <c r="B789" s="1">
        <v>40183</v>
      </c>
      <c r="C789" s="1">
        <v>40184</v>
      </c>
      <c r="D789">
        <v>233.6</v>
      </c>
      <c r="E789">
        <v>234.4</v>
      </c>
      <c r="F789">
        <v>232.33902873992901</v>
      </c>
      <c r="G789">
        <v>-0.80000000000001104</v>
      </c>
      <c r="H789">
        <v>1.0606601717798201</v>
      </c>
      <c r="I789">
        <v>1</v>
      </c>
      <c r="J789">
        <v>2010</v>
      </c>
      <c r="K789" s="1">
        <v>40183</v>
      </c>
      <c r="L789">
        <v>234.85</v>
      </c>
      <c r="M789">
        <v>234.85</v>
      </c>
      <c r="N789">
        <v>232.55</v>
      </c>
      <c r="O789">
        <v>232.9</v>
      </c>
      <c r="P789">
        <f t="shared" si="50"/>
        <v>-0.80000000000001104</v>
      </c>
      <c r="Q789">
        <f t="shared" si="51"/>
        <v>15.655799320059119</v>
      </c>
      <c r="X789">
        <v>-0.80000000000001104</v>
      </c>
      <c r="Y789">
        <v>-0.80000000000001104</v>
      </c>
      <c r="Z789">
        <v>-0.80000000000001104</v>
      </c>
      <c r="AA789">
        <v>-0.8</v>
      </c>
      <c r="AB789">
        <f t="shared" si="49"/>
        <v>-0.80000000000000826</v>
      </c>
      <c r="AD789">
        <v>-0.80000000000001104</v>
      </c>
      <c r="AE789">
        <v>-0.40000000000000557</v>
      </c>
      <c r="AF789">
        <v>-0.48000000000000664</v>
      </c>
      <c r="AG789">
        <v>-0.8</v>
      </c>
      <c r="AH789">
        <v>-0.8</v>
      </c>
      <c r="AI789">
        <v>-0.80000000000001104</v>
      </c>
      <c r="AJ789">
        <v>-0.80000000000001137</v>
      </c>
      <c r="AK789">
        <v>-0.80000000000001104</v>
      </c>
      <c r="AL789">
        <v>-0.8</v>
      </c>
    </row>
    <row r="790" spans="1:38" x14ac:dyDescent="0.3">
      <c r="A790">
        <f t="shared" si="48"/>
        <v>1</v>
      </c>
      <c r="B790" s="1">
        <v>40184</v>
      </c>
      <c r="C790" s="1">
        <v>40185</v>
      </c>
      <c r="D790">
        <v>234.85</v>
      </c>
      <c r="E790">
        <v>231.80000915527299</v>
      </c>
      <c r="F790">
        <v>234.29611429721101</v>
      </c>
      <c r="G790">
        <v>3.0499908447265498</v>
      </c>
      <c r="H790">
        <v>1.8384776310850099</v>
      </c>
      <c r="I790">
        <v>1</v>
      </c>
      <c r="J790">
        <v>2010</v>
      </c>
      <c r="K790" s="1">
        <v>40184</v>
      </c>
      <c r="L790">
        <v>233.6</v>
      </c>
      <c r="M790">
        <v>235.65</v>
      </c>
      <c r="N790">
        <v>233.45</v>
      </c>
      <c r="O790">
        <v>234.4</v>
      </c>
      <c r="P790">
        <f t="shared" si="50"/>
        <v>3.0499908447265498</v>
      </c>
      <c r="Q790">
        <f t="shared" si="51"/>
        <v>17.180710260863563</v>
      </c>
      <c r="X790">
        <v>3.0499908447265498</v>
      </c>
      <c r="Y790">
        <v>3.0499908447265498</v>
      </c>
      <c r="Z790">
        <v>3.0499908447265498</v>
      </c>
      <c r="AA790">
        <v>3.049990845</v>
      </c>
      <c r="AB790">
        <f t="shared" si="49"/>
        <v>3.0499908447949124</v>
      </c>
      <c r="AD790">
        <v>3.0499908447265498</v>
      </c>
      <c r="AE790">
        <v>1.5374931335449125</v>
      </c>
      <c r="AF790">
        <v>1.0166636149088499</v>
      </c>
      <c r="AG790">
        <v>-3</v>
      </c>
      <c r="AH790">
        <v>-3</v>
      </c>
      <c r="AI790">
        <v>3.0499908447265498</v>
      </c>
      <c r="AJ790">
        <v>3.0499908447270059</v>
      </c>
      <c r="AK790">
        <v>3.0499908447265498</v>
      </c>
      <c r="AL790">
        <v>3.049990845</v>
      </c>
    </row>
    <row r="791" spans="1:38" x14ac:dyDescent="0.3">
      <c r="A791">
        <f t="shared" si="48"/>
        <v>0</v>
      </c>
      <c r="B791" s="1">
        <v>40185</v>
      </c>
      <c r="C791" s="1">
        <v>40186</v>
      </c>
      <c r="D791">
        <v>232.4</v>
      </c>
      <c r="E791">
        <v>232.749996948242</v>
      </c>
      <c r="F791">
        <v>232.28265463113701</v>
      </c>
      <c r="G791">
        <v>-0.34999694824219302</v>
      </c>
      <c r="H791">
        <v>0.67175144212721205</v>
      </c>
      <c r="I791">
        <v>1</v>
      </c>
      <c r="J791">
        <v>2010</v>
      </c>
      <c r="K791" s="1">
        <v>40185</v>
      </c>
      <c r="L791">
        <v>234.85</v>
      </c>
      <c r="M791">
        <v>235.2</v>
      </c>
      <c r="N791">
        <v>231.7</v>
      </c>
      <c r="O791">
        <v>231.8</v>
      </c>
      <c r="P791">
        <f t="shared" si="50"/>
        <v>-0.34999694824219302</v>
      </c>
      <c r="Q791">
        <f t="shared" si="51"/>
        <v>16.986652725581649</v>
      </c>
      <c r="X791">
        <v>-0.34999694824219302</v>
      </c>
      <c r="Y791">
        <v>-0.34999694824219302</v>
      </c>
      <c r="Z791">
        <v>-0.34999694824219302</v>
      </c>
      <c r="AA791">
        <v>-0.34999694799999997</v>
      </c>
      <c r="AB791">
        <f t="shared" si="49"/>
        <v>-0.34999694818164478</v>
      </c>
      <c r="AD791">
        <v>-0.34999694824219302</v>
      </c>
      <c r="AE791">
        <v>-0.17499847412109651</v>
      </c>
      <c r="AF791">
        <v>-0.34999694824219302</v>
      </c>
      <c r="AG791">
        <v>-0.34999694799999997</v>
      </c>
      <c r="AH791">
        <v>-0.34999694799999997</v>
      </c>
      <c r="AI791">
        <v>0.34999694824219302</v>
      </c>
      <c r="AJ791">
        <v>-0.34999694824199423</v>
      </c>
      <c r="AK791">
        <v>0.34999694824219302</v>
      </c>
      <c r="AL791">
        <v>-0.34999694799999997</v>
      </c>
    </row>
    <row r="792" spans="1:38" x14ac:dyDescent="0.3">
      <c r="A792">
        <f t="shared" si="48"/>
        <v>2</v>
      </c>
      <c r="B792" s="1">
        <v>40186</v>
      </c>
      <c r="C792" s="1">
        <v>40189</v>
      </c>
      <c r="D792">
        <v>233.5</v>
      </c>
      <c r="E792">
        <v>232.89999389648401</v>
      </c>
      <c r="F792">
        <v>233.873970031738</v>
      </c>
      <c r="G792">
        <v>-0.600006103515625</v>
      </c>
      <c r="H792">
        <v>0.106066017177986</v>
      </c>
      <c r="I792">
        <v>1</v>
      </c>
      <c r="J792">
        <v>2010</v>
      </c>
      <c r="K792" s="1">
        <v>40186</v>
      </c>
      <c r="L792">
        <v>232.4</v>
      </c>
      <c r="M792">
        <v>233.4</v>
      </c>
      <c r="N792">
        <v>230.05</v>
      </c>
      <c r="O792">
        <v>232.75</v>
      </c>
      <c r="P792">
        <f t="shared" si="50"/>
        <v>-0.600006103515625</v>
      </c>
      <c r="Q792">
        <f t="shared" si="51"/>
        <v>16.659283497091842</v>
      </c>
      <c r="X792">
        <v>0.600006103515625</v>
      </c>
      <c r="Y792">
        <v>0.600006103515625</v>
      </c>
      <c r="Z792">
        <v>-0.600006103515625</v>
      </c>
      <c r="AA792">
        <v>0.60000610399999998</v>
      </c>
      <c r="AB792">
        <f t="shared" si="49"/>
        <v>0.30000305187890625</v>
      </c>
      <c r="AD792">
        <v>-0.600006103515625</v>
      </c>
      <c r="AE792">
        <v>0</v>
      </c>
      <c r="AF792">
        <v>0.20000203450520834</v>
      </c>
      <c r="AG792">
        <v>0.60000610399999998</v>
      </c>
      <c r="AH792">
        <v>0.60000610399999998</v>
      </c>
      <c r="AI792">
        <v>0.600006103515625</v>
      </c>
      <c r="AJ792" t="s">
        <v>64</v>
      </c>
      <c r="AK792">
        <v>-0.600006103515625</v>
      </c>
      <c r="AL792">
        <v>-0.60000610399999998</v>
      </c>
    </row>
    <row r="793" spans="1:38" x14ac:dyDescent="0.3">
      <c r="A793">
        <f t="shared" si="48"/>
        <v>1</v>
      </c>
      <c r="B793" s="1">
        <v>40189</v>
      </c>
      <c r="C793" s="1">
        <v>40190</v>
      </c>
      <c r="D793">
        <v>232.9</v>
      </c>
      <c r="E793">
        <v>232.65</v>
      </c>
      <c r="F793">
        <v>232.596834594011</v>
      </c>
      <c r="G793">
        <v>0.25</v>
      </c>
      <c r="H793">
        <v>0.17677669529663601</v>
      </c>
      <c r="I793">
        <v>1</v>
      </c>
      <c r="J793">
        <v>2010</v>
      </c>
      <c r="K793" s="1">
        <v>40189</v>
      </c>
      <c r="L793">
        <v>233.5</v>
      </c>
      <c r="M793">
        <v>234.5</v>
      </c>
      <c r="N793">
        <v>232.6</v>
      </c>
      <c r="O793">
        <v>232.9</v>
      </c>
      <c r="P793">
        <f t="shared" si="50"/>
        <v>0.25</v>
      </c>
      <c r="Q793">
        <f t="shared" si="51"/>
        <v>16.793401816357825</v>
      </c>
      <c r="X793">
        <v>0.25</v>
      </c>
      <c r="Y793">
        <v>0.25</v>
      </c>
      <c r="Z793">
        <v>0.25</v>
      </c>
      <c r="AA793">
        <v>0.25</v>
      </c>
      <c r="AB793">
        <f t="shared" si="49"/>
        <v>0.25</v>
      </c>
      <c r="AD793">
        <v>-0.25</v>
      </c>
      <c r="AE793">
        <v>-0.125</v>
      </c>
      <c r="AF793">
        <v>-0.05</v>
      </c>
      <c r="AG793">
        <v>0.25</v>
      </c>
      <c r="AH793">
        <v>0.25</v>
      </c>
      <c r="AI793">
        <v>-0.25</v>
      </c>
      <c r="AJ793" t="s">
        <v>64</v>
      </c>
      <c r="AK793">
        <v>-0.25</v>
      </c>
      <c r="AL793">
        <v>0.25</v>
      </c>
    </row>
    <row r="794" spans="1:38" x14ac:dyDescent="0.3">
      <c r="A794">
        <f t="shared" si="48"/>
        <v>2</v>
      </c>
      <c r="B794" s="1">
        <v>40190</v>
      </c>
      <c r="C794" s="1">
        <v>40191</v>
      </c>
      <c r="D794">
        <v>231.35</v>
      </c>
      <c r="E794">
        <v>229.600012207031</v>
      </c>
      <c r="F794">
        <v>233.81762530803601</v>
      </c>
      <c r="G794">
        <v>-1.74998779296873</v>
      </c>
      <c r="H794">
        <v>2.1566756826189701</v>
      </c>
      <c r="I794">
        <v>1</v>
      </c>
      <c r="J794">
        <v>2010</v>
      </c>
      <c r="K794" s="1">
        <v>40190</v>
      </c>
      <c r="L794">
        <v>232.9</v>
      </c>
      <c r="M794">
        <v>233.35</v>
      </c>
      <c r="N794">
        <v>231</v>
      </c>
      <c r="O794">
        <v>232.65</v>
      </c>
      <c r="P794">
        <f t="shared" si="50"/>
        <v>-1.74998779296873</v>
      </c>
      <c r="Q794">
        <f t="shared" si="51"/>
        <v>15.840681430112577</v>
      </c>
      <c r="X794">
        <v>-1.74998779296873</v>
      </c>
      <c r="Y794">
        <v>1.74998779296873</v>
      </c>
      <c r="Z794">
        <v>-1.74998779296873</v>
      </c>
      <c r="AA794">
        <v>-1.7499877930000001</v>
      </c>
      <c r="AB794">
        <f t="shared" si="49"/>
        <v>-0.87499389649218251</v>
      </c>
      <c r="AD794">
        <v>-1.74998779296873</v>
      </c>
      <c r="AE794">
        <v>-1.74998779296873</v>
      </c>
      <c r="AF794">
        <v>-1.74998779296873</v>
      </c>
      <c r="AG794">
        <v>-1.7499877930000001</v>
      </c>
      <c r="AH794">
        <v>-1.7499877930000001</v>
      </c>
      <c r="AI794">
        <v>-1.74998779296873</v>
      </c>
      <c r="AJ794">
        <v>-1.7499877929689944</v>
      </c>
      <c r="AK794">
        <v>-1.74998779296873</v>
      </c>
      <c r="AL794">
        <v>-1.7499877930000001</v>
      </c>
    </row>
    <row r="795" spans="1:38" x14ac:dyDescent="0.3">
      <c r="A795">
        <f t="shared" si="48"/>
        <v>0</v>
      </c>
      <c r="B795" s="1">
        <v>40191</v>
      </c>
      <c r="C795" s="1">
        <v>40192</v>
      </c>
      <c r="D795">
        <v>230.3</v>
      </c>
      <c r="E795">
        <v>232.19999084472599</v>
      </c>
      <c r="F795">
        <v>229.870831316709</v>
      </c>
      <c r="G795">
        <v>-1.8999908447265399</v>
      </c>
      <c r="H795">
        <v>1.8384776310850099</v>
      </c>
      <c r="I795">
        <v>1</v>
      </c>
      <c r="J795">
        <v>2010</v>
      </c>
      <c r="K795" s="1">
        <v>40191</v>
      </c>
      <c r="L795">
        <v>231.35</v>
      </c>
      <c r="M795">
        <v>231.55</v>
      </c>
      <c r="N795">
        <v>229</v>
      </c>
      <c r="O795">
        <v>229.6</v>
      </c>
      <c r="P795">
        <f t="shared" si="50"/>
        <v>-1.8999908447265399</v>
      </c>
      <c r="Q795">
        <f t="shared" si="51"/>
        <v>14.860531092788101</v>
      </c>
      <c r="X795">
        <v>-1.8999908447265399</v>
      </c>
      <c r="Y795">
        <v>-1.8999908447265399</v>
      </c>
      <c r="Z795">
        <v>-1.8999908447265399</v>
      </c>
      <c r="AA795">
        <v>-1.899990845</v>
      </c>
      <c r="AB795">
        <f t="shared" si="49"/>
        <v>-1.899990844794905</v>
      </c>
      <c r="AD795">
        <v>-0.6333302815755133</v>
      </c>
      <c r="AE795">
        <v>0.94999542236326995</v>
      </c>
      <c r="AF795">
        <v>1.8999908447265399</v>
      </c>
      <c r="AG795">
        <v>-1.899990845</v>
      </c>
      <c r="AH795">
        <v>-1.899990845</v>
      </c>
      <c r="AI795">
        <v>1.8999908447265399</v>
      </c>
      <c r="AJ795">
        <v>-1.899990844725977</v>
      </c>
      <c r="AK795">
        <v>-1.8999908447265399</v>
      </c>
      <c r="AL795">
        <v>-1.899990845</v>
      </c>
    </row>
    <row r="796" spans="1:38" x14ac:dyDescent="0.3">
      <c r="A796">
        <f t="shared" si="48"/>
        <v>0</v>
      </c>
      <c r="B796" s="1">
        <v>40192</v>
      </c>
      <c r="C796" s="1">
        <v>40193</v>
      </c>
      <c r="D796">
        <v>232.2</v>
      </c>
      <c r="E796">
        <v>232.89999694824201</v>
      </c>
      <c r="F796">
        <v>233.44751126766201</v>
      </c>
      <c r="G796">
        <v>0.69999694824218694</v>
      </c>
      <c r="H796">
        <v>0.494974746830595</v>
      </c>
      <c r="I796">
        <v>1</v>
      </c>
      <c r="J796">
        <v>2010</v>
      </c>
      <c r="K796" s="1">
        <v>40192</v>
      </c>
      <c r="L796">
        <v>230.3</v>
      </c>
      <c r="M796">
        <v>232.95</v>
      </c>
      <c r="N796">
        <v>230</v>
      </c>
      <c r="O796">
        <v>232.2</v>
      </c>
      <c r="P796">
        <f t="shared" si="50"/>
        <v>0.69999694824218694</v>
      </c>
      <c r="Q796">
        <f t="shared" si="51"/>
        <v>15.196523548027436</v>
      </c>
      <c r="X796">
        <v>0.69999694824218694</v>
      </c>
      <c r="Y796">
        <v>-0.69999694824218694</v>
      </c>
      <c r="Z796">
        <v>0.69999694824218694</v>
      </c>
      <c r="AA796">
        <v>-0.69999694800000001</v>
      </c>
      <c r="AB796">
        <f t="shared" si="49"/>
        <v>6.0546734292898918E-11</v>
      </c>
      <c r="AD796">
        <v>0.69999694824218694</v>
      </c>
      <c r="AE796">
        <v>0.34999847412109347</v>
      </c>
      <c r="AF796">
        <v>0.23333231608072899</v>
      </c>
      <c r="AG796">
        <v>-0.69999694800000001</v>
      </c>
      <c r="AH796">
        <v>-0.69999694800000001</v>
      </c>
      <c r="AI796">
        <v>0.69999694824218694</v>
      </c>
      <c r="AJ796">
        <v>-0.69999694824201697</v>
      </c>
      <c r="AK796">
        <v>0.69999694824218694</v>
      </c>
      <c r="AL796">
        <v>0.69999694800000001</v>
      </c>
    </row>
    <row r="797" spans="1:38" x14ac:dyDescent="0.3">
      <c r="A797">
        <f t="shared" si="48"/>
        <v>0</v>
      </c>
      <c r="B797" s="1">
        <v>40193</v>
      </c>
      <c r="C797" s="1">
        <v>40196</v>
      </c>
      <c r="D797">
        <v>232.35</v>
      </c>
      <c r="E797">
        <v>234.350012207031</v>
      </c>
      <c r="F797">
        <v>232.84107176363401</v>
      </c>
      <c r="G797">
        <v>2.00001220703126</v>
      </c>
      <c r="H797">
        <v>1.0253048327204799</v>
      </c>
      <c r="I797">
        <v>1</v>
      </c>
      <c r="J797">
        <v>2010</v>
      </c>
      <c r="K797" s="1">
        <v>40193</v>
      </c>
      <c r="L797">
        <v>232.2</v>
      </c>
      <c r="M797">
        <v>233.8</v>
      </c>
      <c r="N797">
        <v>231.15</v>
      </c>
      <c r="O797">
        <v>232.9</v>
      </c>
      <c r="P797">
        <f t="shared" si="50"/>
        <v>2.00001220703126</v>
      </c>
      <c r="Q797">
        <f t="shared" si="51"/>
        <v>16.177583347914233</v>
      </c>
      <c r="X797">
        <v>2.00001220703126</v>
      </c>
      <c r="Y797">
        <v>2.00001220703126</v>
      </c>
      <c r="Z797">
        <v>2.00001220703126</v>
      </c>
      <c r="AA797">
        <v>-2.0000122070000002</v>
      </c>
      <c r="AB797">
        <f t="shared" si="49"/>
        <v>1.0000061035234451</v>
      </c>
      <c r="AD797">
        <v>-1.00000610351563</v>
      </c>
      <c r="AE797">
        <v>1.00000610351563</v>
      </c>
      <c r="AF797">
        <v>2.00001220703126</v>
      </c>
      <c r="AG797">
        <v>2.0000122070000002</v>
      </c>
      <c r="AH797">
        <v>2.0000122070000002</v>
      </c>
      <c r="AI797">
        <v>2.00001220703126</v>
      </c>
      <c r="AJ797">
        <v>2.0000122070310056</v>
      </c>
      <c r="AK797">
        <v>2.00001220703126</v>
      </c>
      <c r="AL797">
        <v>2.0000122070000002</v>
      </c>
    </row>
    <row r="798" spans="1:38" x14ac:dyDescent="0.3">
      <c r="A798">
        <f t="shared" si="48"/>
        <v>1</v>
      </c>
      <c r="B798" s="1">
        <v>40196</v>
      </c>
      <c r="C798" s="1">
        <v>40197</v>
      </c>
      <c r="D798">
        <v>235.45</v>
      </c>
      <c r="E798">
        <v>234.35</v>
      </c>
      <c r="F798">
        <v>234.21396563053099</v>
      </c>
      <c r="G798">
        <v>1.0999999999999901</v>
      </c>
      <c r="H798">
        <v>0</v>
      </c>
      <c r="I798">
        <v>1</v>
      </c>
      <c r="J798">
        <v>2010</v>
      </c>
      <c r="K798" s="1">
        <v>40196</v>
      </c>
      <c r="L798">
        <v>232.35</v>
      </c>
      <c r="M798">
        <v>235</v>
      </c>
      <c r="N798">
        <v>231.15</v>
      </c>
      <c r="O798">
        <v>234.35</v>
      </c>
      <c r="P798">
        <f t="shared" si="50"/>
        <v>1.0999999999999901</v>
      </c>
      <c r="Q798">
        <f t="shared" si="51"/>
        <v>16.744434325277968</v>
      </c>
      <c r="X798">
        <v>1.0999999999999901</v>
      </c>
      <c r="Y798">
        <v>1.0999999999999901</v>
      </c>
      <c r="Z798">
        <v>1.0999999999999901</v>
      </c>
      <c r="AA798">
        <v>1.1000000000000001</v>
      </c>
      <c r="AB798">
        <f t="shared" si="49"/>
        <v>1.0999999999999925</v>
      </c>
      <c r="AD798">
        <v>0</v>
      </c>
      <c r="AE798">
        <v>1.0999999999999901</v>
      </c>
      <c r="AF798">
        <v>1.0999999999999901</v>
      </c>
      <c r="AG798">
        <v>1.1000000000000001</v>
      </c>
      <c r="AH798">
        <v>1.1000000000000001</v>
      </c>
      <c r="AI798">
        <v>1.0999999999999901</v>
      </c>
      <c r="AJ798">
        <v>1.0999999999999943</v>
      </c>
      <c r="AK798">
        <v>1.0999999999999901</v>
      </c>
      <c r="AL798">
        <v>1.1000000000000001</v>
      </c>
    </row>
    <row r="799" spans="1:38" x14ac:dyDescent="0.3">
      <c r="A799">
        <f t="shared" si="48"/>
        <v>1</v>
      </c>
      <c r="B799" s="1">
        <v>40197</v>
      </c>
      <c r="C799" s="1">
        <v>40198</v>
      </c>
      <c r="D799">
        <v>235.7</v>
      </c>
      <c r="E799">
        <v>234.35</v>
      </c>
      <c r="F799">
        <v>233.26022145748101</v>
      </c>
      <c r="G799">
        <v>1.3499999999999901</v>
      </c>
      <c r="H799">
        <v>0</v>
      </c>
      <c r="I799">
        <v>1</v>
      </c>
      <c r="J799">
        <v>2010</v>
      </c>
      <c r="K799" s="1">
        <v>40197</v>
      </c>
      <c r="L799">
        <v>235.45</v>
      </c>
      <c r="M799">
        <v>235.75</v>
      </c>
      <c r="N799">
        <v>233.5</v>
      </c>
      <c r="O799">
        <v>234.35</v>
      </c>
      <c r="P799">
        <f t="shared" si="50"/>
        <v>1.3499999999999901</v>
      </c>
      <c r="Q799">
        <f t="shared" si="51"/>
        <v>17.463727484138545</v>
      </c>
      <c r="X799">
        <v>1.3499999999999901</v>
      </c>
      <c r="Y799">
        <v>1.3499999999999901</v>
      </c>
      <c r="Z799">
        <v>1.3499999999999901</v>
      </c>
      <c r="AA799">
        <v>1.35</v>
      </c>
      <c r="AB799">
        <f t="shared" si="49"/>
        <v>1.3499999999999925</v>
      </c>
      <c r="AD799">
        <v>1.3499999999999901</v>
      </c>
      <c r="AE799">
        <v>0.67499999999999505</v>
      </c>
      <c r="AF799">
        <v>1.3499999999999901</v>
      </c>
      <c r="AG799">
        <v>1.35</v>
      </c>
      <c r="AH799">
        <v>1.35</v>
      </c>
      <c r="AI799">
        <v>1.3499999999999901</v>
      </c>
      <c r="AJ799">
        <v>1.3499999999999943</v>
      </c>
      <c r="AK799">
        <v>1.3499999999999901</v>
      </c>
      <c r="AL799">
        <v>1.35</v>
      </c>
    </row>
    <row r="800" spans="1:38" x14ac:dyDescent="0.3">
      <c r="A800">
        <f t="shared" si="48"/>
        <v>0</v>
      </c>
      <c r="B800" s="1">
        <v>40198</v>
      </c>
      <c r="C800" s="1">
        <v>40199</v>
      </c>
      <c r="D800">
        <v>233.35</v>
      </c>
      <c r="E800">
        <v>236.44999084472599</v>
      </c>
      <c r="F800">
        <v>234.21275675892801</v>
      </c>
      <c r="G800">
        <v>3.0999908447265598</v>
      </c>
      <c r="H800">
        <v>1.48492424049174</v>
      </c>
      <c r="I800">
        <v>1</v>
      </c>
      <c r="J800">
        <v>2010</v>
      </c>
      <c r="K800" s="1">
        <v>40198</v>
      </c>
      <c r="L800">
        <v>235.7</v>
      </c>
      <c r="M800">
        <v>235.75</v>
      </c>
      <c r="N800">
        <v>233.65</v>
      </c>
      <c r="O800">
        <v>234.35</v>
      </c>
      <c r="P800">
        <f t="shared" si="50"/>
        <v>3.0999908447265598</v>
      </c>
      <c r="Q800">
        <f t="shared" si="51"/>
        <v>19.203733761692511</v>
      </c>
      <c r="X800">
        <v>3.0999908447265598</v>
      </c>
      <c r="Y800">
        <v>-3</v>
      </c>
      <c r="Z800">
        <v>3.0999908447265598</v>
      </c>
      <c r="AA800">
        <v>-3</v>
      </c>
      <c r="AB800">
        <f t="shared" si="49"/>
        <v>4.9995422363279918E-2</v>
      </c>
      <c r="AD800">
        <v>1.06666056315104</v>
      </c>
      <c r="AE800">
        <v>4.9995422363279918E-2</v>
      </c>
      <c r="AF800">
        <v>-3.0999908447265598</v>
      </c>
      <c r="AG800">
        <v>-3</v>
      </c>
      <c r="AH800">
        <v>-3</v>
      </c>
      <c r="AI800">
        <v>3.0999908447265598</v>
      </c>
      <c r="AJ800" t="s">
        <v>64</v>
      </c>
      <c r="AK800">
        <v>3.0999908447265598</v>
      </c>
      <c r="AL800">
        <v>3.0999908450000002</v>
      </c>
    </row>
    <row r="801" spans="1:38" x14ac:dyDescent="0.3">
      <c r="A801">
        <f t="shared" si="48"/>
        <v>2</v>
      </c>
      <c r="B801" s="1">
        <v>40199</v>
      </c>
      <c r="C801" s="1">
        <v>40200</v>
      </c>
      <c r="D801">
        <v>233.4</v>
      </c>
      <c r="E801">
        <v>230.2</v>
      </c>
      <c r="F801">
        <v>236.11088730096799</v>
      </c>
      <c r="G801">
        <v>-3.2000000000000099</v>
      </c>
      <c r="H801">
        <v>4.4194173824159204</v>
      </c>
      <c r="I801">
        <v>1</v>
      </c>
      <c r="J801">
        <v>2010</v>
      </c>
      <c r="K801" s="1">
        <v>40199</v>
      </c>
      <c r="L801">
        <v>233.35</v>
      </c>
      <c r="M801">
        <v>236.45</v>
      </c>
      <c r="N801">
        <v>232.95</v>
      </c>
      <c r="O801">
        <v>236.45</v>
      </c>
      <c r="P801">
        <f t="shared" si="50"/>
        <v>-3</v>
      </c>
      <c r="Q801">
        <f t="shared" si="51"/>
        <v>17.352474080295419</v>
      </c>
      <c r="X801">
        <v>-3</v>
      </c>
      <c r="Y801">
        <v>-3</v>
      </c>
      <c r="Z801">
        <v>-3</v>
      </c>
      <c r="AA801">
        <v>-3</v>
      </c>
      <c r="AB801">
        <f t="shared" si="49"/>
        <v>-3</v>
      </c>
      <c r="AD801">
        <v>-3</v>
      </c>
      <c r="AE801">
        <v>-3</v>
      </c>
      <c r="AF801">
        <v>-3.2000000000000099</v>
      </c>
      <c r="AG801">
        <v>-3</v>
      </c>
      <c r="AH801">
        <v>-3</v>
      </c>
      <c r="AI801">
        <v>-3</v>
      </c>
      <c r="AJ801">
        <v>-3.2000000000000171</v>
      </c>
      <c r="AK801">
        <v>-3</v>
      </c>
      <c r="AL801">
        <v>-3</v>
      </c>
    </row>
    <row r="802" spans="1:38" x14ac:dyDescent="0.3">
      <c r="A802">
        <f t="shared" si="48"/>
        <v>0</v>
      </c>
      <c r="B802" s="1">
        <v>40200</v>
      </c>
      <c r="C802" s="1">
        <v>40203</v>
      </c>
      <c r="D802">
        <v>227.6</v>
      </c>
      <c r="E802">
        <v>228.89999694824201</v>
      </c>
      <c r="F802">
        <v>230.288082879781</v>
      </c>
      <c r="G802">
        <v>1.29999694824218</v>
      </c>
      <c r="H802">
        <v>0.91923881554249898</v>
      </c>
      <c r="I802">
        <v>1</v>
      </c>
      <c r="J802">
        <v>2010</v>
      </c>
      <c r="K802" s="1">
        <v>40200</v>
      </c>
      <c r="L802">
        <v>233.4</v>
      </c>
      <c r="M802">
        <v>233.95</v>
      </c>
      <c r="N802">
        <v>227.8</v>
      </c>
      <c r="O802">
        <v>230.2</v>
      </c>
      <c r="P802">
        <f t="shared" si="50"/>
        <v>1.29999694824218</v>
      </c>
      <c r="Q802">
        <f t="shared" si="51"/>
        <v>18.095823048293077</v>
      </c>
      <c r="X802">
        <v>1.29999694824218</v>
      </c>
      <c r="Y802">
        <v>1.29999694824218</v>
      </c>
      <c r="Z802">
        <v>1.29999694824218</v>
      </c>
      <c r="AA802">
        <v>1.299996948</v>
      </c>
      <c r="AB802">
        <f t="shared" si="49"/>
        <v>1.2999969481816351</v>
      </c>
      <c r="AD802">
        <v>1.29999694824218</v>
      </c>
      <c r="AE802">
        <v>1.29999694824218</v>
      </c>
      <c r="AF802">
        <v>1.29999694824218</v>
      </c>
      <c r="AG802">
        <v>1.299996948</v>
      </c>
      <c r="AH802">
        <v>1.299996948</v>
      </c>
      <c r="AI802">
        <v>1.29999694824218</v>
      </c>
      <c r="AJ802" t="s">
        <v>64</v>
      </c>
      <c r="AK802">
        <v>1.29999694824218</v>
      </c>
      <c r="AL802">
        <v>1.299996948</v>
      </c>
    </row>
    <row r="803" spans="1:38" x14ac:dyDescent="0.3">
      <c r="A803">
        <f t="shared" si="48"/>
        <v>1</v>
      </c>
      <c r="B803" s="1">
        <v>40203</v>
      </c>
      <c r="C803" s="1">
        <v>40204</v>
      </c>
      <c r="D803">
        <v>228.65</v>
      </c>
      <c r="E803">
        <v>224.30000915527299</v>
      </c>
      <c r="F803">
        <v>228.023435616493</v>
      </c>
      <c r="G803">
        <v>4.3499908447265598</v>
      </c>
      <c r="H803">
        <v>3.25269119345811</v>
      </c>
      <c r="I803">
        <v>1</v>
      </c>
      <c r="J803">
        <v>2010</v>
      </c>
      <c r="K803" s="1">
        <v>40203</v>
      </c>
      <c r="L803">
        <v>227.6</v>
      </c>
      <c r="M803">
        <v>230.45</v>
      </c>
      <c r="N803">
        <v>226.95</v>
      </c>
      <c r="O803">
        <v>228.9</v>
      </c>
      <c r="P803">
        <f t="shared" si="50"/>
        <v>4.3499908447265598</v>
      </c>
      <c r="Q803">
        <f t="shared" si="51"/>
        <v>20.677826041553523</v>
      </c>
      <c r="X803">
        <v>4.3499908447265598</v>
      </c>
      <c r="Y803">
        <v>-3</v>
      </c>
      <c r="Z803">
        <v>4.3499908447265598</v>
      </c>
      <c r="AA803">
        <v>4.3499908449999998</v>
      </c>
      <c r="AB803">
        <f t="shared" si="49"/>
        <v>2.5124931336132796</v>
      </c>
      <c r="AD803">
        <v>0.67499542236327992</v>
      </c>
      <c r="AE803">
        <v>2.5124931335449201</v>
      </c>
      <c r="AF803">
        <v>-0.86999816894531201</v>
      </c>
      <c r="AG803">
        <v>-3</v>
      </c>
      <c r="AH803">
        <v>-3</v>
      </c>
      <c r="AI803">
        <v>-3</v>
      </c>
      <c r="AJ803">
        <v>-4.3499908447270172</v>
      </c>
      <c r="AK803">
        <v>-3</v>
      </c>
      <c r="AL803">
        <v>4.3499908449999998</v>
      </c>
    </row>
    <row r="804" spans="1:38" x14ac:dyDescent="0.3">
      <c r="A804">
        <f t="shared" si="48"/>
        <v>2</v>
      </c>
      <c r="B804" s="1">
        <v>40204</v>
      </c>
      <c r="C804" s="1">
        <v>40205</v>
      </c>
      <c r="D804">
        <v>224.8</v>
      </c>
      <c r="E804">
        <v>222.44999389648399</v>
      </c>
      <c r="F804">
        <v>225.884540605545</v>
      </c>
      <c r="G804">
        <v>-2.3500061035156201</v>
      </c>
      <c r="H804">
        <v>1.3081475451951201</v>
      </c>
      <c r="I804">
        <v>1</v>
      </c>
      <c r="J804">
        <v>2010</v>
      </c>
      <c r="K804" s="1">
        <v>40204</v>
      </c>
      <c r="L804">
        <v>228.65</v>
      </c>
      <c r="M804">
        <v>228.75</v>
      </c>
      <c r="N804">
        <v>223.1</v>
      </c>
      <c r="O804">
        <v>224.3</v>
      </c>
      <c r="P804">
        <f t="shared" si="50"/>
        <v>-2.3500061035156201</v>
      </c>
      <c r="Q804">
        <f t="shared" si="51"/>
        <v>19.056617720654337</v>
      </c>
      <c r="X804">
        <v>2.3500061035156201</v>
      </c>
      <c r="Y804">
        <v>-2.3500061035156201</v>
      </c>
      <c r="Z804">
        <v>-2.3500061035156201</v>
      </c>
      <c r="AA804">
        <v>-2.3500061040000002</v>
      </c>
      <c r="AB804">
        <f t="shared" si="49"/>
        <v>-1.175003051878905</v>
      </c>
      <c r="AD804">
        <v>-2.3500061035156201</v>
      </c>
      <c r="AE804">
        <v>1.1750030517578101</v>
      </c>
      <c r="AF804">
        <v>-0.47000122070312422</v>
      </c>
      <c r="AG804">
        <v>2.3500061040000002</v>
      </c>
      <c r="AH804">
        <v>2.3500061040000002</v>
      </c>
      <c r="AI804">
        <v>-2.3500061035156201</v>
      </c>
      <c r="AJ804">
        <v>2.3500061035160229</v>
      </c>
      <c r="AK804">
        <v>-2.3500061035156201</v>
      </c>
      <c r="AL804">
        <v>-2.3500061040000002</v>
      </c>
    </row>
    <row r="805" spans="1:38" x14ac:dyDescent="0.3">
      <c r="A805">
        <f t="shared" si="48"/>
        <v>0</v>
      </c>
      <c r="B805" s="1">
        <v>40205</v>
      </c>
      <c r="C805" s="1">
        <v>40206</v>
      </c>
      <c r="D805">
        <v>223.4</v>
      </c>
      <c r="E805">
        <v>225.05000610351499</v>
      </c>
      <c r="F805">
        <v>220.76414830684601</v>
      </c>
      <c r="G805">
        <v>-1.6500061035156</v>
      </c>
      <c r="H805">
        <v>1.8384776310850399</v>
      </c>
      <c r="I805">
        <v>1</v>
      </c>
      <c r="J805">
        <v>2010</v>
      </c>
      <c r="K805" s="1">
        <v>40205</v>
      </c>
      <c r="L805">
        <v>224.8</v>
      </c>
      <c r="M805">
        <v>225.3</v>
      </c>
      <c r="N805">
        <v>222.45</v>
      </c>
      <c r="O805">
        <v>222.45</v>
      </c>
      <c r="P805">
        <f t="shared" si="50"/>
        <v>-1.6500061035156</v>
      </c>
      <c r="Q805">
        <f t="shared" si="51"/>
        <v>18.000993205722271</v>
      </c>
      <c r="X805">
        <v>-1.6500061035156</v>
      </c>
      <c r="Y805">
        <v>1.6500061035156</v>
      </c>
      <c r="Z805">
        <v>-1.6500061035156</v>
      </c>
      <c r="AA805">
        <v>-1.650006104</v>
      </c>
      <c r="AB805">
        <f t="shared" si="49"/>
        <v>-0.8250030518789</v>
      </c>
      <c r="AD805">
        <v>0.55000203450520002</v>
      </c>
      <c r="AE805">
        <v>-0.82500305175779998</v>
      </c>
      <c r="AF805">
        <v>0.55000203450520002</v>
      </c>
      <c r="AG805">
        <v>-1.650006104</v>
      </c>
      <c r="AH805">
        <v>-1.650006104</v>
      </c>
      <c r="AI805">
        <v>-1.6500061035156</v>
      </c>
      <c r="AJ805" t="s">
        <v>64</v>
      </c>
      <c r="AK805">
        <v>-1.6500061035156</v>
      </c>
      <c r="AL805">
        <v>-1.650006104</v>
      </c>
    </row>
    <row r="806" spans="1:38" x14ac:dyDescent="0.3">
      <c r="A806">
        <f t="shared" si="48"/>
        <v>2</v>
      </c>
      <c r="B806" s="1">
        <v>40206</v>
      </c>
      <c r="C806" s="1">
        <v>40207</v>
      </c>
      <c r="D806">
        <v>222.9</v>
      </c>
      <c r="E806">
        <v>219.3</v>
      </c>
      <c r="F806">
        <v>225.341688919067</v>
      </c>
      <c r="G806">
        <v>-3.5999999999999899</v>
      </c>
      <c r="H806">
        <v>4.0658639918226402</v>
      </c>
      <c r="I806">
        <v>1</v>
      </c>
      <c r="J806">
        <v>2010</v>
      </c>
      <c r="K806" s="1">
        <v>40206</v>
      </c>
      <c r="L806">
        <v>223.4</v>
      </c>
      <c r="M806">
        <v>226.25</v>
      </c>
      <c r="N806">
        <v>222.3</v>
      </c>
      <c r="O806">
        <v>225.05</v>
      </c>
      <c r="P806">
        <f t="shared" si="50"/>
        <v>-3</v>
      </c>
      <c r="Q806">
        <f t="shared" si="51"/>
        <v>16.183934672170224</v>
      </c>
      <c r="X806">
        <v>-3</v>
      </c>
      <c r="Y806">
        <v>-3</v>
      </c>
      <c r="Z806">
        <v>-3</v>
      </c>
      <c r="AA806">
        <v>3.6</v>
      </c>
      <c r="AB806">
        <f t="shared" si="49"/>
        <v>-1.35</v>
      </c>
      <c r="AD806">
        <v>-3</v>
      </c>
      <c r="AE806">
        <v>-3</v>
      </c>
      <c r="AF806">
        <v>-3.5999999999999899</v>
      </c>
      <c r="AG806">
        <v>-3</v>
      </c>
      <c r="AH806">
        <v>-3</v>
      </c>
      <c r="AI806">
        <v>-3</v>
      </c>
      <c r="AJ806">
        <v>-3.5999999999999943</v>
      </c>
      <c r="AK806">
        <v>-3</v>
      </c>
      <c r="AL806">
        <v>-3</v>
      </c>
    </row>
    <row r="807" spans="1:38" x14ac:dyDescent="0.3">
      <c r="A807">
        <f t="shared" si="48"/>
        <v>0</v>
      </c>
      <c r="B807" s="1">
        <v>40207</v>
      </c>
      <c r="C807" s="1">
        <v>40210</v>
      </c>
      <c r="D807">
        <v>219.35</v>
      </c>
      <c r="E807">
        <v>219.600003051757</v>
      </c>
      <c r="F807">
        <v>217.863175082206</v>
      </c>
      <c r="G807">
        <v>-0.250003051757829</v>
      </c>
      <c r="H807">
        <v>0.21213203435595199</v>
      </c>
      <c r="I807">
        <v>2</v>
      </c>
      <c r="J807">
        <v>2010</v>
      </c>
      <c r="K807" s="1">
        <v>40207</v>
      </c>
      <c r="L807">
        <v>222.9</v>
      </c>
      <c r="M807">
        <v>223.3</v>
      </c>
      <c r="N807">
        <v>219.15</v>
      </c>
      <c r="O807">
        <v>219.3</v>
      </c>
      <c r="P807">
        <f t="shared" si="50"/>
        <v>-0.250003051757829</v>
      </c>
      <c r="Q807">
        <f t="shared" si="51"/>
        <v>16.045592990240937</v>
      </c>
      <c r="X807">
        <v>0.250003051757829</v>
      </c>
      <c r="Y807">
        <v>-0.250003051757829</v>
      </c>
      <c r="Z807">
        <v>-0.250003051757829</v>
      </c>
      <c r="AA807">
        <v>-0.250003052</v>
      </c>
      <c r="AB807">
        <f t="shared" si="49"/>
        <v>-0.12500152593945724</v>
      </c>
      <c r="AD807">
        <v>-8.3334350585943004E-2</v>
      </c>
      <c r="AE807">
        <v>0.1250015258789145</v>
      </c>
      <c r="AF807">
        <v>0</v>
      </c>
      <c r="AG807">
        <v>-0.250003052</v>
      </c>
      <c r="AH807">
        <v>-0.250003052</v>
      </c>
      <c r="AI807">
        <v>0.250003051757829</v>
      </c>
      <c r="AJ807" t="s">
        <v>64</v>
      </c>
      <c r="AK807">
        <v>0.250003051757829</v>
      </c>
      <c r="AL807">
        <v>-0.250003052</v>
      </c>
    </row>
    <row r="808" spans="1:38" x14ac:dyDescent="0.3">
      <c r="A808">
        <f t="shared" si="48"/>
        <v>1</v>
      </c>
      <c r="B808" s="1">
        <v>40210</v>
      </c>
      <c r="C808" s="1">
        <v>40211</v>
      </c>
      <c r="D808">
        <v>220.95</v>
      </c>
      <c r="E808">
        <v>218.29999694824201</v>
      </c>
      <c r="F808">
        <v>217.39819583892799</v>
      </c>
      <c r="G808">
        <v>2.6500030517578002</v>
      </c>
      <c r="H808">
        <v>0.91923881554249898</v>
      </c>
      <c r="I808">
        <v>2</v>
      </c>
      <c r="J808">
        <v>2010</v>
      </c>
      <c r="K808" s="1">
        <v>40210</v>
      </c>
      <c r="L808">
        <v>219.35</v>
      </c>
      <c r="M808">
        <v>221.2</v>
      </c>
      <c r="N808">
        <v>218.55</v>
      </c>
      <c r="O808">
        <v>219.6</v>
      </c>
      <c r="P808">
        <f t="shared" si="50"/>
        <v>2.6500030517578002</v>
      </c>
      <c r="Q808">
        <f t="shared" si="51"/>
        <v>17.488935501829602</v>
      </c>
      <c r="X808">
        <v>-2.6500030517578002</v>
      </c>
      <c r="Y808">
        <v>2.6500030517578002</v>
      </c>
      <c r="Z808">
        <v>2.6500030517578002</v>
      </c>
      <c r="AA808">
        <v>2.6500030520000002</v>
      </c>
      <c r="AB808">
        <f t="shared" si="49"/>
        <v>1.3250015259394501</v>
      </c>
      <c r="AD808">
        <v>-2.6500030517578002</v>
      </c>
      <c r="AE808">
        <v>2.6500030517578002</v>
      </c>
      <c r="AF808">
        <v>0.88333435058593335</v>
      </c>
      <c r="AG808">
        <v>2.6500030520000002</v>
      </c>
      <c r="AH808">
        <v>2.6500030520000002</v>
      </c>
      <c r="AI808">
        <v>2.6500030517578002</v>
      </c>
      <c r="AJ808" t="s">
        <v>64</v>
      </c>
      <c r="AK808">
        <v>2.6500030517578002</v>
      </c>
      <c r="AL808">
        <v>2.6500030520000002</v>
      </c>
    </row>
    <row r="809" spans="1:38" x14ac:dyDescent="0.3">
      <c r="A809">
        <f t="shared" si="48"/>
        <v>1</v>
      </c>
      <c r="B809" s="1">
        <v>40211</v>
      </c>
      <c r="C809" s="1">
        <v>40212</v>
      </c>
      <c r="D809">
        <v>220.9</v>
      </c>
      <c r="E809">
        <v>220.8</v>
      </c>
      <c r="F809">
        <v>216.68475847244201</v>
      </c>
      <c r="G809">
        <v>9.9999999999994302E-2</v>
      </c>
      <c r="H809">
        <v>1.76776695296636</v>
      </c>
      <c r="I809">
        <v>2</v>
      </c>
      <c r="J809">
        <v>2010</v>
      </c>
      <c r="K809" s="1">
        <v>40211</v>
      </c>
      <c r="L809">
        <v>220.95</v>
      </c>
      <c r="M809">
        <v>221.7</v>
      </c>
      <c r="N809">
        <v>218.2</v>
      </c>
      <c r="O809">
        <v>218.3</v>
      </c>
      <c r="P809">
        <f t="shared" si="50"/>
        <v>9.9999999999994302E-2</v>
      </c>
      <c r="Q809">
        <f t="shared" si="51"/>
        <v>17.54831396098022</v>
      </c>
      <c r="X809">
        <v>9.9999999999994302E-2</v>
      </c>
      <c r="Y809">
        <v>9.9999999999994302E-2</v>
      </c>
      <c r="Z809">
        <v>9.9999999999994302E-2</v>
      </c>
      <c r="AA809">
        <v>0.1</v>
      </c>
      <c r="AB809">
        <f t="shared" si="49"/>
        <v>9.9999999999995731E-2</v>
      </c>
      <c r="AD809">
        <v>9.9999999999994302E-2</v>
      </c>
      <c r="AE809">
        <v>9.9999999999994302E-2</v>
      </c>
      <c r="AF809">
        <v>9.9999999999994302E-2</v>
      </c>
      <c r="AG809">
        <v>0.1</v>
      </c>
      <c r="AH809">
        <v>0.1</v>
      </c>
      <c r="AI809">
        <v>9.9999999999994302E-2</v>
      </c>
      <c r="AJ809" t="s">
        <v>64</v>
      </c>
      <c r="AK809">
        <v>9.9999999999994302E-2</v>
      </c>
      <c r="AL809">
        <v>0.1</v>
      </c>
    </row>
    <row r="810" spans="1:38" x14ac:dyDescent="0.3">
      <c r="A810">
        <f t="shared" si="48"/>
        <v>1</v>
      </c>
      <c r="B810" s="1">
        <v>40212</v>
      </c>
      <c r="C810" s="1">
        <v>40213</v>
      </c>
      <c r="D810">
        <v>221.25</v>
      </c>
      <c r="E810">
        <v>220.39999084472601</v>
      </c>
      <c r="F810">
        <v>219.143611955642</v>
      </c>
      <c r="G810">
        <v>0.85000915527342602</v>
      </c>
      <c r="H810">
        <v>0.282842712474623</v>
      </c>
      <c r="I810">
        <v>2</v>
      </c>
      <c r="J810">
        <v>2010</v>
      </c>
      <c r="K810" s="1">
        <v>40212</v>
      </c>
      <c r="L810">
        <v>220.9</v>
      </c>
      <c r="M810">
        <v>221.9</v>
      </c>
      <c r="N810">
        <v>219.45</v>
      </c>
      <c r="O810">
        <v>220.8</v>
      </c>
      <c r="P810">
        <f t="shared" si="50"/>
        <v>0.85000915527342602</v>
      </c>
      <c r="Q810">
        <f t="shared" si="51"/>
        <v>18.053948792385157</v>
      </c>
      <c r="X810">
        <v>0.85000915527342602</v>
      </c>
      <c r="Y810">
        <v>-0.85000915527342602</v>
      </c>
      <c r="Z810">
        <v>0.85000915527342602</v>
      </c>
      <c r="AA810">
        <v>0.85000915499999996</v>
      </c>
      <c r="AB810">
        <f t="shared" si="49"/>
        <v>0.42500457756835652</v>
      </c>
      <c r="AD810">
        <v>0</v>
      </c>
      <c r="AE810">
        <v>0.85000915527342602</v>
      </c>
      <c r="AF810">
        <v>0.85000915527342591</v>
      </c>
      <c r="AG810">
        <v>0.85000915499999996</v>
      </c>
      <c r="AH810">
        <v>0.85000915499999996</v>
      </c>
      <c r="AI810">
        <v>0.85000915527342602</v>
      </c>
      <c r="AJ810" t="s">
        <v>64</v>
      </c>
      <c r="AK810">
        <v>0.85000915527342602</v>
      </c>
      <c r="AL810">
        <v>0.85000915499999996</v>
      </c>
    </row>
    <row r="811" spans="1:38" x14ac:dyDescent="0.3">
      <c r="A811">
        <f t="shared" si="48"/>
        <v>2</v>
      </c>
      <c r="B811" s="1">
        <v>40213</v>
      </c>
      <c r="C811" s="1">
        <v>40214</v>
      </c>
      <c r="D811">
        <v>216.7</v>
      </c>
      <c r="E811">
        <v>214.45000305175699</v>
      </c>
      <c r="F811">
        <v>218.250554704666</v>
      </c>
      <c r="G811">
        <v>-2.24999694824217</v>
      </c>
      <c r="H811">
        <v>4.2072853480599699</v>
      </c>
      <c r="I811">
        <v>2</v>
      </c>
      <c r="J811">
        <v>2010</v>
      </c>
      <c r="K811" s="1">
        <v>40213</v>
      </c>
      <c r="L811">
        <v>221.25</v>
      </c>
      <c r="M811">
        <v>221.75</v>
      </c>
      <c r="N811">
        <v>220</v>
      </c>
      <c r="O811">
        <v>220.4</v>
      </c>
      <c r="P811">
        <f t="shared" si="50"/>
        <v>-3</v>
      </c>
      <c r="Q811">
        <f t="shared" si="51"/>
        <v>16.179404040060902</v>
      </c>
      <c r="X811">
        <v>-3</v>
      </c>
      <c r="Y811">
        <v>-3</v>
      </c>
      <c r="Z811">
        <v>-3</v>
      </c>
      <c r="AA811">
        <v>-3</v>
      </c>
      <c r="AB811">
        <f t="shared" si="49"/>
        <v>-3</v>
      </c>
      <c r="AD811">
        <v>-3</v>
      </c>
      <c r="AE811">
        <v>-3</v>
      </c>
      <c r="AF811">
        <v>-2.24999694824217</v>
      </c>
      <c r="AG811">
        <v>-3</v>
      </c>
      <c r="AH811">
        <v>-3</v>
      </c>
      <c r="AI811">
        <v>-3</v>
      </c>
      <c r="AJ811">
        <v>-2.2499969482429947</v>
      </c>
      <c r="AK811">
        <v>-3</v>
      </c>
      <c r="AL811">
        <v>-3</v>
      </c>
    </row>
    <row r="812" spans="1:38" x14ac:dyDescent="0.3">
      <c r="A812">
        <f t="shared" si="48"/>
        <v>1</v>
      </c>
      <c r="B812" s="1">
        <v>40214</v>
      </c>
      <c r="C812" s="1">
        <v>40217</v>
      </c>
      <c r="D812">
        <v>214.3</v>
      </c>
      <c r="E812">
        <v>213.2</v>
      </c>
      <c r="F812">
        <v>212.96874732971099</v>
      </c>
      <c r="G812">
        <v>1.1000000000000201</v>
      </c>
      <c r="H812">
        <v>0.88388347648318399</v>
      </c>
      <c r="I812">
        <v>2</v>
      </c>
      <c r="J812">
        <v>2010</v>
      </c>
      <c r="K812" s="1">
        <v>40214</v>
      </c>
      <c r="L812">
        <v>216.7</v>
      </c>
      <c r="M812">
        <v>216.75</v>
      </c>
      <c r="N812">
        <v>213.6</v>
      </c>
      <c r="O812">
        <v>214.45</v>
      </c>
      <c r="P812">
        <f t="shared" si="50"/>
        <v>1.1000000000000201</v>
      </c>
      <c r="Q812">
        <f t="shared" si="51"/>
        <v>16.802269571234511</v>
      </c>
      <c r="X812">
        <v>-1.1000000000000201</v>
      </c>
      <c r="Y812">
        <v>-1.1000000000000201</v>
      </c>
      <c r="Z812">
        <v>1.1000000000000201</v>
      </c>
      <c r="AA812">
        <v>1.1000000000000001</v>
      </c>
      <c r="AB812">
        <f t="shared" si="49"/>
        <v>-4.9960036108132044E-15</v>
      </c>
      <c r="AD812">
        <v>0.55000000000001004</v>
      </c>
      <c r="AE812">
        <v>0.55000000000001004</v>
      </c>
      <c r="AF812">
        <v>-0.36666666666667336</v>
      </c>
      <c r="AG812">
        <v>-1.1000000000000001</v>
      </c>
      <c r="AH812">
        <v>-1.1000000000000001</v>
      </c>
      <c r="AI812">
        <v>-1.1000000000000201</v>
      </c>
      <c r="AJ812" t="s">
        <v>64</v>
      </c>
      <c r="AK812">
        <v>1.1000000000000201</v>
      </c>
      <c r="AL812">
        <v>1.1000000000000001</v>
      </c>
    </row>
    <row r="813" spans="1:38" x14ac:dyDescent="0.3">
      <c r="A813">
        <f t="shared" si="48"/>
        <v>0</v>
      </c>
      <c r="B813" s="1">
        <v>40217</v>
      </c>
      <c r="C813" s="1">
        <v>40218</v>
      </c>
      <c r="D813">
        <v>213.1</v>
      </c>
      <c r="E813">
        <v>214.80000610351499</v>
      </c>
      <c r="F813">
        <v>211.83848888873999</v>
      </c>
      <c r="G813">
        <v>-1.70000610351561</v>
      </c>
      <c r="H813">
        <v>1.13137084989849</v>
      </c>
      <c r="I813">
        <v>2</v>
      </c>
      <c r="J813">
        <v>2010</v>
      </c>
      <c r="K813" s="1">
        <v>40217</v>
      </c>
      <c r="L813">
        <v>214.3</v>
      </c>
      <c r="M813">
        <v>214.5</v>
      </c>
      <c r="N813">
        <v>212.75</v>
      </c>
      <c r="O813">
        <v>213.2</v>
      </c>
      <c r="P813">
        <f t="shared" si="50"/>
        <v>-1.70000610351561</v>
      </c>
      <c r="Q813">
        <f t="shared" si="51"/>
        <v>15.796968275222781</v>
      </c>
      <c r="X813">
        <v>-1.70000610351561</v>
      </c>
      <c r="Y813">
        <v>1.70000610351561</v>
      </c>
      <c r="Z813">
        <v>-1.70000610351561</v>
      </c>
      <c r="AA813">
        <v>-1.7000061040000001</v>
      </c>
      <c r="AB813">
        <f t="shared" si="49"/>
        <v>-0.85000305187890257</v>
      </c>
      <c r="AD813">
        <v>1.7000061035156098</v>
      </c>
      <c r="AE813">
        <v>0</v>
      </c>
      <c r="AF813">
        <v>0.56666870117186996</v>
      </c>
      <c r="AG813">
        <v>1.7000061040000001</v>
      </c>
      <c r="AH813">
        <v>1.7000061040000001</v>
      </c>
      <c r="AI813">
        <v>1.70000610351561</v>
      </c>
      <c r="AJ813">
        <v>1.700006103514994</v>
      </c>
      <c r="AK813">
        <v>-1.70000610351561</v>
      </c>
      <c r="AL813">
        <v>-1.7000061040000001</v>
      </c>
    </row>
    <row r="814" spans="1:38" x14ac:dyDescent="0.3">
      <c r="A814">
        <f t="shared" si="48"/>
        <v>1</v>
      </c>
      <c r="B814" s="1">
        <v>40218</v>
      </c>
      <c r="C814" s="1">
        <v>40219</v>
      </c>
      <c r="D814">
        <v>216.15</v>
      </c>
      <c r="E814">
        <v>215.499996948242</v>
      </c>
      <c r="F814">
        <v>213.21213798522899</v>
      </c>
      <c r="G814">
        <v>0.65000305175780604</v>
      </c>
      <c r="H814">
        <v>0.49497474683057502</v>
      </c>
      <c r="I814">
        <v>2</v>
      </c>
      <c r="J814">
        <v>2010</v>
      </c>
      <c r="K814" s="1">
        <v>40218</v>
      </c>
      <c r="L814">
        <v>213.1</v>
      </c>
      <c r="M814">
        <v>215.4</v>
      </c>
      <c r="N814">
        <v>212.75</v>
      </c>
      <c r="O814">
        <v>214.8</v>
      </c>
      <c r="P814">
        <f t="shared" si="50"/>
        <v>0.65000305175780604</v>
      </c>
      <c r="Q814">
        <f t="shared" si="51"/>
        <v>16.153251328221256</v>
      </c>
      <c r="X814">
        <v>0.65000305175780604</v>
      </c>
      <c r="Y814">
        <v>-0.65000305175780604</v>
      </c>
      <c r="Z814">
        <v>0.65000305175780604</v>
      </c>
      <c r="AA814">
        <v>0.65000305199999997</v>
      </c>
      <c r="AB814">
        <f t="shared" si="49"/>
        <v>0.32500152593945153</v>
      </c>
      <c r="AD814">
        <v>0.65000305175780604</v>
      </c>
      <c r="AE814">
        <v>0.65000305175780604</v>
      </c>
      <c r="AF814">
        <v>0.65000305175780604</v>
      </c>
      <c r="AG814">
        <v>0.65000305199999997</v>
      </c>
      <c r="AH814">
        <v>0.65000305199999997</v>
      </c>
      <c r="AI814">
        <v>0.65000305175780604</v>
      </c>
      <c r="AJ814">
        <v>0.65000305175800577</v>
      </c>
      <c r="AK814">
        <v>0.65000305175780604</v>
      </c>
      <c r="AL814">
        <v>0.65000305199999997</v>
      </c>
    </row>
    <row r="815" spans="1:38" x14ac:dyDescent="0.3">
      <c r="A815">
        <f t="shared" si="48"/>
        <v>0</v>
      </c>
      <c r="B815" s="1">
        <v>40219</v>
      </c>
      <c r="C815" s="1">
        <v>40220</v>
      </c>
      <c r="D815">
        <v>216.1</v>
      </c>
      <c r="E815">
        <v>218.30000305175699</v>
      </c>
      <c r="F815">
        <v>214.90544247627199</v>
      </c>
      <c r="G815">
        <v>-2.2000030517578102</v>
      </c>
      <c r="H815">
        <v>1.97989898732234</v>
      </c>
      <c r="I815">
        <v>2</v>
      </c>
      <c r="J815">
        <v>2010</v>
      </c>
      <c r="K815" s="1">
        <v>40219</v>
      </c>
      <c r="L815">
        <v>216.15</v>
      </c>
      <c r="M815">
        <v>216.45</v>
      </c>
      <c r="N815">
        <v>214.35</v>
      </c>
      <c r="O815">
        <v>215.5</v>
      </c>
      <c r="P815">
        <f t="shared" si="50"/>
        <v>-3</v>
      </c>
      <c r="Q815">
        <f t="shared" si="51"/>
        <v>14.471399616583225</v>
      </c>
      <c r="X815">
        <v>-3</v>
      </c>
      <c r="Y815">
        <v>2.2000030517578102</v>
      </c>
      <c r="Z815">
        <v>-3</v>
      </c>
      <c r="AA815">
        <v>-3</v>
      </c>
      <c r="AB815">
        <f t="shared" si="49"/>
        <v>-1.6999992370605475</v>
      </c>
      <c r="AD815">
        <v>-0.3999984741210949</v>
      </c>
      <c r="AE815">
        <v>-1.6999992370605475</v>
      </c>
      <c r="AF815">
        <v>-1.3200018310546862</v>
      </c>
      <c r="AG815">
        <v>-3</v>
      </c>
      <c r="AH815">
        <v>-3</v>
      </c>
      <c r="AI815">
        <v>-3</v>
      </c>
      <c r="AJ815" t="s">
        <v>64</v>
      </c>
      <c r="AK815">
        <v>2.2000030517578102</v>
      </c>
      <c r="AL815">
        <v>-3</v>
      </c>
    </row>
    <row r="816" spans="1:38" x14ac:dyDescent="0.3">
      <c r="A816">
        <f t="shared" si="48"/>
        <v>1</v>
      </c>
      <c r="B816" s="1">
        <v>40220</v>
      </c>
      <c r="C816" s="1">
        <v>40221</v>
      </c>
      <c r="D816">
        <v>218.7</v>
      </c>
      <c r="E816">
        <v>217.39999084472601</v>
      </c>
      <c r="F816">
        <v>216.54820113182001</v>
      </c>
      <c r="G816">
        <v>1.3000091552734101</v>
      </c>
      <c r="H816">
        <v>0.63639610306789596</v>
      </c>
      <c r="I816">
        <v>2</v>
      </c>
      <c r="J816">
        <v>2010</v>
      </c>
      <c r="K816" s="1">
        <v>40220</v>
      </c>
      <c r="L816">
        <v>216.1</v>
      </c>
      <c r="M816">
        <v>220.05</v>
      </c>
      <c r="N816">
        <v>216</v>
      </c>
      <c r="O816">
        <v>218.3</v>
      </c>
      <c r="P816">
        <f t="shared" si="50"/>
        <v>1.3000091552734101</v>
      </c>
      <c r="Q816">
        <f t="shared" si="51"/>
        <v>15.116562579243661</v>
      </c>
      <c r="X816">
        <v>1.3000091552734101</v>
      </c>
      <c r="Y816">
        <v>1.3000091552734101</v>
      </c>
      <c r="Z816">
        <v>1.3000091552734101</v>
      </c>
      <c r="AA816">
        <v>-3</v>
      </c>
      <c r="AB816">
        <f t="shared" si="49"/>
        <v>0.22500686645505752</v>
      </c>
      <c r="AD816">
        <v>0.22500686645505752</v>
      </c>
      <c r="AE816">
        <v>0.22500686645505757</v>
      </c>
      <c r="AF816">
        <v>0.65000457763670494</v>
      </c>
      <c r="AG816">
        <v>1.3000091549999999</v>
      </c>
      <c r="AH816">
        <v>1.3000091549999999</v>
      </c>
      <c r="AI816">
        <v>1.3000091552734101</v>
      </c>
      <c r="AJ816" t="s">
        <v>64</v>
      </c>
      <c r="AK816">
        <v>1.3000091552734101</v>
      </c>
      <c r="AL816">
        <v>1.3000091549999999</v>
      </c>
    </row>
    <row r="817" spans="1:38" x14ac:dyDescent="0.3">
      <c r="A817">
        <f t="shared" si="48"/>
        <v>1</v>
      </c>
      <c r="B817" s="1">
        <v>40221</v>
      </c>
      <c r="C817" s="1">
        <v>40224</v>
      </c>
      <c r="D817">
        <v>218.7</v>
      </c>
      <c r="E817">
        <v>217.4</v>
      </c>
      <c r="F817">
        <v>215.518906855583</v>
      </c>
      <c r="G817">
        <v>1.2999999999999801</v>
      </c>
      <c r="H817">
        <v>0</v>
      </c>
      <c r="I817">
        <v>2</v>
      </c>
      <c r="J817">
        <v>2010</v>
      </c>
      <c r="K817" s="1">
        <v>40221</v>
      </c>
      <c r="L817">
        <v>218.7</v>
      </c>
      <c r="M817">
        <v>218.85</v>
      </c>
      <c r="N817">
        <v>215.55</v>
      </c>
      <c r="O817">
        <v>217.4</v>
      </c>
      <c r="P817">
        <f t="shared" si="50"/>
        <v>1.2999999999999801</v>
      </c>
      <c r="Q817">
        <f t="shared" si="51"/>
        <v>15.790483407536406</v>
      </c>
      <c r="X817">
        <v>1.2999999999999801</v>
      </c>
      <c r="Y817">
        <v>1.2999999999999801</v>
      </c>
      <c r="Z817">
        <v>1.2999999999999801</v>
      </c>
      <c r="AA817">
        <v>1.3</v>
      </c>
      <c r="AB817">
        <f t="shared" si="49"/>
        <v>1.2999999999999849</v>
      </c>
      <c r="AD817">
        <v>1.2999999999999801</v>
      </c>
      <c r="AE817">
        <v>1.2999999999999801</v>
      </c>
      <c r="AF817">
        <v>1.2999999999999801</v>
      </c>
      <c r="AG817">
        <v>1.3</v>
      </c>
      <c r="AH817">
        <v>1.3</v>
      </c>
      <c r="AI817">
        <v>1.2999999999999801</v>
      </c>
      <c r="AJ817" t="s">
        <v>64</v>
      </c>
      <c r="AK817">
        <v>-3</v>
      </c>
      <c r="AL817">
        <v>1.3</v>
      </c>
    </row>
    <row r="818" spans="1:38" x14ac:dyDescent="0.3">
      <c r="A818">
        <f t="shared" si="48"/>
        <v>0</v>
      </c>
      <c r="B818" s="1">
        <v>40224</v>
      </c>
      <c r="C818" s="1">
        <v>40225</v>
      </c>
      <c r="D818">
        <v>217.45</v>
      </c>
      <c r="E818">
        <v>219.55000915527299</v>
      </c>
      <c r="F818">
        <v>214.95137276649399</v>
      </c>
      <c r="G818">
        <v>-2.1000091552734501</v>
      </c>
      <c r="H818">
        <v>1.52027957955108</v>
      </c>
      <c r="I818">
        <v>2</v>
      </c>
      <c r="J818">
        <v>2010</v>
      </c>
      <c r="K818" s="1">
        <v>40224</v>
      </c>
      <c r="L818">
        <v>218.7</v>
      </c>
      <c r="M818">
        <v>218.85</v>
      </c>
      <c r="N818">
        <v>215.55</v>
      </c>
      <c r="O818">
        <v>217.4</v>
      </c>
      <c r="P818">
        <f t="shared" si="50"/>
        <v>-3</v>
      </c>
      <c r="Q818">
        <f t="shared" si="51"/>
        <v>14.156609520805805</v>
      </c>
      <c r="X818">
        <v>-3</v>
      </c>
      <c r="Y818">
        <v>2.1000091552734501</v>
      </c>
      <c r="Z818">
        <v>-3</v>
      </c>
      <c r="AA818">
        <v>-3</v>
      </c>
      <c r="AB818">
        <f t="shared" si="49"/>
        <v>-1.7249977111816375</v>
      </c>
      <c r="AD818">
        <v>0</v>
      </c>
      <c r="AE818">
        <v>-3</v>
      </c>
      <c r="AF818">
        <v>0.70000305175781674</v>
      </c>
      <c r="AG818">
        <v>2.100009155</v>
      </c>
      <c r="AH818">
        <v>2.100009155</v>
      </c>
      <c r="AI818">
        <v>2.1000091552734501</v>
      </c>
      <c r="AJ818">
        <v>-2.1000091552729998</v>
      </c>
      <c r="AK818">
        <v>2.1000091552734501</v>
      </c>
      <c r="AL818">
        <v>-3</v>
      </c>
    </row>
    <row r="819" spans="1:38" x14ac:dyDescent="0.3">
      <c r="A819">
        <f t="shared" si="48"/>
        <v>0</v>
      </c>
      <c r="B819" s="1">
        <v>40225</v>
      </c>
      <c r="C819" s="1">
        <v>40226</v>
      </c>
      <c r="D819">
        <v>221.55</v>
      </c>
      <c r="E819">
        <v>223.499996948242</v>
      </c>
      <c r="F819">
        <v>217.085383224487</v>
      </c>
      <c r="G819">
        <v>-1.94999694824218</v>
      </c>
      <c r="H819">
        <v>2.7930717856868501</v>
      </c>
      <c r="I819">
        <v>2</v>
      </c>
      <c r="J819">
        <v>2010</v>
      </c>
      <c r="K819" s="1">
        <v>40225</v>
      </c>
      <c r="L819">
        <v>217.45</v>
      </c>
      <c r="M819">
        <v>220.85</v>
      </c>
      <c r="N819">
        <v>217.15</v>
      </c>
      <c r="O819">
        <v>219.55</v>
      </c>
      <c r="P819">
        <f t="shared" si="50"/>
        <v>-1.94999694824218</v>
      </c>
      <c r="Q819">
        <f t="shared" si="51"/>
        <v>13.222102230249694</v>
      </c>
      <c r="X819">
        <v>-1.94999694824218</v>
      </c>
      <c r="Y819">
        <v>-1.94999694824218</v>
      </c>
      <c r="Z819">
        <v>-1.94999694824218</v>
      </c>
      <c r="AA819">
        <v>-1.9499969479999999</v>
      </c>
      <c r="AB819">
        <f t="shared" si="49"/>
        <v>-1.9499969481816348</v>
      </c>
      <c r="AD819">
        <v>-1.94999694824218</v>
      </c>
      <c r="AE819">
        <v>-1.94999694824218</v>
      </c>
      <c r="AF819">
        <v>-1.9499969482421797</v>
      </c>
      <c r="AG819">
        <v>-1.9499969479999999</v>
      </c>
      <c r="AH819">
        <v>-1.9499969479999999</v>
      </c>
      <c r="AI819">
        <v>-1.94999694824218</v>
      </c>
      <c r="AJ819">
        <v>-1.9499969482419885</v>
      </c>
      <c r="AK819">
        <v>-1.94999694824218</v>
      </c>
      <c r="AL819">
        <v>-1.9499969479999999</v>
      </c>
    </row>
    <row r="820" spans="1:38" x14ac:dyDescent="0.3">
      <c r="A820">
        <f t="shared" si="48"/>
        <v>1</v>
      </c>
      <c r="B820" s="1">
        <v>40226</v>
      </c>
      <c r="C820" s="1">
        <v>40227</v>
      </c>
      <c r="D820">
        <v>223.5</v>
      </c>
      <c r="E820">
        <v>222.75</v>
      </c>
      <c r="F820">
        <v>220.98717355728101</v>
      </c>
      <c r="G820">
        <v>0.75</v>
      </c>
      <c r="H820">
        <v>0.53033008588991004</v>
      </c>
      <c r="I820">
        <v>2</v>
      </c>
      <c r="J820">
        <v>2010</v>
      </c>
      <c r="K820" s="1">
        <v>40226</v>
      </c>
      <c r="L820">
        <v>221.55</v>
      </c>
      <c r="M820">
        <v>223.75</v>
      </c>
      <c r="N820">
        <v>221.3</v>
      </c>
      <c r="O820">
        <v>223.5</v>
      </c>
      <c r="P820">
        <f t="shared" si="50"/>
        <v>0.75</v>
      </c>
      <c r="Q820">
        <f t="shared" si="51"/>
        <v>13.554873259534501</v>
      </c>
      <c r="X820">
        <v>0.75</v>
      </c>
      <c r="Y820">
        <v>0.75</v>
      </c>
      <c r="Z820">
        <v>0.75</v>
      </c>
      <c r="AA820">
        <v>-0.75</v>
      </c>
      <c r="AB820">
        <f t="shared" si="49"/>
        <v>0.375</v>
      </c>
      <c r="AD820">
        <v>-0.25</v>
      </c>
      <c r="AE820">
        <v>-0.375</v>
      </c>
      <c r="AF820">
        <v>-0.45</v>
      </c>
      <c r="AG820">
        <v>-0.75</v>
      </c>
      <c r="AH820">
        <v>-0.75</v>
      </c>
      <c r="AI820">
        <v>-0.75</v>
      </c>
      <c r="AJ820">
        <v>0.75</v>
      </c>
      <c r="AK820">
        <v>-0.75</v>
      </c>
      <c r="AL820">
        <v>0.75</v>
      </c>
    </row>
    <row r="821" spans="1:38" x14ac:dyDescent="0.3">
      <c r="A821">
        <f t="shared" si="48"/>
        <v>2</v>
      </c>
      <c r="B821" s="1">
        <v>40227</v>
      </c>
      <c r="C821" s="1">
        <v>40228</v>
      </c>
      <c r="D821">
        <v>220.85</v>
      </c>
      <c r="E821">
        <v>218.89999389648401</v>
      </c>
      <c r="F821">
        <v>221.59569644927899</v>
      </c>
      <c r="G821">
        <v>-1.95000610351561</v>
      </c>
      <c r="H821">
        <v>2.7223611075681999</v>
      </c>
      <c r="I821">
        <v>2</v>
      </c>
      <c r="J821">
        <v>2010</v>
      </c>
      <c r="K821" s="1">
        <v>40227</v>
      </c>
      <c r="L821">
        <v>223.5</v>
      </c>
      <c r="M821">
        <v>223.6</v>
      </c>
      <c r="N821">
        <v>221.95</v>
      </c>
      <c r="O821">
        <v>222.75</v>
      </c>
      <c r="P821">
        <f t="shared" si="50"/>
        <v>-1.95000610351561</v>
      </c>
      <c r="Q821">
        <f t="shared" si="51"/>
        <v>12.657247532056367</v>
      </c>
      <c r="X821">
        <v>-1.95000610351561</v>
      </c>
      <c r="Y821">
        <v>-1.95000610351561</v>
      </c>
      <c r="Z821">
        <v>-1.95000610351561</v>
      </c>
      <c r="AA821">
        <v>-1.9500061040000001</v>
      </c>
      <c r="AB821">
        <f t="shared" si="49"/>
        <v>-1.9500061036367073</v>
      </c>
      <c r="AD821">
        <v>-1.95000610351561</v>
      </c>
      <c r="AE821">
        <v>-0.97500305175780488</v>
      </c>
      <c r="AF821">
        <v>-1.95000610351561</v>
      </c>
      <c r="AG821">
        <v>-1.9500061040000001</v>
      </c>
      <c r="AH821">
        <v>-1.9500061040000001</v>
      </c>
      <c r="AI821">
        <v>-1.95000610351561</v>
      </c>
      <c r="AJ821">
        <v>-1.9500061035159888</v>
      </c>
      <c r="AK821">
        <v>-1.95000610351561</v>
      </c>
      <c r="AL821">
        <v>-1.9500061040000001</v>
      </c>
    </row>
    <row r="822" spans="1:38" x14ac:dyDescent="0.3">
      <c r="A822">
        <f t="shared" si="48"/>
        <v>0</v>
      </c>
      <c r="B822" s="1">
        <v>40228</v>
      </c>
      <c r="C822" s="1">
        <v>40231</v>
      </c>
      <c r="D822">
        <v>221.75</v>
      </c>
      <c r="E822">
        <v>223.20000305175699</v>
      </c>
      <c r="F822">
        <v>217.585530543327</v>
      </c>
      <c r="G822">
        <v>-1.45000305175781</v>
      </c>
      <c r="H822">
        <v>3.0405591591021399</v>
      </c>
      <c r="I822">
        <v>2</v>
      </c>
      <c r="J822">
        <v>2010</v>
      </c>
      <c r="K822" s="1">
        <v>40228</v>
      </c>
      <c r="L822">
        <v>220.85</v>
      </c>
      <c r="M822">
        <v>222.7</v>
      </c>
      <c r="N822">
        <v>217.85</v>
      </c>
      <c r="O822">
        <v>218.9</v>
      </c>
      <c r="P822">
        <f t="shared" si="50"/>
        <v>-1.45000305175781</v>
      </c>
      <c r="Q822">
        <f t="shared" si="51"/>
        <v>12.036513116667333</v>
      </c>
      <c r="X822">
        <v>-1.45000305175781</v>
      </c>
      <c r="Y822">
        <v>-1.45000305175781</v>
      </c>
      <c r="Z822">
        <v>-1.45000305175781</v>
      </c>
      <c r="AA822">
        <v>-1.450003052</v>
      </c>
      <c r="AB822">
        <f t="shared" si="49"/>
        <v>-1.4500030518183573</v>
      </c>
      <c r="AD822">
        <v>-1.45000305175781</v>
      </c>
      <c r="AE822">
        <v>-0.72500152587890487</v>
      </c>
      <c r="AF822">
        <v>-1.45000305175781</v>
      </c>
      <c r="AG822">
        <v>-1.450003052</v>
      </c>
      <c r="AH822">
        <v>-1.450003052</v>
      </c>
      <c r="AI822">
        <v>-1.45000305175781</v>
      </c>
      <c r="AJ822" t="s">
        <v>64</v>
      </c>
      <c r="AK822">
        <v>-1.45000305175781</v>
      </c>
      <c r="AL822">
        <v>-1.450003052</v>
      </c>
    </row>
    <row r="823" spans="1:38" x14ac:dyDescent="0.3">
      <c r="A823">
        <f t="shared" si="48"/>
        <v>0</v>
      </c>
      <c r="B823" s="1">
        <v>40231</v>
      </c>
      <c r="C823" s="1">
        <v>40232</v>
      </c>
      <c r="D823">
        <v>223</v>
      </c>
      <c r="E823">
        <v>223.350009155273</v>
      </c>
      <c r="F823">
        <v>220.86606354713399</v>
      </c>
      <c r="G823">
        <v>-0.35000915527342602</v>
      </c>
      <c r="H823">
        <v>0.106066017177986</v>
      </c>
      <c r="I823">
        <v>2</v>
      </c>
      <c r="J823">
        <v>2010</v>
      </c>
      <c r="K823" s="1">
        <v>40231</v>
      </c>
      <c r="L823">
        <v>221.75</v>
      </c>
      <c r="M823">
        <v>224.2</v>
      </c>
      <c r="N823">
        <v>221.65</v>
      </c>
      <c r="O823">
        <v>223.2</v>
      </c>
      <c r="P823">
        <f t="shared" si="50"/>
        <v>-0.35000915527342602</v>
      </c>
      <c r="Q823">
        <f t="shared" si="51"/>
        <v>11.894823998223313</v>
      </c>
      <c r="X823">
        <v>0.35000915527342602</v>
      </c>
      <c r="Y823">
        <v>0.35000915527342602</v>
      </c>
      <c r="Z823">
        <v>-0.35000915527342602</v>
      </c>
      <c r="AA823">
        <v>-0.35000915500000002</v>
      </c>
      <c r="AB823">
        <f t="shared" si="49"/>
        <v>6.8356501015109927E-11</v>
      </c>
      <c r="AD823">
        <v>0.11666971842447534</v>
      </c>
      <c r="AE823">
        <v>0</v>
      </c>
      <c r="AF823">
        <v>0.17500457763671301</v>
      </c>
      <c r="AG823">
        <v>0.35000915500000002</v>
      </c>
      <c r="AH823">
        <v>0.35000915500000002</v>
      </c>
      <c r="AI823">
        <v>0.35000915527342602</v>
      </c>
      <c r="AJ823" t="s">
        <v>64</v>
      </c>
      <c r="AK823">
        <v>0.35000915527342602</v>
      </c>
      <c r="AL823">
        <v>-0.35000915500000002</v>
      </c>
    </row>
    <row r="824" spans="1:38" x14ac:dyDescent="0.3">
      <c r="A824">
        <f t="shared" si="48"/>
        <v>2</v>
      </c>
      <c r="B824" s="1">
        <v>40232</v>
      </c>
      <c r="C824" s="1">
        <v>40233</v>
      </c>
      <c r="D824">
        <v>221.55</v>
      </c>
      <c r="E824">
        <v>220.999993896484</v>
      </c>
      <c r="F824">
        <v>221.654004788398</v>
      </c>
      <c r="G824">
        <v>-0.55000610351564205</v>
      </c>
      <c r="H824">
        <v>1.6617009357883801</v>
      </c>
      <c r="I824">
        <v>2</v>
      </c>
      <c r="J824">
        <v>2010</v>
      </c>
      <c r="K824" s="1">
        <v>40232</v>
      </c>
      <c r="L824">
        <v>223</v>
      </c>
      <c r="M824">
        <v>223.55</v>
      </c>
      <c r="N824">
        <v>221.55</v>
      </c>
      <c r="O824">
        <v>223.35</v>
      </c>
      <c r="P824">
        <f t="shared" si="50"/>
        <v>-0.55000610351564205</v>
      </c>
      <c r="Q824">
        <f t="shared" si="51"/>
        <v>11.673353930543314</v>
      </c>
      <c r="X824">
        <v>-0.55000610351564205</v>
      </c>
      <c r="Y824">
        <v>-0.55000610351564205</v>
      </c>
      <c r="Z824">
        <v>-0.55000610351564205</v>
      </c>
      <c r="AA824">
        <v>-0.55000610400000005</v>
      </c>
      <c r="AB824">
        <f t="shared" si="49"/>
        <v>-0.55000610363673152</v>
      </c>
      <c r="AD824">
        <v>-0.18333536783854734</v>
      </c>
      <c r="AE824">
        <v>-0.55000610351564205</v>
      </c>
      <c r="AF824">
        <v>-0.55000610351564205</v>
      </c>
      <c r="AG824">
        <v>-0.55000610400000005</v>
      </c>
      <c r="AH824">
        <v>-0.55000610400000005</v>
      </c>
      <c r="AI824">
        <v>-0.55000610351564205</v>
      </c>
      <c r="AJ824">
        <v>-0.55000610351601154</v>
      </c>
      <c r="AK824">
        <v>-0.55000610351564205</v>
      </c>
      <c r="AL824">
        <v>-0.55000610400000005</v>
      </c>
    </row>
    <row r="825" spans="1:38" x14ac:dyDescent="0.3">
      <c r="A825">
        <f t="shared" si="48"/>
        <v>1</v>
      </c>
      <c r="B825" s="1">
        <v>40233</v>
      </c>
      <c r="C825" s="1">
        <v>40234</v>
      </c>
      <c r="D825">
        <v>221.5</v>
      </c>
      <c r="E825">
        <v>216.80000305175699</v>
      </c>
      <c r="F825">
        <v>220.340712070465</v>
      </c>
      <c r="G825">
        <v>4.6999969482421804</v>
      </c>
      <c r="H825">
        <v>2.9698484809834902</v>
      </c>
      <c r="I825">
        <v>2</v>
      </c>
      <c r="J825">
        <v>2010</v>
      </c>
      <c r="K825" s="1">
        <v>40233</v>
      </c>
      <c r="L825">
        <v>221.55</v>
      </c>
      <c r="M825">
        <v>222.05</v>
      </c>
      <c r="N825">
        <v>219.8</v>
      </c>
      <c r="O825">
        <v>221</v>
      </c>
      <c r="P825">
        <f t="shared" si="50"/>
        <v>4.6999969482421804</v>
      </c>
      <c r="Q825">
        <f t="shared" si="51"/>
        <v>13.531076092483644</v>
      </c>
      <c r="X825">
        <v>4.6999969482421804</v>
      </c>
      <c r="Y825">
        <v>4.6999969482421804</v>
      </c>
      <c r="Z825">
        <v>4.6999969482421804</v>
      </c>
      <c r="AA825">
        <v>4.6999969479999999</v>
      </c>
      <c r="AB825">
        <f t="shared" si="49"/>
        <v>4.699996948181635</v>
      </c>
      <c r="AD825">
        <v>4.6999969482421804</v>
      </c>
      <c r="AE825">
        <v>2.7749977111816353</v>
      </c>
      <c r="AF825">
        <v>0</v>
      </c>
      <c r="AG825">
        <v>4.6999969479999999</v>
      </c>
      <c r="AH825">
        <v>4.6999969479999999</v>
      </c>
      <c r="AI825">
        <v>-3</v>
      </c>
      <c r="AJ825">
        <v>4.6999969482430117</v>
      </c>
      <c r="AK825">
        <v>-3</v>
      </c>
      <c r="AL825">
        <v>4.6999969479999999</v>
      </c>
    </row>
    <row r="826" spans="1:38" x14ac:dyDescent="0.3">
      <c r="A826">
        <f t="shared" si="48"/>
        <v>1</v>
      </c>
      <c r="B826" s="1">
        <v>40234</v>
      </c>
      <c r="C826" s="1">
        <v>40235</v>
      </c>
      <c r="D826">
        <v>218.05</v>
      </c>
      <c r="E826">
        <v>217.64999084472601</v>
      </c>
      <c r="F826">
        <v>215.41492097377699</v>
      </c>
      <c r="G826">
        <v>0.400009155273437</v>
      </c>
      <c r="H826">
        <v>0.60104076400856099</v>
      </c>
      <c r="I826">
        <v>2</v>
      </c>
      <c r="J826">
        <v>2010</v>
      </c>
      <c r="K826" s="1">
        <v>40234</v>
      </c>
      <c r="L826">
        <v>221.5</v>
      </c>
      <c r="M826">
        <v>221.65</v>
      </c>
      <c r="N826">
        <v>216.2</v>
      </c>
      <c r="O826">
        <v>216.8</v>
      </c>
      <c r="P826">
        <f t="shared" si="50"/>
        <v>0.400009155273437</v>
      </c>
      <c r="Q826">
        <f t="shared" si="51"/>
        <v>13.717245124277785</v>
      </c>
      <c r="X826">
        <v>0.400009155273437</v>
      </c>
      <c r="Y826">
        <v>-0.400009155273437</v>
      </c>
      <c r="Z826">
        <v>0.400009155273437</v>
      </c>
      <c r="AA826">
        <v>0.40000915500000001</v>
      </c>
      <c r="AB826">
        <f t="shared" si="49"/>
        <v>0.20000457756835927</v>
      </c>
      <c r="AD826">
        <v>0</v>
      </c>
      <c r="AE826">
        <v>0.400009155273437</v>
      </c>
      <c r="AF826">
        <v>0.400009155273437</v>
      </c>
      <c r="AG826">
        <v>0.40000915500000001</v>
      </c>
      <c r="AH826">
        <v>0.40000915500000001</v>
      </c>
      <c r="AI826">
        <v>0.400009155273437</v>
      </c>
      <c r="AJ826" t="s">
        <v>64</v>
      </c>
      <c r="AK826">
        <v>0.400009155273437</v>
      </c>
      <c r="AL826">
        <v>0.40000915500000001</v>
      </c>
    </row>
    <row r="827" spans="1:38" x14ac:dyDescent="0.3">
      <c r="A827">
        <f t="shared" si="48"/>
        <v>1</v>
      </c>
      <c r="B827" s="1">
        <v>40235</v>
      </c>
      <c r="C827" s="1">
        <v>40238</v>
      </c>
      <c r="D827">
        <v>218.05</v>
      </c>
      <c r="E827">
        <v>217.65</v>
      </c>
      <c r="F827">
        <v>217.227577084302</v>
      </c>
      <c r="G827">
        <v>0.40000000000000502</v>
      </c>
      <c r="H827">
        <v>0</v>
      </c>
      <c r="I827">
        <v>3</v>
      </c>
      <c r="J827">
        <v>2010</v>
      </c>
      <c r="K827" s="1">
        <v>40235</v>
      </c>
      <c r="L827">
        <v>218.05</v>
      </c>
      <c r="M827">
        <v>218.95</v>
      </c>
      <c r="N827">
        <v>216.7</v>
      </c>
      <c r="O827">
        <v>217.65</v>
      </c>
      <c r="P827">
        <f t="shared" si="50"/>
        <v>0.40000000000000502</v>
      </c>
      <c r="Q827">
        <f t="shared" si="51"/>
        <v>13.905971266781036</v>
      </c>
      <c r="X827">
        <v>0.40000000000000502</v>
      </c>
      <c r="Y827">
        <v>0.40000000000000502</v>
      </c>
      <c r="Z827">
        <v>0.40000000000000502</v>
      </c>
      <c r="AA827">
        <v>-0.4</v>
      </c>
      <c r="AB827">
        <f t="shared" si="49"/>
        <v>0.20000000000000376</v>
      </c>
      <c r="AD827">
        <v>-0.133333333333335</v>
      </c>
      <c r="AE827">
        <v>0</v>
      </c>
      <c r="AF827">
        <v>0.133333333333335</v>
      </c>
      <c r="AG827">
        <v>0.4</v>
      </c>
      <c r="AH827">
        <v>0.4</v>
      </c>
      <c r="AI827">
        <v>-0.40000000000000502</v>
      </c>
      <c r="AJ827">
        <v>0.40000000000000568</v>
      </c>
      <c r="AK827">
        <v>-0.40000000000000502</v>
      </c>
      <c r="AL827">
        <v>0.4</v>
      </c>
    </row>
    <row r="828" spans="1:38" x14ac:dyDescent="0.3">
      <c r="A828">
        <f t="shared" si="48"/>
        <v>0</v>
      </c>
      <c r="B828" s="1">
        <v>40238</v>
      </c>
      <c r="C828" s="1">
        <v>40239</v>
      </c>
      <c r="D828">
        <v>220.15</v>
      </c>
      <c r="E828">
        <v>221.50000610351501</v>
      </c>
      <c r="F828">
        <v>216.05132045745799</v>
      </c>
      <c r="G828">
        <v>-1.3500061035156199</v>
      </c>
      <c r="H828">
        <v>2.7223611075681999</v>
      </c>
      <c r="I828">
        <v>3</v>
      </c>
      <c r="J828">
        <v>2010</v>
      </c>
      <c r="K828" s="1">
        <v>40238</v>
      </c>
      <c r="L828">
        <v>218.05</v>
      </c>
      <c r="M828">
        <v>218.95</v>
      </c>
      <c r="N828">
        <v>216.7</v>
      </c>
      <c r="O828">
        <v>217.65</v>
      </c>
      <c r="P828">
        <f t="shared" si="50"/>
        <v>-1.3500061035156199</v>
      </c>
      <c r="Q828">
        <f t="shared" si="51"/>
        <v>13.266413712200048</v>
      </c>
      <c r="X828">
        <v>-1.3500061035156199</v>
      </c>
      <c r="Y828">
        <v>-1.3500061035156199</v>
      </c>
      <c r="Z828">
        <v>-1.3500061035156199</v>
      </c>
      <c r="AA828">
        <v>-1.350006104</v>
      </c>
      <c r="AB828">
        <f t="shared" si="49"/>
        <v>-1.350006103636715</v>
      </c>
      <c r="AD828">
        <v>-1.3500061035156199</v>
      </c>
      <c r="AE828">
        <v>-1.3500061035156199</v>
      </c>
      <c r="AF828">
        <v>-1.3500061035156199</v>
      </c>
      <c r="AG828">
        <v>-1.350006104</v>
      </c>
      <c r="AH828">
        <v>-1.350006104</v>
      </c>
      <c r="AI828">
        <v>-1.3500061035156199</v>
      </c>
      <c r="AJ828" t="s">
        <v>64</v>
      </c>
      <c r="AK828">
        <v>-1.3500061035156199</v>
      </c>
      <c r="AL828">
        <v>-1.350006104</v>
      </c>
    </row>
    <row r="829" spans="1:38" x14ac:dyDescent="0.3">
      <c r="A829">
        <f t="shared" si="48"/>
        <v>0</v>
      </c>
      <c r="B829" s="1">
        <v>40239</v>
      </c>
      <c r="C829" s="1">
        <v>40240</v>
      </c>
      <c r="D829">
        <v>221.1</v>
      </c>
      <c r="E829">
        <v>221.850006103515</v>
      </c>
      <c r="F829">
        <v>221.49111133813801</v>
      </c>
      <c r="G829">
        <v>0.75000610351563002</v>
      </c>
      <c r="H829">
        <v>0.24748737341528701</v>
      </c>
      <c r="I829">
        <v>3</v>
      </c>
      <c r="J829">
        <v>2010</v>
      </c>
      <c r="K829" s="1">
        <v>40239</v>
      </c>
      <c r="L829">
        <v>220.15</v>
      </c>
      <c r="M829">
        <v>222.3</v>
      </c>
      <c r="N829">
        <v>220.05</v>
      </c>
      <c r="O829">
        <v>221.5</v>
      </c>
      <c r="P829">
        <f t="shared" si="50"/>
        <v>0.75000610351563002</v>
      </c>
      <c r="Q829">
        <f t="shared" si="51"/>
        <v>13.603926984110274</v>
      </c>
      <c r="X829">
        <v>0.75000610351563002</v>
      </c>
      <c r="Y829">
        <v>0.75000610351563002</v>
      </c>
      <c r="Z829">
        <v>0.75000610351563002</v>
      </c>
      <c r="AA829">
        <v>0.75000610400000001</v>
      </c>
      <c r="AB829">
        <f t="shared" si="49"/>
        <v>0.7500061036367226</v>
      </c>
      <c r="AD829">
        <v>0.25000203450521002</v>
      </c>
      <c r="AE829">
        <v>0.75000610351563002</v>
      </c>
      <c r="AF829">
        <v>0.25000203450521002</v>
      </c>
      <c r="AG829">
        <v>-0.75000610400000001</v>
      </c>
      <c r="AH829">
        <v>-0.75000610400000001</v>
      </c>
      <c r="AI829">
        <v>0.75000610351563002</v>
      </c>
      <c r="AJ829">
        <v>0.75000610351500541</v>
      </c>
      <c r="AK829">
        <v>0.75000610351563002</v>
      </c>
      <c r="AL829">
        <v>0.75000610400000001</v>
      </c>
    </row>
    <row r="830" spans="1:38" x14ac:dyDescent="0.3">
      <c r="A830">
        <f t="shared" si="48"/>
        <v>1</v>
      </c>
      <c r="B830" s="1">
        <v>40240</v>
      </c>
      <c r="C830" s="1">
        <v>40241</v>
      </c>
      <c r="D830">
        <v>222.35</v>
      </c>
      <c r="E830">
        <v>221.14998779296801</v>
      </c>
      <c r="F830">
        <v>219.56796917915301</v>
      </c>
      <c r="G830">
        <v>1.20001220703125</v>
      </c>
      <c r="H830">
        <v>0.49497474683057502</v>
      </c>
      <c r="I830">
        <v>3</v>
      </c>
      <c r="J830">
        <v>2010</v>
      </c>
      <c r="K830" s="1">
        <v>40240</v>
      </c>
      <c r="L830">
        <v>221.1</v>
      </c>
      <c r="M830">
        <v>221.95</v>
      </c>
      <c r="N830">
        <v>220.8</v>
      </c>
      <c r="O830">
        <v>221.85</v>
      </c>
      <c r="P830">
        <f t="shared" si="50"/>
        <v>1.20001220703125</v>
      </c>
      <c r="Q830">
        <f t="shared" si="51"/>
        <v>14.154575008997641</v>
      </c>
      <c r="X830">
        <v>1.20001220703125</v>
      </c>
      <c r="Y830">
        <v>-1.20001220703125</v>
      </c>
      <c r="Z830">
        <v>1.20001220703125</v>
      </c>
      <c r="AA830">
        <v>-1.2000122070000001</v>
      </c>
      <c r="AB830">
        <f t="shared" si="49"/>
        <v>7.8124728908335328E-12</v>
      </c>
      <c r="AD830">
        <v>0.40000406901041669</v>
      </c>
      <c r="AE830">
        <v>1.20001220703125</v>
      </c>
      <c r="AF830">
        <v>0.40000406901041669</v>
      </c>
      <c r="AG830">
        <v>-1.2000122070000001</v>
      </c>
      <c r="AH830">
        <v>-1.2000122070000001</v>
      </c>
      <c r="AI830">
        <v>-1.20001220703125</v>
      </c>
      <c r="AJ830" t="s">
        <v>64</v>
      </c>
      <c r="AK830">
        <v>1.20001220703125</v>
      </c>
      <c r="AL830">
        <v>1.2000122070000001</v>
      </c>
    </row>
    <row r="831" spans="1:38" x14ac:dyDescent="0.3">
      <c r="A831">
        <f t="shared" si="48"/>
        <v>0</v>
      </c>
      <c r="B831" s="1">
        <v>40241</v>
      </c>
      <c r="C831" s="1">
        <v>40242</v>
      </c>
      <c r="D831">
        <v>222.1</v>
      </c>
      <c r="E831">
        <v>224.70000305175699</v>
      </c>
      <c r="F831">
        <v>219.796454930305</v>
      </c>
      <c r="G831">
        <v>-2.6000030517578199</v>
      </c>
      <c r="H831">
        <v>2.5102290732122299</v>
      </c>
      <c r="I831">
        <v>3</v>
      </c>
      <c r="J831">
        <v>2010</v>
      </c>
      <c r="K831" s="1">
        <v>40241</v>
      </c>
      <c r="L831">
        <v>222.35</v>
      </c>
      <c r="M831">
        <v>223.2</v>
      </c>
      <c r="N831">
        <v>220.6</v>
      </c>
      <c r="O831">
        <v>221.15</v>
      </c>
      <c r="P831">
        <f t="shared" si="50"/>
        <v>-2.6000030517578199</v>
      </c>
      <c r="Q831">
        <f t="shared" si="51"/>
        <v>12.911826082172039</v>
      </c>
      <c r="X831">
        <v>-2.6000030517578199</v>
      </c>
      <c r="Y831">
        <v>-2.6000030517578199</v>
      </c>
      <c r="Z831">
        <v>-2.6000030517578199</v>
      </c>
      <c r="AA831">
        <v>-2.6000030519999999</v>
      </c>
      <c r="AB831">
        <f t="shared" si="49"/>
        <v>-2.6000030518183648</v>
      </c>
      <c r="AD831">
        <v>-1.3000015258789099</v>
      </c>
      <c r="AE831">
        <v>0</v>
      </c>
      <c r="AF831">
        <v>-2.6000030517578199</v>
      </c>
      <c r="AG831">
        <v>-2.6000030519999999</v>
      </c>
      <c r="AH831">
        <v>-2.6000030519999999</v>
      </c>
      <c r="AI831">
        <v>-2.6000030517578199</v>
      </c>
      <c r="AJ831" t="s">
        <v>64</v>
      </c>
      <c r="AK831">
        <v>-2.6000030517578199</v>
      </c>
      <c r="AL831">
        <v>-2.6000030519999999</v>
      </c>
    </row>
    <row r="832" spans="1:38" x14ac:dyDescent="0.3">
      <c r="A832">
        <f t="shared" si="48"/>
        <v>0</v>
      </c>
      <c r="B832" s="1">
        <v>40242</v>
      </c>
      <c r="C832" s="1">
        <v>40245</v>
      </c>
      <c r="D832">
        <v>226.4</v>
      </c>
      <c r="E832">
        <v>227.50000305175701</v>
      </c>
      <c r="F832">
        <v>221.891728591918</v>
      </c>
      <c r="G832">
        <v>-1.1000030517577899</v>
      </c>
      <c r="H832">
        <v>1.97989898732234</v>
      </c>
      <c r="I832">
        <v>3</v>
      </c>
      <c r="J832">
        <v>2010</v>
      </c>
      <c r="K832" s="1">
        <v>40242</v>
      </c>
      <c r="L832">
        <v>222.1</v>
      </c>
      <c r="M832">
        <v>224.7</v>
      </c>
      <c r="N832">
        <v>222.1</v>
      </c>
      <c r="O832">
        <v>224.7</v>
      </c>
      <c r="P832">
        <f t="shared" si="50"/>
        <v>-1.1000030517577899</v>
      </c>
      <c r="Q832">
        <f t="shared" si="51"/>
        <v>12.441318746897467</v>
      </c>
      <c r="X832">
        <v>-1.1000030517577899</v>
      </c>
      <c r="Y832">
        <v>-1.1000030517577899</v>
      </c>
      <c r="Z832">
        <v>-1.1000030517577899</v>
      </c>
      <c r="AA832">
        <v>-1.1000030519999999</v>
      </c>
      <c r="AB832">
        <f t="shared" si="49"/>
        <v>-1.1000030518183423</v>
      </c>
      <c r="AD832">
        <v>-1.1000030517577899</v>
      </c>
      <c r="AE832">
        <v>-1.1000030517577899</v>
      </c>
      <c r="AF832">
        <v>-1.1000030517577899</v>
      </c>
      <c r="AG832">
        <v>-1.1000030519999999</v>
      </c>
      <c r="AH832">
        <v>-1.1000030519999999</v>
      </c>
      <c r="AI832">
        <v>-1.1000030517577899</v>
      </c>
      <c r="AJ832">
        <v>-1.1000030517569996</v>
      </c>
      <c r="AK832">
        <v>-1.1000030517577899</v>
      </c>
      <c r="AL832">
        <v>-1.1000030519999999</v>
      </c>
    </row>
    <row r="833" spans="1:38" x14ac:dyDescent="0.3">
      <c r="A833">
        <f t="shared" si="48"/>
        <v>0</v>
      </c>
      <c r="B833" s="1">
        <v>40245</v>
      </c>
      <c r="C833" s="1">
        <v>40246</v>
      </c>
      <c r="D833">
        <v>227.4</v>
      </c>
      <c r="E833">
        <v>228.05000305175699</v>
      </c>
      <c r="F833">
        <v>229.19829404353999</v>
      </c>
      <c r="G833">
        <v>0.65000305175780604</v>
      </c>
      <c r="H833">
        <v>0.38890872965260898</v>
      </c>
      <c r="I833">
        <v>3</v>
      </c>
      <c r="J833">
        <v>2010</v>
      </c>
      <c r="K833" s="1">
        <v>40245</v>
      </c>
      <c r="L833">
        <v>226.4</v>
      </c>
      <c r="M833">
        <v>228</v>
      </c>
      <c r="N833">
        <v>226.35</v>
      </c>
      <c r="O833">
        <v>227.5</v>
      </c>
      <c r="P833">
        <f t="shared" si="50"/>
        <v>0.65000305175780604</v>
      </c>
      <c r="Q833">
        <f t="shared" si="51"/>
        <v>12.708036924779227</v>
      </c>
      <c r="X833">
        <v>-0.65000305175780604</v>
      </c>
      <c r="Y833">
        <v>-0.65000305175780604</v>
      </c>
      <c r="Z833">
        <v>0.65000305175780604</v>
      </c>
      <c r="AA833">
        <v>0.65000305199999997</v>
      </c>
      <c r="AB833">
        <f t="shared" si="49"/>
        <v>6.0548482894162703E-11</v>
      </c>
      <c r="AD833">
        <v>0</v>
      </c>
      <c r="AE833">
        <v>-0.32500152587890302</v>
      </c>
      <c r="AF833">
        <v>0.21666768391926869</v>
      </c>
      <c r="AG833">
        <v>0.65000305199999997</v>
      </c>
      <c r="AH833">
        <v>0.65000305199999997</v>
      </c>
      <c r="AI833">
        <v>0.65000305175780604</v>
      </c>
      <c r="AJ833" t="s">
        <v>64</v>
      </c>
      <c r="AK833">
        <v>0.65000305175780604</v>
      </c>
      <c r="AL833">
        <v>0.65000305199999997</v>
      </c>
    </row>
    <row r="834" spans="1:38" x14ac:dyDescent="0.3">
      <c r="A834">
        <f t="shared" si="48"/>
        <v>1</v>
      </c>
      <c r="B834" s="1">
        <v>40246</v>
      </c>
      <c r="C834" s="1">
        <v>40247</v>
      </c>
      <c r="D834">
        <v>228.25</v>
      </c>
      <c r="E834">
        <v>228.249996948242</v>
      </c>
      <c r="F834">
        <v>227.48776202201799</v>
      </c>
      <c r="G834" s="2">
        <v>3.0517578011313099E-6</v>
      </c>
      <c r="H834">
        <v>0.14142135623730101</v>
      </c>
      <c r="I834">
        <v>3</v>
      </c>
      <c r="J834">
        <v>2010</v>
      </c>
      <c r="K834" s="1">
        <v>40246</v>
      </c>
      <c r="L834">
        <v>227.4</v>
      </c>
      <c r="M834">
        <v>228.15</v>
      </c>
      <c r="N834">
        <v>227.05</v>
      </c>
      <c r="O834">
        <v>228.05</v>
      </c>
      <c r="P834">
        <f t="shared" si="50"/>
        <v>3.0517578011313099E-6</v>
      </c>
      <c r="Q834">
        <f t="shared" si="51"/>
        <v>12.708038199100722</v>
      </c>
      <c r="X834">
        <v>3.0517578011313099E-6</v>
      </c>
      <c r="Y834">
        <v>3.0517578011313099E-6</v>
      </c>
      <c r="Z834">
        <v>3.0517578011313099E-6</v>
      </c>
      <c r="AA834">
        <v>3.05E-6</v>
      </c>
      <c r="AB834">
        <f t="shared" si="49"/>
        <v>3.0513183508484824E-6</v>
      </c>
      <c r="AD834">
        <v>1.0172526003771033E-6</v>
      </c>
      <c r="AE834">
        <v>3.0517578011313099E-6</v>
      </c>
      <c r="AF834">
        <v>-1.5258789005656551E-6</v>
      </c>
      <c r="AG834">
        <v>3.05E-6</v>
      </c>
      <c r="AH834">
        <v>3.05E-6</v>
      </c>
      <c r="AI834">
        <v>3.0517578011313099E-6</v>
      </c>
      <c r="AJ834" t="s">
        <v>64</v>
      </c>
      <c r="AK834">
        <v>3.0517578011313099E-6</v>
      </c>
      <c r="AL834">
        <v>3.05E-6</v>
      </c>
    </row>
    <row r="835" spans="1:38" x14ac:dyDescent="0.3">
      <c r="A835">
        <f t="shared" ref="A835:A898" si="52">IF(E835-D835&gt;0,0,IF(G835&gt;0,1,2))</f>
        <v>1</v>
      </c>
      <c r="B835" s="1">
        <v>40247</v>
      </c>
      <c r="C835" s="1">
        <v>40248</v>
      </c>
      <c r="D835">
        <v>228.9</v>
      </c>
      <c r="E835">
        <v>227.30000305175699</v>
      </c>
      <c r="F835">
        <v>228.02093239128499</v>
      </c>
      <c r="G835">
        <v>1.5999969482421901</v>
      </c>
      <c r="H835">
        <v>0.67175144212721205</v>
      </c>
      <c r="I835">
        <v>3</v>
      </c>
      <c r="J835">
        <v>2010</v>
      </c>
      <c r="K835" s="1">
        <v>40247</v>
      </c>
      <c r="L835">
        <v>228.25</v>
      </c>
      <c r="M835">
        <v>228.4</v>
      </c>
      <c r="N835">
        <v>226.95</v>
      </c>
      <c r="O835">
        <v>228.25</v>
      </c>
      <c r="P835">
        <f t="shared" si="50"/>
        <v>1.5999969482421901</v>
      </c>
      <c r="Q835">
        <f t="shared" si="51"/>
        <v>13.374251250762136</v>
      </c>
      <c r="X835">
        <v>1.5999969482421901</v>
      </c>
      <c r="Y835">
        <v>1.5999969482421901</v>
      </c>
      <c r="Z835">
        <v>1.5999969482421901</v>
      </c>
      <c r="AA835">
        <v>1.599996948</v>
      </c>
      <c r="AB835">
        <f t="shared" ref="AB835:AB898" si="53">AVERAGE(T835:AA835)</f>
        <v>1.5999969481816427</v>
      </c>
      <c r="AD835">
        <v>1.5999969482421901</v>
      </c>
      <c r="AE835">
        <v>0.79999847412109515</v>
      </c>
      <c r="AF835">
        <v>1.5999969482421903</v>
      </c>
      <c r="AG835">
        <v>1.599996948</v>
      </c>
      <c r="AH835">
        <v>1.599996948</v>
      </c>
      <c r="AI835">
        <v>-1.5999969482421901</v>
      </c>
      <c r="AJ835" t="s">
        <v>64</v>
      </c>
      <c r="AK835">
        <v>1.5999969482421901</v>
      </c>
      <c r="AL835">
        <v>1.599996948</v>
      </c>
    </row>
    <row r="836" spans="1:38" x14ac:dyDescent="0.3">
      <c r="A836">
        <f t="shared" si="52"/>
        <v>2</v>
      </c>
      <c r="B836" s="1">
        <v>40248</v>
      </c>
      <c r="C836" s="1">
        <v>40249</v>
      </c>
      <c r="D836">
        <v>228.35</v>
      </c>
      <c r="E836">
        <v>228.19999389648399</v>
      </c>
      <c r="F836">
        <v>228.73641769886001</v>
      </c>
      <c r="G836">
        <v>-0.150006103515607</v>
      </c>
      <c r="H836">
        <v>0.63639610306787597</v>
      </c>
      <c r="I836">
        <v>3</v>
      </c>
      <c r="J836">
        <v>2010</v>
      </c>
      <c r="K836" s="1">
        <v>40248</v>
      </c>
      <c r="L836">
        <v>228.9</v>
      </c>
      <c r="M836">
        <v>229.5</v>
      </c>
      <c r="N836">
        <v>226.85</v>
      </c>
      <c r="O836">
        <v>227.3</v>
      </c>
      <c r="P836">
        <f t="shared" ref="P836:P899" si="54">IF(AND(F836-D836&gt;0, ABS(D836-MIN(N837)) &gt; 3), -3, IF(AND(F836 - D836 &lt;0, ABS(D836-MAX(M837)) &gt; 3), -3, G836))</f>
        <v>-0.150006103515607</v>
      </c>
      <c r="Q836">
        <f t="shared" si="51"/>
        <v>13.308358345652691</v>
      </c>
      <c r="X836">
        <v>-0.150006103515607</v>
      </c>
      <c r="Y836">
        <v>0.150006103515607</v>
      </c>
      <c r="Z836">
        <v>-0.150006103515607</v>
      </c>
      <c r="AA836">
        <v>0.150006104</v>
      </c>
      <c r="AB836">
        <f t="shared" si="53"/>
        <v>1.2109824948369763E-10</v>
      </c>
      <c r="AD836">
        <v>0.150006103515607</v>
      </c>
      <c r="AE836">
        <v>7.5003051757803502E-2</v>
      </c>
      <c r="AF836">
        <v>0.150006103515607</v>
      </c>
      <c r="AG836">
        <v>0.150006104</v>
      </c>
      <c r="AH836">
        <v>0.150006104</v>
      </c>
      <c r="AI836">
        <v>0.150006103515607</v>
      </c>
      <c r="AJ836">
        <v>0.15000610351600585</v>
      </c>
      <c r="AK836">
        <v>0.150006103515607</v>
      </c>
      <c r="AL836">
        <v>-0.150006104</v>
      </c>
    </row>
    <row r="837" spans="1:38" x14ac:dyDescent="0.3">
      <c r="A837">
        <f t="shared" si="52"/>
        <v>1</v>
      </c>
      <c r="B837" s="1">
        <v>40249</v>
      </c>
      <c r="C837" s="1">
        <v>40252</v>
      </c>
      <c r="D837">
        <v>228.35</v>
      </c>
      <c r="E837">
        <v>226.100009155273</v>
      </c>
      <c r="F837">
        <v>226.77926321029599</v>
      </c>
      <c r="G837">
        <v>2.2499908447265602</v>
      </c>
      <c r="H837">
        <v>1.48492424049174</v>
      </c>
      <c r="I837">
        <v>3</v>
      </c>
      <c r="J837">
        <v>2010</v>
      </c>
      <c r="K837" s="1">
        <v>40249</v>
      </c>
      <c r="L837">
        <v>228.35</v>
      </c>
      <c r="M837">
        <v>229</v>
      </c>
      <c r="N837">
        <v>226.75</v>
      </c>
      <c r="O837">
        <v>228.2</v>
      </c>
      <c r="P837">
        <f t="shared" si="54"/>
        <v>2.2499908447265602</v>
      </c>
      <c r="Q837">
        <f t="shared" ref="Q837:Q900" si="55">(P837/$D837*$R$2+1)*Q836*$S$2 + Q836*(1-$S$2)</f>
        <v>14.291838237355959</v>
      </c>
      <c r="X837">
        <v>2.2499908447265602</v>
      </c>
      <c r="Y837">
        <v>2.2499908447265602</v>
      </c>
      <c r="Z837">
        <v>2.2499908447265602</v>
      </c>
      <c r="AA837">
        <v>2.2499908450000001</v>
      </c>
      <c r="AB837">
        <f t="shared" si="53"/>
        <v>2.2499908447949202</v>
      </c>
      <c r="AD837">
        <v>-0.3750045776367199</v>
      </c>
      <c r="AE837">
        <v>0.93749313354492014</v>
      </c>
      <c r="AF837">
        <v>2.2499908447265602</v>
      </c>
      <c r="AG837">
        <v>-3</v>
      </c>
      <c r="AH837">
        <v>-3</v>
      </c>
      <c r="AI837">
        <v>2.2499908447265602</v>
      </c>
      <c r="AJ837" t="s">
        <v>64</v>
      </c>
      <c r="AK837">
        <v>2.2499908447265602</v>
      </c>
      <c r="AL837">
        <v>2.2499908450000001</v>
      </c>
    </row>
    <row r="838" spans="1:38" x14ac:dyDescent="0.3">
      <c r="A838">
        <f t="shared" si="52"/>
        <v>1</v>
      </c>
      <c r="B838" s="1">
        <v>40252</v>
      </c>
      <c r="C838" s="1">
        <v>40253</v>
      </c>
      <c r="D838">
        <v>226.8</v>
      </c>
      <c r="E838">
        <v>226.499993896484</v>
      </c>
      <c r="F838">
        <v>223.19790372848499</v>
      </c>
      <c r="G838">
        <v>0.300006103515642</v>
      </c>
      <c r="H838">
        <v>0.282842712474623</v>
      </c>
      <c r="I838">
        <v>3</v>
      </c>
      <c r="J838">
        <v>2010</v>
      </c>
      <c r="K838" s="1">
        <v>40252</v>
      </c>
      <c r="L838">
        <v>228.35</v>
      </c>
      <c r="M838">
        <v>228.85</v>
      </c>
      <c r="N838">
        <v>224.8</v>
      </c>
      <c r="O838">
        <v>226.1</v>
      </c>
      <c r="P838">
        <f t="shared" si="54"/>
        <v>0.300006103515642</v>
      </c>
      <c r="Q838">
        <f t="shared" si="55"/>
        <v>14.433625231458638</v>
      </c>
      <c r="X838">
        <v>0.300006103515642</v>
      </c>
      <c r="Y838">
        <v>0.300006103515642</v>
      </c>
      <c r="Z838">
        <v>0.300006103515642</v>
      </c>
      <c r="AA838">
        <v>0.300006104</v>
      </c>
      <c r="AB838">
        <f t="shared" si="53"/>
        <v>0.30000610363673147</v>
      </c>
      <c r="AD838">
        <v>0.300006103515642</v>
      </c>
      <c r="AE838">
        <v>0.300006103515642</v>
      </c>
      <c r="AF838">
        <v>0.150003051757821</v>
      </c>
      <c r="AG838">
        <v>0.300006104</v>
      </c>
      <c r="AH838">
        <v>0.300006104</v>
      </c>
      <c r="AI838">
        <v>0.300006103515642</v>
      </c>
      <c r="AJ838">
        <v>0.30000610351601154</v>
      </c>
      <c r="AK838">
        <v>0.300006103515642</v>
      </c>
      <c r="AL838">
        <v>0.300006104</v>
      </c>
    </row>
    <row r="839" spans="1:38" x14ac:dyDescent="0.3">
      <c r="A839">
        <f t="shared" si="52"/>
        <v>0</v>
      </c>
      <c r="B839" s="1">
        <v>40253</v>
      </c>
      <c r="C839" s="1">
        <v>40254</v>
      </c>
      <c r="D839">
        <v>227.95</v>
      </c>
      <c r="E839">
        <v>230.30000305175699</v>
      </c>
      <c r="F839">
        <v>226.23740762472099</v>
      </c>
      <c r="G839">
        <v>-2.3500030517578199</v>
      </c>
      <c r="H839">
        <v>2.6870057685088802</v>
      </c>
      <c r="I839">
        <v>3</v>
      </c>
      <c r="J839">
        <v>2010</v>
      </c>
      <c r="K839" s="1">
        <v>40253</v>
      </c>
      <c r="L839">
        <v>226.8</v>
      </c>
      <c r="M839">
        <v>226.95</v>
      </c>
      <c r="N839">
        <v>225.1</v>
      </c>
      <c r="O839">
        <v>226.5</v>
      </c>
      <c r="P839">
        <f t="shared" si="54"/>
        <v>-3</v>
      </c>
      <c r="Q839">
        <f t="shared" si="55"/>
        <v>13.00894188990207</v>
      </c>
      <c r="X839">
        <v>-3</v>
      </c>
      <c r="Y839">
        <v>-3</v>
      </c>
      <c r="Z839">
        <v>-3</v>
      </c>
      <c r="AA839">
        <v>-3</v>
      </c>
      <c r="AB839">
        <f t="shared" si="53"/>
        <v>-3</v>
      </c>
      <c r="AD839">
        <v>-3</v>
      </c>
      <c r="AE839">
        <v>-1.6624992370605449</v>
      </c>
      <c r="AF839">
        <v>-2.3500030517578199</v>
      </c>
      <c r="AG839">
        <v>-3</v>
      </c>
      <c r="AH839">
        <v>-3</v>
      </c>
      <c r="AI839">
        <v>-3</v>
      </c>
      <c r="AJ839">
        <v>-2.3500030517569996</v>
      </c>
      <c r="AK839">
        <v>-3</v>
      </c>
      <c r="AL839">
        <v>-3</v>
      </c>
    </row>
    <row r="840" spans="1:38" x14ac:dyDescent="0.3">
      <c r="A840">
        <f t="shared" si="52"/>
        <v>1</v>
      </c>
      <c r="B840" s="1">
        <v>40254</v>
      </c>
      <c r="C840" s="1">
        <v>40255</v>
      </c>
      <c r="D840">
        <v>230.15</v>
      </c>
      <c r="E840">
        <v>229.94999389648399</v>
      </c>
      <c r="F840">
        <v>230.046196269989</v>
      </c>
      <c r="G840">
        <v>0.20000610351561901</v>
      </c>
      <c r="H840">
        <v>0.24748737341530699</v>
      </c>
      <c r="I840">
        <v>3</v>
      </c>
      <c r="J840">
        <v>2010</v>
      </c>
      <c r="K840" s="1">
        <v>40254</v>
      </c>
      <c r="L840">
        <v>227.95</v>
      </c>
      <c r="M840">
        <v>231.1</v>
      </c>
      <c r="N840">
        <v>227.7</v>
      </c>
      <c r="O840">
        <v>230.3</v>
      </c>
      <c r="P840">
        <f t="shared" si="54"/>
        <v>0.20000610351561901</v>
      </c>
      <c r="Q840">
        <f t="shared" si="55"/>
        <v>13.093730107746749</v>
      </c>
      <c r="X840">
        <v>0.20000610351561901</v>
      </c>
      <c r="Y840">
        <v>0.20000610351561901</v>
      </c>
      <c r="Z840">
        <v>0.20000610351561901</v>
      </c>
      <c r="AA840">
        <v>0.20000610399999999</v>
      </c>
      <c r="AB840">
        <f t="shared" si="53"/>
        <v>0.20000610363671426</v>
      </c>
      <c r="AD840">
        <v>-0.20000610351561901</v>
      </c>
      <c r="AE840">
        <v>0</v>
      </c>
      <c r="AF840">
        <v>-6.6668701171872999E-2</v>
      </c>
      <c r="AG840">
        <v>0.20000610399999999</v>
      </c>
      <c r="AH840">
        <v>0.20000610399999999</v>
      </c>
      <c r="AI840">
        <v>-0.20000610351561901</v>
      </c>
      <c r="AJ840" t="s">
        <v>64</v>
      </c>
      <c r="AK840">
        <v>-0.20000610351561901</v>
      </c>
      <c r="AL840">
        <v>0.20000610399999999</v>
      </c>
    </row>
    <row r="841" spans="1:38" x14ac:dyDescent="0.3">
      <c r="A841">
        <f t="shared" si="52"/>
        <v>0</v>
      </c>
      <c r="B841" s="1">
        <v>40255</v>
      </c>
      <c r="C841" s="1">
        <v>40256</v>
      </c>
      <c r="D841">
        <v>230.8</v>
      </c>
      <c r="E841">
        <v>231.2</v>
      </c>
      <c r="F841">
        <v>229.532500964403</v>
      </c>
      <c r="G841">
        <v>-0.39999999999997699</v>
      </c>
      <c r="H841">
        <v>0.88388347648318399</v>
      </c>
      <c r="I841">
        <v>3</v>
      </c>
      <c r="J841">
        <v>2010</v>
      </c>
      <c r="K841" s="1">
        <v>40255</v>
      </c>
      <c r="L841">
        <v>230.15</v>
      </c>
      <c r="M841">
        <v>231.3</v>
      </c>
      <c r="N841">
        <v>229.4</v>
      </c>
      <c r="O841">
        <v>229.95</v>
      </c>
      <c r="P841">
        <f t="shared" si="54"/>
        <v>-0.39999999999997699</v>
      </c>
      <c r="Q841">
        <f t="shared" si="55"/>
        <v>12.923534309119201</v>
      </c>
      <c r="X841">
        <v>-0.39999999999997699</v>
      </c>
      <c r="Y841">
        <v>-0.39999999999997699</v>
      </c>
      <c r="Z841">
        <v>-0.39999999999997699</v>
      </c>
      <c r="AA841">
        <v>-0.4</v>
      </c>
      <c r="AB841">
        <f t="shared" si="53"/>
        <v>-0.3999999999999827</v>
      </c>
      <c r="AD841">
        <v>-0.39999999999997699</v>
      </c>
      <c r="AE841">
        <v>-0.39999999999997699</v>
      </c>
      <c r="AF841">
        <v>-0.19999999999998849</v>
      </c>
      <c r="AG841">
        <v>-0.4</v>
      </c>
      <c r="AH841">
        <v>-0.4</v>
      </c>
      <c r="AI841">
        <v>-0.39999999999997699</v>
      </c>
      <c r="AJ841" t="s">
        <v>64</v>
      </c>
      <c r="AK841">
        <v>-0.39999999999997699</v>
      </c>
      <c r="AL841">
        <v>-0.4</v>
      </c>
    </row>
    <row r="842" spans="1:38" x14ac:dyDescent="0.3">
      <c r="A842">
        <f t="shared" si="52"/>
        <v>2</v>
      </c>
      <c r="B842" s="1">
        <v>40256</v>
      </c>
      <c r="C842" s="1">
        <v>40259</v>
      </c>
      <c r="D842">
        <v>229.8</v>
      </c>
      <c r="E842">
        <v>229.25000305175701</v>
      </c>
      <c r="F842">
        <v>230.70205114483801</v>
      </c>
      <c r="G842">
        <v>-0.54999694824221002</v>
      </c>
      <c r="H842">
        <v>1.3788582233137501</v>
      </c>
      <c r="I842">
        <v>3</v>
      </c>
      <c r="J842">
        <v>2010</v>
      </c>
      <c r="K842" s="1">
        <v>40256</v>
      </c>
      <c r="L842">
        <v>230.8</v>
      </c>
      <c r="M842">
        <v>231.5</v>
      </c>
      <c r="N842">
        <v>229.75</v>
      </c>
      <c r="O842">
        <v>231.2</v>
      </c>
      <c r="P842">
        <f t="shared" si="54"/>
        <v>-0.54999694824221002</v>
      </c>
      <c r="Q842">
        <f t="shared" si="55"/>
        <v>12.691553094023933</v>
      </c>
      <c r="X842">
        <v>-0.54999694824221002</v>
      </c>
      <c r="Y842">
        <v>-0.54999694824221002</v>
      </c>
      <c r="Z842">
        <v>-0.54999694824221002</v>
      </c>
      <c r="AA842">
        <v>-0.54999694799999999</v>
      </c>
      <c r="AB842">
        <f t="shared" si="53"/>
        <v>-0.54999694818165756</v>
      </c>
      <c r="AD842">
        <v>0.54999694824221002</v>
      </c>
      <c r="AE842">
        <v>-0.54999694824221002</v>
      </c>
      <c r="AF842">
        <v>-0.54999694824221002</v>
      </c>
      <c r="AG842">
        <v>-0.54999694799999999</v>
      </c>
      <c r="AH842">
        <v>-0.54999694799999999</v>
      </c>
      <c r="AI842">
        <v>-0.54999694824221002</v>
      </c>
      <c r="AJ842">
        <v>-0.54999694824300605</v>
      </c>
      <c r="AK842">
        <v>-0.54999694824221002</v>
      </c>
      <c r="AL842">
        <v>-0.54999694799999999</v>
      </c>
    </row>
    <row r="843" spans="1:38" x14ac:dyDescent="0.3">
      <c r="A843">
        <f t="shared" si="52"/>
        <v>1</v>
      </c>
      <c r="B843" s="1">
        <v>40259</v>
      </c>
      <c r="C843" s="1">
        <v>40260</v>
      </c>
      <c r="D843">
        <v>230.85</v>
      </c>
      <c r="E843">
        <v>230.600006103515</v>
      </c>
      <c r="F843">
        <v>227.59672820567999</v>
      </c>
      <c r="G843">
        <v>0.24999389648436901</v>
      </c>
      <c r="H843">
        <v>0.95459415460183505</v>
      </c>
      <c r="I843">
        <v>3</v>
      </c>
      <c r="J843">
        <v>2010</v>
      </c>
      <c r="K843" s="1">
        <v>40259</v>
      </c>
      <c r="L843">
        <v>229.8</v>
      </c>
      <c r="M843">
        <v>229.95</v>
      </c>
      <c r="N843">
        <v>227.35</v>
      </c>
      <c r="O843">
        <v>229.25</v>
      </c>
      <c r="P843">
        <f t="shared" si="54"/>
        <v>0.24999389648436901</v>
      </c>
      <c r="Q843">
        <f t="shared" si="55"/>
        <v>12.794633367266728</v>
      </c>
      <c r="X843">
        <v>0.24999389648436901</v>
      </c>
      <c r="Y843">
        <v>0.24999389648436901</v>
      </c>
      <c r="Z843">
        <v>0.24999389648436901</v>
      </c>
      <c r="AA843">
        <v>0.24999389599999999</v>
      </c>
      <c r="AB843">
        <f t="shared" si="53"/>
        <v>0.24999389636327676</v>
      </c>
      <c r="AD843">
        <v>0.24999389648436901</v>
      </c>
      <c r="AE843">
        <v>0.24999389648436901</v>
      </c>
      <c r="AF843">
        <v>0.24999389648436901</v>
      </c>
      <c r="AG843">
        <v>0.24999389599999999</v>
      </c>
      <c r="AH843">
        <v>0.24999389599999999</v>
      </c>
      <c r="AI843">
        <v>0.24999389648436901</v>
      </c>
      <c r="AJ843" t="s">
        <v>64</v>
      </c>
      <c r="AK843">
        <v>0.24999389648436901</v>
      </c>
      <c r="AL843">
        <v>0.24999389599999999</v>
      </c>
    </row>
    <row r="844" spans="1:38" x14ac:dyDescent="0.3">
      <c r="A844">
        <f t="shared" si="52"/>
        <v>1</v>
      </c>
      <c r="B844" s="1">
        <v>40260</v>
      </c>
      <c r="C844" s="1">
        <v>40261</v>
      </c>
      <c r="D844">
        <v>232.35</v>
      </c>
      <c r="E844">
        <v>230.999993896484</v>
      </c>
      <c r="F844">
        <v>230.85541931390699</v>
      </c>
      <c r="G844">
        <v>1.3500061035156199</v>
      </c>
      <c r="H844">
        <v>0.282842712474623</v>
      </c>
      <c r="I844">
        <v>3</v>
      </c>
      <c r="J844">
        <v>2010</v>
      </c>
      <c r="K844" s="1">
        <v>40260</v>
      </c>
      <c r="L844">
        <v>230.85</v>
      </c>
      <c r="M844">
        <v>231.65</v>
      </c>
      <c r="N844">
        <v>230.1</v>
      </c>
      <c r="O844">
        <v>230.6</v>
      </c>
      <c r="P844">
        <f t="shared" si="54"/>
        <v>1.3500061035156199</v>
      </c>
      <c r="Q844">
        <f t="shared" si="55"/>
        <v>13.352181241316266</v>
      </c>
      <c r="X844">
        <v>1.3500061035156199</v>
      </c>
      <c r="Y844">
        <v>1.3500061035156199</v>
      </c>
      <c r="Z844">
        <v>1.3500061035156199</v>
      </c>
      <c r="AA844">
        <v>1.350006104</v>
      </c>
      <c r="AB844">
        <f t="shared" si="53"/>
        <v>1.350006103636715</v>
      </c>
      <c r="AD844">
        <v>1.3500061035156199</v>
      </c>
      <c r="AE844">
        <v>1.3500061035156199</v>
      </c>
      <c r="AF844">
        <v>1.3500061035156199</v>
      </c>
      <c r="AG844">
        <v>-1.350006104</v>
      </c>
      <c r="AH844">
        <v>-1.350006104</v>
      </c>
      <c r="AI844">
        <v>1.3500061035156199</v>
      </c>
      <c r="AJ844">
        <v>1.3500061035159945</v>
      </c>
      <c r="AK844">
        <v>1.3500061035156199</v>
      </c>
      <c r="AL844">
        <v>1.350006104</v>
      </c>
    </row>
    <row r="845" spans="1:38" x14ac:dyDescent="0.3">
      <c r="A845">
        <f t="shared" si="52"/>
        <v>0</v>
      </c>
      <c r="B845" s="1">
        <v>40261</v>
      </c>
      <c r="C845" s="1">
        <v>40262</v>
      </c>
      <c r="D845">
        <v>230.85</v>
      </c>
      <c r="E845">
        <v>230.850006103515</v>
      </c>
      <c r="F845">
        <v>230.56677368283201</v>
      </c>
      <c r="G845" s="2">
        <v>-6.1035156306843402E-6</v>
      </c>
      <c r="H845">
        <v>0.106066017177986</v>
      </c>
      <c r="I845">
        <v>3</v>
      </c>
      <c r="J845">
        <v>2010</v>
      </c>
      <c r="K845" s="1">
        <v>40261</v>
      </c>
      <c r="L845">
        <v>232.35</v>
      </c>
      <c r="M845">
        <v>232.55</v>
      </c>
      <c r="N845">
        <v>230.3</v>
      </c>
      <c r="O845">
        <v>231</v>
      </c>
      <c r="P845">
        <f t="shared" si="54"/>
        <v>-6.1035156306843402E-6</v>
      </c>
      <c r="Q845">
        <f t="shared" si="55"/>
        <v>13.352178593647427</v>
      </c>
      <c r="X845">
        <v>-6.1035156306843402E-6</v>
      </c>
      <c r="Y845">
        <v>-6.1035156306843402E-6</v>
      </c>
      <c r="Z845">
        <v>-6.1035156306843402E-6</v>
      </c>
      <c r="AA845">
        <v>6.1E-6</v>
      </c>
      <c r="AB845">
        <f t="shared" si="53"/>
        <v>-3.0526367230132549E-6</v>
      </c>
      <c r="AD845">
        <v>-6.1035156306843402E-6</v>
      </c>
      <c r="AE845">
        <v>0</v>
      </c>
      <c r="AF845">
        <v>-6.1035156306843402E-6</v>
      </c>
      <c r="AG845">
        <v>-6.1E-6</v>
      </c>
      <c r="AH845">
        <v>-6.1E-6</v>
      </c>
      <c r="AI845">
        <v>6.1035156306843402E-6</v>
      </c>
      <c r="AJ845">
        <v>6.1035150054067344E-6</v>
      </c>
      <c r="AK845">
        <v>6.1035156306843402E-6</v>
      </c>
      <c r="AL845">
        <v>-6.1E-6</v>
      </c>
    </row>
    <row r="846" spans="1:38" x14ac:dyDescent="0.3">
      <c r="A846">
        <f t="shared" si="52"/>
        <v>0</v>
      </c>
      <c r="B846" s="1">
        <v>40262</v>
      </c>
      <c r="C846" s="1">
        <v>40263</v>
      </c>
      <c r="D846">
        <v>230.85</v>
      </c>
      <c r="E846">
        <v>231.999993896484</v>
      </c>
      <c r="F846">
        <v>230.574277824163</v>
      </c>
      <c r="G846">
        <v>-1.1499938964843699</v>
      </c>
      <c r="H846">
        <v>0.81317279836453304</v>
      </c>
      <c r="I846">
        <v>3</v>
      </c>
      <c r="J846">
        <v>2010</v>
      </c>
      <c r="K846" s="1">
        <v>40262</v>
      </c>
      <c r="L846">
        <v>230.85</v>
      </c>
      <c r="M846">
        <v>231.8</v>
      </c>
      <c r="N846">
        <v>230.4</v>
      </c>
      <c r="O846">
        <v>230.85</v>
      </c>
      <c r="P846">
        <f t="shared" si="54"/>
        <v>-1.1499938964843699</v>
      </c>
      <c r="Q846">
        <f t="shared" si="55"/>
        <v>12.85331816845367</v>
      </c>
      <c r="X846">
        <v>-1.1499938964843699</v>
      </c>
      <c r="Y846">
        <v>-1.1499938964843699</v>
      </c>
      <c r="Z846">
        <v>-1.1499938964843699</v>
      </c>
      <c r="AA846">
        <v>-1.149993896</v>
      </c>
      <c r="AB846">
        <f t="shared" si="53"/>
        <v>-1.1499938963632774</v>
      </c>
      <c r="AD846">
        <v>-1.1499938964843699</v>
      </c>
      <c r="AE846">
        <v>0</v>
      </c>
      <c r="AF846">
        <v>0</v>
      </c>
      <c r="AG846">
        <v>1.149993896</v>
      </c>
      <c r="AH846">
        <v>1.149993896</v>
      </c>
      <c r="AI846">
        <v>1.1499938964843699</v>
      </c>
      <c r="AJ846" t="s">
        <v>64</v>
      </c>
      <c r="AK846">
        <v>1.1499938964843699</v>
      </c>
      <c r="AL846">
        <v>-1.149993896</v>
      </c>
    </row>
    <row r="847" spans="1:38" x14ac:dyDescent="0.3">
      <c r="A847">
        <f t="shared" si="52"/>
        <v>0</v>
      </c>
      <c r="B847" s="1">
        <v>40263</v>
      </c>
      <c r="C847" s="1">
        <v>40266</v>
      </c>
      <c r="D847">
        <v>230.4</v>
      </c>
      <c r="E847">
        <v>232.350006103515</v>
      </c>
      <c r="F847">
        <v>231.42877560853901</v>
      </c>
      <c r="G847">
        <v>1.95000610351561</v>
      </c>
      <c r="H847">
        <v>0.24748737341528701</v>
      </c>
      <c r="I847">
        <v>3</v>
      </c>
      <c r="J847">
        <v>2010</v>
      </c>
      <c r="K847" s="1">
        <v>40263</v>
      </c>
      <c r="L847">
        <v>230.85</v>
      </c>
      <c r="M847">
        <v>232.5</v>
      </c>
      <c r="N847">
        <v>229.7</v>
      </c>
      <c r="O847">
        <v>232</v>
      </c>
      <c r="P847">
        <f t="shared" si="54"/>
        <v>1.95000610351561</v>
      </c>
      <c r="Q847">
        <f t="shared" si="55"/>
        <v>13.669205176230777</v>
      </c>
      <c r="X847">
        <v>1.95000610351561</v>
      </c>
      <c r="Y847">
        <v>1.95000610351561</v>
      </c>
      <c r="Z847">
        <v>1.95000610351561</v>
      </c>
      <c r="AA847">
        <v>1.9500061040000001</v>
      </c>
      <c r="AB847">
        <f t="shared" si="53"/>
        <v>1.9500061036367073</v>
      </c>
      <c r="AD847">
        <v>1.95000610351561</v>
      </c>
      <c r="AE847">
        <v>1.95000610351561</v>
      </c>
      <c r="AF847">
        <v>1.9500061035156098</v>
      </c>
      <c r="AG847">
        <v>1.9500061040000001</v>
      </c>
      <c r="AH847">
        <v>1.9500061040000001</v>
      </c>
      <c r="AI847">
        <v>1.95000610351561</v>
      </c>
      <c r="AJ847">
        <v>1.950006103514994</v>
      </c>
      <c r="AK847">
        <v>1.95000610351561</v>
      </c>
      <c r="AL847">
        <v>1.9500061040000001</v>
      </c>
    </row>
    <row r="848" spans="1:38" x14ac:dyDescent="0.3">
      <c r="A848">
        <f t="shared" si="52"/>
        <v>1</v>
      </c>
      <c r="B848" s="1">
        <v>40266</v>
      </c>
      <c r="C848" s="1">
        <v>40267</v>
      </c>
      <c r="D848">
        <v>233.4</v>
      </c>
      <c r="E848">
        <v>232.85</v>
      </c>
      <c r="F848">
        <v>231.82553282976099</v>
      </c>
      <c r="G848">
        <v>0.55000000000001104</v>
      </c>
      <c r="H848">
        <v>0.35355339059327301</v>
      </c>
      <c r="I848">
        <v>3</v>
      </c>
      <c r="J848">
        <v>2010</v>
      </c>
      <c r="K848" s="1">
        <v>40266</v>
      </c>
      <c r="L848">
        <v>230.4</v>
      </c>
      <c r="M848">
        <v>232.9</v>
      </c>
      <c r="N848">
        <v>230.4</v>
      </c>
      <c r="O848">
        <v>232.35</v>
      </c>
      <c r="P848">
        <f t="shared" si="54"/>
        <v>0.55000000000001104</v>
      </c>
      <c r="Q848">
        <f t="shared" si="55"/>
        <v>13.910788172597329</v>
      </c>
      <c r="X848">
        <v>0.55000000000001104</v>
      </c>
      <c r="Y848">
        <v>0.55000000000001104</v>
      </c>
      <c r="Z848">
        <v>0.55000000000001104</v>
      </c>
      <c r="AA848">
        <v>0.55000000000000004</v>
      </c>
      <c r="AB848">
        <f t="shared" si="53"/>
        <v>0.55000000000000826</v>
      </c>
      <c r="AD848">
        <v>0.27500000000000552</v>
      </c>
      <c r="AE848">
        <v>0</v>
      </c>
      <c r="AF848">
        <v>0</v>
      </c>
      <c r="AG848">
        <v>0.55000000000000004</v>
      </c>
      <c r="AH848">
        <v>0.55000000000000004</v>
      </c>
      <c r="AI848">
        <v>0.55000000000001104</v>
      </c>
      <c r="AJ848" t="s">
        <v>64</v>
      </c>
      <c r="AK848">
        <v>0.55000000000001104</v>
      </c>
      <c r="AL848">
        <v>0.55000000000000004</v>
      </c>
    </row>
    <row r="849" spans="1:38" x14ac:dyDescent="0.3">
      <c r="A849">
        <f t="shared" si="52"/>
        <v>1</v>
      </c>
      <c r="B849" s="1">
        <v>40267</v>
      </c>
      <c r="C849" s="1">
        <v>40268</v>
      </c>
      <c r="D849">
        <v>233.05</v>
      </c>
      <c r="E849">
        <v>232.499993896484</v>
      </c>
      <c r="F849">
        <v>232.528636431694</v>
      </c>
      <c r="G849">
        <v>0.55000610351564205</v>
      </c>
      <c r="H849">
        <v>0.24748737341528701</v>
      </c>
      <c r="I849">
        <v>3</v>
      </c>
      <c r="J849">
        <v>2010</v>
      </c>
      <c r="K849" s="1">
        <v>40267</v>
      </c>
      <c r="L849">
        <v>233.4</v>
      </c>
      <c r="M849">
        <v>233.55</v>
      </c>
      <c r="N849">
        <v>232.35</v>
      </c>
      <c r="O849">
        <v>232.85</v>
      </c>
      <c r="P849">
        <f t="shared" si="54"/>
        <v>0.55000610351564205</v>
      </c>
      <c r="Q849">
        <f t="shared" si="55"/>
        <v>14.157012751002448</v>
      </c>
      <c r="X849">
        <v>0.55000610351564205</v>
      </c>
      <c r="Y849">
        <v>0.55000610351564205</v>
      </c>
      <c r="Z849">
        <v>0.55000610351564205</v>
      </c>
      <c r="AA849">
        <v>0.55000610400000005</v>
      </c>
      <c r="AB849">
        <f t="shared" si="53"/>
        <v>0.55000610363673152</v>
      </c>
      <c r="AD849">
        <v>0.18333536783854734</v>
      </c>
      <c r="AE849">
        <v>0.27500305175782103</v>
      </c>
      <c r="AF849">
        <v>0.55000610351564205</v>
      </c>
      <c r="AG849">
        <v>0.55000610400000005</v>
      </c>
      <c r="AH849">
        <v>0.55000610400000005</v>
      </c>
      <c r="AI849">
        <v>-0.55000610351564205</v>
      </c>
      <c r="AJ849">
        <v>0.55000610351601154</v>
      </c>
      <c r="AK849">
        <v>0.55000610351564205</v>
      </c>
      <c r="AL849">
        <v>0.55000610400000005</v>
      </c>
    </row>
    <row r="850" spans="1:38" x14ac:dyDescent="0.3">
      <c r="A850">
        <f t="shared" si="52"/>
        <v>0</v>
      </c>
      <c r="B850" s="1">
        <v>40268</v>
      </c>
      <c r="C850" s="1">
        <v>40269</v>
      </c>
      <c r="D850">
        <v>233.15</v>
      </c>
      <c r="E850">
        <v>235.75</v>
      </c>
      <c r="F850">
        <v>233.23509138822499</v>
      </c>
      <c r="G850">
        <v>2.5999999999999899</v>
      </c>
      <c r="H850">
        <v>2.2980970388562798</v>
      </c>
      <c r="I850">
        <v>4</v>
      </c>
      <c r="J850">
        <v>2010</v>
      </c>
      <c r="K850" s="1">
        <v>40268</v>
      </c>
      <c r="L850">
        <v>233.05</v>
      </c>
      <c r="M850">
        <v>233.1</v>
      </c>
      <c r="N850">
        <v>231.55</v>
      </c>
      <c r="O850">
        <v>232.5</v>
      </c>
      <c r="P850">
        <f t="shared" si="54"/>
        <v>2.5999999999999899</v>
      </c>
      <c r="Q850">
        <f t="shared" si="55"/>
        <v>15.341064857562802</v>
      </c>
      <c r="X850">
        <v>-3</v>
      </c>
      <c r="Y850">
        <v>-3</v>
      </c>
      <c r="Z850">
        <v>2.5999999999999899</v>
      </c>
      <c r="AA850">
        <v>-3</v>
      </c>
      <c r="AB850">
        <f t="shared" si="53"/>
        <v>-1.6000000000000025</v>
      </c>
      <c r="AD850">
        <v>-0.20000000000000506</v>
      </c>
      <c r="AE850">
        <v>-1.6000000000000025</v>
      </c>
      <c r="AF850">
        <v>0.86666666666666325</v>
      </c>
      <c r="AG850">
        <v>-3</v>
      </c>
      <c r="AH850">
        <v>-3</v>
      </c>
      <c r="AI850">
        <v>2.5999999999999899</v>
      </c>
      <c r="AJ850" t="s">
        <v>64</v>
      </c>
      <c r="AK850">
        <v>2.5999999999999899</v>
      </c>
      <c r="AL850">
        <v>2.6</v>
      </c>
    </row>
    <row r="851" spans="1:38" x14ac:dyDescent="0.3">
      <c r="A851">
        <f t="shared" si="52"/>
        <v>0</v>
      </c>
      <c r="B851" s="1">
        <v>40269</v>
      </c>
      <c r="C851" s="1">
        <v>40270</v>
      </c>
      <c r="D851">
        <v>236.3</v>
      </c>
      <c r="E851">
        <v>236.89999389648401</v>
      </c>
      <c r="F851">
        <v>236.58319401740999</v>
      </c>
      <c r="G851">
        <v>0.59999389648436297</v>
      </c>
      <c r="H851">
        <v>0.81317279836453304</v>
      </c>
      <c r="I851">
        <v>4</v>
      </c>
      <c r="J851">
        <v>2010</v>
      </c>
      <c r="K851" s="1">
        <v>40269</v>
      </c>
      <c r="L851">
        <v>233.15</v>
      </c>
      <c r="M851">
        <v>236.3</v>
      </c>
      <c r="N851">
        <v>232.85</v>
      </c>
      <c r="O851">
        <v>235.75</v>
      </c>
      <c r="P851">
        <f t="shared" si="54"/>
        <v>0.59999389648436297</v>
      </c>
      <c r="Q851">
        <f t="shared" si="55"/>
        <v>15.633210814400774</v>
      </c>
      <c r="X851">
        <v>-0.59999389648436297</v>
      </c>
      <c r="Y851">
        <v>-0.59999389648436297</v>
      </c>
      <c r="Z851">
        <v>0.59999389648436297</v>
      </c>
      <c r="AA851">
        <v>-0.59999389599999997</v>
      </c>
      <c r="AB851">
        <f t="shared" si="53"/>
        <v>-0.29999694812109073</v>
      </c>
      <c r="AD851">
        <v>-0.59999389648436297</v>
      </c>
      <c r="AE851">
        <v>-0.29999694824218148</v>
      </c>
      <c r="AF851">
        <v>0</v>
      </c>
      <c r="AG851">
        <v>-0.59999389599999997</v>
      </c>
      <c r="AH851">
        <v>-0.59999389599999997</v>
      </c>
      <c r="AI851">
        <v>-0.59999389648436297</v>
      </c>
      <c r="AJ851">
        <v>-0.59999389648399415</v>
      </c>
      <c r="AK851">
        <v>-0.59999389648436297</v>
      </c>
      <c r="AL851">
        <v>0.59999389599999997</v>
      </c>
    </row>
    <row r="852" spans="1:38" x14ac:dyDescent="0.3">
      <c r="A852">
        <f t="shared" si="52"/>
        <v>0</v>
      </c>
      <c r="B852" s="1">
        <v>40270</v>
      </c>
      <c r="C852" s="1">
        <v>40273</v>
      </c>
      <c r="D852">
        <v>237.55</v>
      </c>
      <c r="E852">
        <v>238.4</v>
      </c>
      <c r="F852">
        <v>238.70339705943999</v>
      </c>
      <c r="G852">
        <v>0.84999999999999398</v>
      </c>
      <c r="H852">
        <v>1.0606601717798201</v>
      </c>
      <c r="I852">
        <v>4</v>
      </c>
      <c r="J852">
        <v>2010</v>
      </c>
      <c r="K852" s="1">
        <v>40270</v>
      </c>
      <c r="L852">
        <v>236.3</v>
      </c>
      <c r="M852">
        <v>237.1</v>
      </c>
      <c r="N852">
        <v>235.6</v>
      </c>
      <c r="O852">
        <v>236.9</v>
      </c>
      <c r="P852">
        <f t="shared" si="54"/>
        <v>0.84999999999999398</v>
      </c>
      <c r="Q852">
        <f t="shared" si="55"/>
        <v>16.052750780478672</v>
      </c>
      <c r="X852">
        <v>-0.84999999999999398</v>
      </c>
      <c r="Y852">
        <v>-0.84999999999999398</v>
      </c>
      <c r="Z852">
        <v>0.84999999999999398</v>
      </c>
      <c r="AA852">
        <v>-0.85</v>
      </c>
      <c r="AB852">
        <f t="shared" si="53"/>
        <v>-0.42499999999999849</v>
      </c>
      <c r="AD852">
        <v>-0.42499999999999699</v>
      </c>
      <c r="AE852">
        <v>-0.84999999999999398</v>
      </c>
      <c r="AF852">
        <v>-0.42499999999999699</v>
      </c>
      <c r="AG852">
        <v>-0.85</v>
      </c>
      <c r="AH852">
        <v>-0.85</v>
      </c>
      <c r="AI852">
        <v>0.84999999999999398</v>
      </c>
      <c r="AJ852" t="s">
        <v>64</v>
      </c>
      <c r="AK852">
        <v>0.84999999999999398</v>
      </c>
      <c r="AL852">
        <v>0.85</v>
      </c>
    </row>
    <row r="853" spans="1:38" x14ac:dyDescent="0.3">
      <c r="A853">
        <f t="shared" si="52"/>
        <v>1</v>
      </c>
      <c r="B853" s="1">
        <v>40273</v>
      </c>
      <c r="C853" s="1">
        <v>40274</v>
      </c>
      <c r="D853">
        <v>238.6</v>
      </c>
      <c r="E853">
        <v>238.350012207031</v>
      </c>
      <c r="F853">
        <v>238.419996095448</v>
      </c>
      <c r="G853">
        <v>0.24998779296873799</v>
      </c>
      <c r="H853">
        <v>3.5355339059335397E-2</v>
      </c>
      <c r="I853">
        <v>4</v>
      </c>
      <c r="J853">
        <v>2010</v>
      </c>
      <c r="K853" s="1">
        <v>40273</v>
      </c>
      <c r="L853">
        <v>237.55</v>
      </c>
      <c r="M853">
        <v>238.4</v>
      </c>
      <c r="N853">
        <v>236.5</v>
      </c>
      <c r="O853">
        <v>238.4</v>
      </c>
      <c r="P853">
        <f t="shared" si="54"/>
        <v>0.24998779296873799</v>
      </c>
      <c r="Q853">
        <f t="shared" si="55"/>
        <v>16.17889259959086</v>
      </c>
      <c r="X853">
        <v>0.24998779296873799</v>
      </c>
      <c r="Y853">
        <v>0.24998779296873799</v>
      </c>
      <c r="Z853">
        <v>0.24998779296873799</v>
      </c>
      <c r="AA853">
        <v>0.24998779300000001</v>
      </c>
      <c r="AB853">
        <f t="shared" si="53"/>
        <v>0.24998779297655349</v>
      </c>
      <c r="AD853">
        <v>-8.3329264322912669E-2</v>
      </c>
      <c r="AE853">
        <v>0</v>
      </c>
      <c r="AF853">
        <v>-0.24998779296873799</v>
      </c>
      <c r="AG853">
        <v>0.24998779300000001</v>
      </c>
      <c r="AH853">
        <v>0.24998779300000001</v>
      </c>
      <c r="AI853">
        <v>0.24998779296873799</v>
      </c>
      <c r="AJ853">
        <v>-0.24998779296899443</v>
      </c>
      <c r="AK853">
        <v>-0.24998779296873799</v>
      </c>
      <c r="AL853">
        <v>0.24998779300000001</v>
      </c>
    </row>
    <row r="854" spans="1:38" x14ac:dyDescent="0.3">
      <c r="A854">
        <f t="shared" si="52"/>
        <v>1</v>
      </c>
      <c r="B854" s="1">
        <v>40274</v>
      </c>
      <c r="C854" s="1">
        <v>40275</v>
      </c>
      <c r="D854">
        <v>238.35</v>
      </c>
      <c r="E854">
        <v>237.85</v>
      </c>
      <c r="F854">
        <v>238.02736083269099</v>
      </c>
      <c r="G854">
        <v>0.5</v>
      </c>
      <c r="H854">
        <v>0.35355339059327301</v>
      </c>
      <c r="I854">
        <v>4</v>
      </c>
      <c r="J854">
        <v>2010</v>
      </c>
      <c r="K854" s="1">
        <v>40274</v>
      </c>
      <c r="L854">
        <v>238.6</v>
      </c>
      <c r="M854">
        <v>238.95</v>
      </c>
      <c r="N854">
        <v>237.45</v>
      </c>
      <c r="O854">
        <v>238.35</v>
      </c>
      <c r="P854">
        <f t="shared" si="54"/>
        <v>0.5</v>
      </c>
      <c r="Q854">
        <f t="shared" si="55"/>
        <v>16.433437794675676</v>
      </c>
      <c r="X854">
        <v>0.5</v>
      </c>
      <c r="Y854">
        <v>0.5</v>
      </c>
      <c r="Z854">
        <v>0.5</v>
      </c>
      <c r="AA854">
        <v>0.5</v>
      </c>
      <c r="AB854">
        <f t="shared" si="53"/>
        <v>0.5</v>
      </c>
      <c r="AD854">
        <v>-0.16666666666666666</v>
      </c>
      <c r="AE854">
        <v>0</v>
      </c>
      <c r="AF854">
        <v>0.16666666666666666</v>
      </c>
      <c r="AG854">
        <v>-0.5</v>
      </c>
      <c r="AH854">
        <v>-0.5</v>
      </c>
      <c r="AI854">
        <v>0.5</v>
      </c>
      <c r="AJ854">
        <v>0.5</v>
      </c>
      <c r="AK854">
        <v>-0.5</v>
      </c>
      <c r="AL854">
        <v>0.5</v>
      </c>
    </row>
    <row r="855" spans="1:38" x14ac:dyDescent="0.3">
      <c r="A855">
        <f t="shared" si="52"/>
        <v>0</v>
      </c>
      <c r="B855" s="1">
        <v>40275</v>
      </c>
      <c r="C855" s="1">
        <v>40276</v>
      </c>
      <c r="D855">
        <v>237.35</v>
      </c>
      <c r="E855">
        <v>238.39998779296801</v>
      </c>
      <c r="F855">
        <v>237.83836965486401</v>
      </c>
      <c r="G855">
        <v>1.04998779296875</v>
      </c>
      <c r="H855">
        <v>0.38890872965260898</v>
      </c>
      <c r="I855">
        <v>4</v>
      </c>
      <c r="J855">
        <v>2010</v>
      </c>
      <c r="K855" s="1">
        <v>40275</v>
      </c>
      <c r="L855">
        <v>238.35</v>
      </c>
      <c r="M855">
        <v>238.7</v>
      </c>
      <c r="N855">
        <v>237.8</v>
      </c>
      <c r="O855">
        <v>237.85</v>
      </c>
      <c r="P855">
        <f t="shared" si="54"/>
        <v>1.04998779296875</v>
      </c>
      <c r="Q855">
        <f t="shared" si="55"/>
        <v>16.97867402011029</v>
      </c>
      <c r="X855">
        <v>-1.04998779296875</v>
      </c>
      <c r="Y855">
        <v>-1.04998779296875</v>
      </c>
      <c r="Z855">
        <v>1.04998779296875</v>
      </c>
      <c r="AA855">
        <v>-1.0499877929999999</v>
      </c>
      <c r="AB855">
        <f t="shared" si="53"/>
        <v>-0.52499389649218742</v>
      </c>
      <c r="AD855">
        <v>1.04998779296875</v>
      </c>
      <c r="AE855">
        <v>0.524993896484375</v>
      </c>
      <c r="AF855">
        <v>1.04998779296875</v>
      </c>
      <c r="AG855">
        <v>1.0499877929999999</v>
      </c>
      <c r="AH855">
        <v>1.0499877929999999</v>
      </c>
      <c r="AI855">
        <v>1.04998779296875</v>
      </c>
      <c r="AJ855" t="s">
        <v>64</v>
      </c>
      <c r="AK855">
        <v>1.04998779296875</v>
      </c>
      <c r="AL855">
        <v>1.0499877929999999</v>
      </c>
    </row>
    <row r="856" spans="1:38" x14ac:dyDescent="0.3">
      <c r="A856">
        <f t="shared" si="52"/>
        <v>1</v>
      </c>
      <c r="B856" s="1">
        <v>40276</v>
      </c>
      <c r="C856" s="1">
        <v>40277</v>
      </c>
      <c r="D856">
        <v>238.35</v>
      </c>
      <c r="E856">
        <v>236.850012207031</v>
      </c>
      <c r="F856">
        <v>237.90652781128799</v>
      </c>
      <c r="G856">
        <v>1.49998779296873</v>
      </c>
      <c r="H856">
        <v>1.0960155108391501</v>
      </c>
      <c r="I856">
        <v>4</v>
      </c>
      <c r="J856">
        <v>2010</v>
      </c>
      <c r="K856" s="1">
        <v>40276</v>
      </c>
      <c r="L856">
        <v>237.35</v>
      </c>
      <c r="M856">
        <v>238.95</v>
      </c>
      <c r="N856">
        <v>237.1</v>
      </c>
      <c r="O856">
        <v>238.4</v>
      </c>
      <c r="P856">
        <f t="shared" si="54"/>
        <v>1.49998779296873</v>
      </c>
      <c r="Q856">
        <f t="shared" si="55"/>
        <v>17.780052364067519</v>
      </c>
      <c r="X856">
        <v>1.49998779296873</v>
      </c>
      <c r="Y856">
        <v>1.49998779296873</v>
      </c>
      <c r="Z856">
        <v>1.49998779296873</v>
      </c>
      <c r="AA856">
        <v>1.4999877930000001</v>
      </c>
      <c r="AB856">
        <f t="shared" si="53"/>
        <v>1.4999877929765475</v>
      </c>
      <c r="AD856">
        <v>-0.75000610351563513</v>
      </c>
      <c r="AE856">
        <v>-3</v>
      </c>
      <c r="AF856">
        <v>-0.49999593098957668</v>
      </c>
      <c r="AG856">
        <v>1.4999877930000001</v>
      </c>
      <c r="AH856">
        <v>1.4999877930000001</v>
      </c>
      <c r="AI856">
        <v>1.49998779296873</v>
      </c>
      <c r="AJ856" t="s">
        <v>64</v>
      </c>
      <c r="AK856">
        <v>-3</v>
      </c>
      <c r="AL856">
        <v>1.4999877930000001</v>
      </c>
    </row>
    <row r="857" spans="1:38" x14ac:dyDescent="0.3">
      <c r="A857">
        <f t="shared" si="52"/>
        <v>2</v>
      </c>
      <c r="B857" s="1">
        <v>40277</v>
      </c>
      <c r="C857" s="1">
        <v>40280</v>
      </c>
      <c r="D857">
        <v>238.25</v>
      </c>
      <c r="E857">
        <v>235.39998779296801</v>
      </c>
      <c r="F857">
        <v>238.42990562915799</v>
      </c>
      <c r="G857">
        <v>-2.8500122070312499</v>
      </c>
      <c r="H857">
        <v>1.0253048327204799</v>
      </c>
      <c r="I857">
        <v>4</v>
      </c>
      <c r="J857">
        <v>2010</v>
      </c>
      <c r="K857" s="1">
        <v>40277</v>
      </c>
      <c r="L857">
        <v>238.35</v>
      </c>
      <c r="M857">
        <v>238.85</v>
      </c>
      <c r="N857">
        <v>235.2</v>
      </c>
      <c r="O857">
        <v>236.85</v>
      </c>
      <c r="P857">
        <f t="shared" si="54"/>
        <v>-3</v>
      </c>
      <c r="Q857">
        <f t="shared" si="55"/>
        <v>16.100928845949916</v>
      </c>
      <c r="X857">
        <v>2.8500122070312499</v>
      </c>
      <c r="Y857">
        <v>2.8500122070312499</v>
      </c>
      <c r="Z857">
        <v>-3</v>
      </c>
      <c r="AA857">
        <v>2.8500122069999998</v>
      </c>
      <c r="AB857">
        <f t="shared" si="53"/>
        <v>1.3875091552656249</v>
      </c>
      <c r="AD857">
        <v>0.90000813802083324</v>
      </c>
      <c r="AE857">
        <v>2.8500122070312499</v>
      </c>
      <c r="AF857">
        <v>2.8500122070312499</v>
      </c>
      <c r="AG857">
        <v>2.8500122069999998</v>
      </c>
      <c r="AH857">
        <v>2.8500122069999998</v>
      </c>
      <c r="AI857">
        <v>2.8500122070312499</v>
      </c>
      <c r="AJ857" t="s">
        <v>64</v>
      </c>
      <c r="AK857">
        <v>2.8500122070312499</v>
      </c>
      <c r="AL857">
        <v>-3</v>
      </c>
    </row>
    <row r="858" spans="1:38" x14ac:dyDescent="0.3">
      <c r="A858">
        <f t="shared" si="52"/>
        <v>0</v>
      </c>
      <c r="B858" s="1">
        <v>40280</v>
      </c>
      <c r="C858" s="1">
        <v>40281</v>
      </c>
      <c r="D858">
        <v>235.4</v>
      </c>
      <c r="E858">
        <v>235.50000610351501</v>
      </c>
      <c r="F858">
        <v>235.028569364547</v>
      </c>
      <c r="G858">
        <v>-0.100006103515625</v>
      </c>
      <c r="H858">
        <v>7.0710678118650699E-2</v>
      </c>
      <c r="I858">
        <v>4</v>
      </c>
      <c r="J858">
        <v>2010</v>
      </c>
      <c r="K858" s="1">
        <v>40280</v>
      </c>
      <c r="L858">
        <v>238.25</v>
      </c>
      <c r="M858">
        <v>238.65</v>
      </c>
      <c r="N858">
        <v>234.2</v>
      </c>
      <c r="O858">
        <v>235.4</v>
      </c>
      <c r="P858">
        <f t="shared" si="54"/>
        <v>-0.100006103515625</v>
      </c>
      <c r="Q858">
        <f t="shared" si="55"/>
        <v>16.049627088615619</v>
      </c>
      <c r="X858">
        <v>0.100006103515625</v>
      </c>
      <c r="Y858">
        <v>-0.100006103515625</v>
      </c>
      <c r="Z858">
        <v>-0.100006103515625</v>
      </c>
      <c r="AA858">
        <v>-0.100006104</v>
      </c>
      <c r="AB858">
        <f t="shared" si="53"/>
        <v>-5.0003051878906246E-2</v>
      </c>
      <c r="AD858">
        <v>0</v>
      </c>
      <c r="AE858">
        <v>0</v>
      </c>
      <c r="AF858">
        <v>3.3335367838541664E-2</v>
      </c>
      <c r="AG858">
        <v>0.100006104</v>
      </c>
      <c r="AH858">
        <v>0.100006104</v>
      </c>
      <c r="AI858">
        <v>0.100006103515625</v>
      </c>
      <c r="AJ858">
        <v>-0.10000610351499972</v>
      </c>
      <c r="AK858">
        <v>0.100006103515625</v>
      </c>
      <c r="AL858">
        <v>-0.100006104</v>
      </c>
    </row>
    <row r="859" spans="1:38" x14ac:dyDescent="0.3">
      <c r="A859">
        <f t="shared" si="52"/>
        <v>0</v>
      </c>
      <c r="B859" s="1">
        <v>40281</v>
      </c>
      <c r="C859" s="1">
        <v>40282</v>
      </c>
      <c r="D859">
        <v>236.95</v>
      </c>
      <c r="E859">
        <v>238.39999389648401</v>
      </c>
      <c r="F859">
        <v>235.37421602010701</v>
      </c>
      <c r="G859">
        <v>-1.4499938964843799</v>
      </c>
      <c r="H859">
        <v>2.05060966544099</v>
      </c>
      <c r="I859">
        <v>4</v>
      </c>
      <c r="J859">
        <v>2010</v>
      </c>
      <c r="K859" s="1">
        <v>40281</v>
      </c>
      <c r="L859">
        <v>235.4</v>
      </c>
      <c r="M859">
        <v>236.15</v>
      </c>
      <c r="N859">
        <v>233.6</v>
      </c>
      <c r="O859">
        <v>235.5</v>
      </c>
      <c r="P859">
        <f t="shared" si="54"/>
        <v>-1.4499938964843799</v>
      </c>
      <c r="Q859">
        <f t="shared" si="55"/>
        <v>15.313020378782015</v>
      </c>
      <c r="X859">
        <v>-1.4499938964843799</v>
      </c>
      <c r="Y859">
        <v>1.4499938964843799</v>
      </c>
      <c r="Z859">
        <v>-1.4499938964843799</v>
      </c>
      <c r="AA859">
        <v>-1.4499938960000001</v>
      </c>
      <c r="AB859">
        <f t="shared" si="53"/>
        <v>-0.72499694812109494</v>
      </c>
      <c r="AD859">
        <v>-1.4499938964843799</v>
      </c>
      <c r="AE859">
        <v>-0.72499694824218985</v>
      </c>
      <c r="AF859">
        <v>-1.4499938964843799</v>
      </c>
      <c r="AG859">
        <v>-1.4499938960000001</v>
      </c>
      <c r="AH859">
        <v>-1.4499938960000001</v>
      </c>
      <c r="AI859">
        <v>-1.4499938964843799</v>
      </c>
      <c r="AJ859">
        <v>-1.4499938964840169</v>
      </c>
      <c r="AK859">
        <v>-1.4499938964843799</v>
      </c>
      <c r="AL859">
        <v>-1.4499938960000001</v>
      </c>
    </row>
    <row r="860" spans="1:38" x14ac:dyDescent="0.3">
      <c r="A860">
        <f t="shared" si="52"/>
        <v>0</v>
      </c>
      <c r="B860" s="1">
        <v>40282</v>
      </c>
      <c r="C860" s="1">
        <v>40283</v>
      </c>
      <c r="D860">
        <v>239.65</v>
      </c>
      <c r="E860">
        <v>239.75000610351501</v>
      </c>
      <c r="F860">
        <v>238.77896338105199</v>
      </c>
      <c r="G860">
        <v>-0.100006103515625</v>
      </c>
      <c r="H860">
        <v>0.95459415460183505</v>
      </c>
      <c r="I860">
        <v>4</v>
      </c>
      <c r="J860">
        <v>2010</v>
      </c>
      <c r="K860" s="1">
        <v>40282</v>
      </c>
      <c r="L860">
        <v>236.95</v>
      </c>
      <c r="M860">
        <v>239.05</v>
      </c>
      <c r="N860">
        <v>236.65</v>
      </c>
      <c r="O860">
        <v>238.4</v>
      </c>
      <c r="P860">
        <f t="shared" si="54"/>
        <v>-0.100006103515625</v>
      </c>
      <c r="Q860">
        <f t="shared" si="55"/>
        <v>15.265094377285958</v>
      </c>
      <c r="X860">
        <v>-0.100006103515625</v>
      </c>
      <c r="Y860">
        <v>-0.100006103515625</v>
      </c>
      <c r="Z860">
        <v>-0.100006103515625</v>
      </c>
      <c r="AA860">
        <v>-0.100006104</v>
      </c>
      <c r="AB860">
        <f t="shared" si="53"/>
        <v>-0.10000610363671875</v>
      </c>
      <c r="AD860">
        <v>-0.100006103515625</v>
      </c>
      <c r="AE860">
        <v>-0.100006103515625</v>
      </c>
      <c r="AF860">
        <v>-3.3335367838541664E-2</v>
      </c>
      <c r="AG860">
        <v>0.100006104</v>
      </c>
      <c r="AH860">
        <v>0.100006104</v>
      </c>
      <c r="AI860">
        <v>-0.100006103515625</v>
      </c>
      <c r="AJ860">
        <v>-0.10000610351499972</v>
      </c>
      <c r="AK860">
        <v>-0.100006103515625</v>
      </c>
      <c r="AL860">
        <v>-0.100006104</v>
      </c>
    </row>
    <row r="861" spans="1:38" x14ac:dyDescent="0.3">
      <c r="A861">
        <f t="shared" si="52"/>
        <v>2</v>
      </c>
      <c r="B861" s="1">
        <v>40283</v>
      </c>
      <c r="C861" s="1">
        <v>40284</v>
      </c>
      <c r="D861">
        <v>238.95</v>
      </c>
      <c r="E861">
        <v>237.94999694824199</v>
      </c>
      <c r="F861">
        <v>240.89064586162499</v>
      </c>
      <c r="G861">
        <v>-1.0000030517578</v>
      </c>
      <c r="H861">
        <v>1.2727922061357899</v>
      </c>
      <c r="I861">
        <v>4</v>
      </c>
      <c r="J861">
        <v>2010</v>
      </c>
      <c r="K861" s="1">
        <v>40283</v>
      </c>
      <c r="L861">
        <v>239.65</v>
      </c>
      <c r="M861">
        <v>239.9</v>
      </c>
      <c r="N861">
        <v>237.95</v>
      </c>
      <c r="O861">
        <v>239.75</v>
      </c>
      <c r="P861">
        <f t="shared" si="54"/>
        <v>-1.0000030517578</v>
      </c>
      <c r="Q861">
        <f t="shared" si="55"/>
        <v>14.785962520328745</v>
      </c>
      <c r="X861">
        <v>-1.0000030517578</v>
      </c>
      <c r="Y861">
        <v>-1.0000030517578</v>
      </c>
      <c r="Z861">
        <v>-1.0000030517578</v>
      </c>
      <c r="AA861">
        <v>1.0000030520000001</v>
      </c>
      <c r="AB861">
        <f t="shared" si="53"/>
        <v>-0.50000152581834989</v>
      </c>
      <c r="AD861">
        <v>-1.0000030517578</v>
      </c>
      <c r="AE861">
        <v>0</v>
      </c>
      <c r="AF861">
        <v>-1.0000030517578</v>
      </c>
      <c r="AG861">
        <v>1.0000030520000001</v>
      </c>
      <c r="AH861">
        <v>1.0000030520000001</v>
      </c>
      <c r="AI861">
        <v>-1.0000030517578</v>
      </c>
      <c r="AJ861">
        <v>-1.0000030517580001</v>
      </c>
      <c r="AK861">
        <v>-1.0000030517578</v>
      </c>
      <c r="AL861">
        <v>-1.0000030520000001</v>
      </c>
    </row>
    <row r="862" spans="1:38" x14ac:dyDescent="0.3">
      <c r="A862">
        <f t="shared" si="52"/>
        <v>2</v>
      </c>
      <c r="B862" s="1">
        <v>40284</v>
      </c>
      <c r="C862" s="1">
        <v>40287</v>
      </c>
      <c r="D862">
        <v>235.2</v>
      </c>
      <c r="E862">
        <v>233.350009155273</v>
      </c>
      <c r="F862">
        <v>236.46602816581699</v>
      </c>
      <c r="G862">
        <v>-1.8499908447265601</v>
      </c>
      <c r="H862">
        <v>3.25269119345811</v>
      </c>
      <c r="I862">
        <v>4</v>
      </c>
      <c r="J862">
        <v>2010</v>
      </c>
      <c r="K862" s="1">
        <v>40284</v>
      </c>
      <c r="L862">
        <v>238.95</v>
      </c>
      <c r="M862">
        <v>239.15</v>
      </c>
      <c r="N862">
        <v>236.1</v>
      </c>
      <c r="O862">
        <v>237.95</v>
      </c>
      <c r="P862">
        <f t="shared" si="54"/>
        <v>-1.8499908447265601</v>
      </c>
      <c r="Q862">
        <f t="shared" si="55"/>
        <v>13.913708206136199</v>
      </c>
      <c r="X862">
        <v>-1.8499908447265601</v>
      </c>
      <c r="Y862">
        <v>-1.8499908447265601</v>
      </c>
      <c r="Z862">
        <v>-1.8499908447265601</v>
      </c>
      <c r="AA862">
        <v>-1.849990845</v>
      </c>
      <c r="AB862">
        <f t="shared" si="53"/>
        <v>-1.84999084479492</v>
      </c>
      <c r="AD862">
        <v>-1.8499908447265601</v>
      </c>
      <c r="AE862">
        <v>-1.8499908447265601</v>
      </c>
      <c r="AF862">
        <v>-1.8499908447265601</v>
      </c>
      <c r="AG862">
        <v>-1.849990845</v>
      </c>
      <c r="AH862">
        <v>-1.849990845</v>
      </c>
      <c r="AI862">
        <v>-1.8499908447265601</v>
      </c>
      <c r="AJ862">
        <v>-1.8499908447269888</v>
      </c>
      <c r="AK862">
        <v>-1.8499908447265601</v>
      </c>
      <c r="AL862">
        <v>-1.849990845</v>
      </c>
    </row>
    <row r="863" spans="1:38" x14ac:dyDescent="0.3">
      <c r="A863">
        <f t="shared" si="52"/>
        <v>0</v>
      </c>
      <c r="B863" s="1">
        <v>40287</v>
      </c>
      <c r="C863" s="1">
        <v>40288</v>
      </c>
      <c r="D863">
        <v>234.8</v>
      </c>
      <c r="E863">
        <v>234.94999084472599</v>
      </c>
      <c r="F863">
        <v>232.87734625339499</v>
      </c>
      <c r="G863">
        <v>-0.149990844726545</v>
      </c>
      <c r="H863">
        <v>1.13137084989847</v>
      </c>
      <c r="I863">
        <v>4</v>
      </c>
      <c r="J863">
        <v>2010</v>
      </c>
      <c r="K863" s="1">
        <v>40287</v>
      </c>
      <c r="L863">
        <v>235.2</v>
      </c>
      <c r="M863">
        <v>236.4</v>
      </c>
      <c r="N863">
        <v>233.15</v>
      </c>
      <c r="O863">
        <v>233.35</v>
      </c>
      <c r="P863">
        <f t="shared" si="54"/>
        <v>-0.149990844726545</v>
      </c>
      <c r="Q863">
        <f t="shared" si="55"/>
        <v>13.847047361360314</v>
      </c>
      <c r="X863">
        <v>-0.149990844726545</v>
      </c>
      <c r="Y863">
        <v>-0.149990844726545</v>
      </c>
      <c r="Z863">
        <v>-0.149990844726545</v>
      </c>
      <c r="AA863">
        <v>-0.14999084500000001</v>
      </c>
      <c r="AB863">
        <f t="shared" si="53"/>
        <v>-0.14999084479490876</v>
      </c>
      <c r="AD863">
        <v>-0.149990844726545</v>
      </c>
      <c r="AE863">
        <v>-0.149990844726545</v>
      </c>
      <c r="AF863">
        <v>-4.999694824218167E-2</v>
      </c>
      <c r="AG863">
        <v>-0.14999084500000001</v>
      </c>
      <c r="AH863">
        <v>-0.14999084500000001</v>
      </c>
      <c r="AI863">
        <v>-0.149990844726545</v>
      </c>
      <c r="AJ863">
        <v>-0.14999084472597701</v>
      </c>
      <c r="AK863">
        <v>-0.149990844726545</v>
      </c>
      <c r="AL863">
        <v>-0.14999084500000001</v>
      </c>
    </row>
    <row r="864" spans="1:38" x14ac:dyDescent="0.3">
      <c r="A864">
        <f t="shared" si="52"/>
        <v>0</v>
      </c>
      <c r="B864" s="1">
        <v>40288</v>
      </c>
      <c r="C864" s="1">
        <v>40289</v>
      </c>
      <c r="D864">
        <v>236.85</v>
      </c>
      <c r="E864">
        <v>238.50000305175701</v>
      </c>
      <c r="F864">
        <v>233.73247654438001</v>
      </c>
      <c r="G864">
        <v>-1.6500030517577999</v>
      </c>
      <c r="H864">
        <v>2.5102290732122499</v>
      </c>
      <c r="I864">
        <v>4</v>
      </c>
      <c r="J864">
        <v>2010</v>
      </c>
      <c r="K864" s="1">
        <v>40288</v>
      </c>
      <c r="L864">
        <v>234.8</v>
      </c>
      <c r="M864">
        <v>235.7</v>
      </c>
      <c r="N864">
        <v>234</v>
      </c>
      <c r="O864">
        <v>234.95</v>
      </c>
      <c r="P864">
        <f t="shared" si="54"/>
        <v>-1.6500030517577999</v>
      </c>
      <c r="Q864">
        <f t="shared" si="55"/>
        <v>13.123561914746023</v>
      </c>
      <c r="X864">
        <v>-1.6500030517577999</v>
      </c>
      <c r="Y864">
        <v>-1.6500030517577999</v>
      </c>
      <c r="Z864">
        <v>-1.6500030517577999</v>
      </c>
      <c r="AA864">
        <v>-1.650003052</v>
      </c>
      <c r="AB864">
        <f t="shared" si="53"/>
        <v>-1.6500030518183499</v>
      </c>
      <c r="AD864">
        <v>-1.6500030517577999</v>
      </c>
      <c r="AE864">
        <v>-1.6500030517577999</v>
      </c>
      <c r="AF864">
        <v>-1.6500030517577999</v>
      </c>
      <c r="AG864">
        <v>1.650003052</v>
      </c>
      <c r="AH864">
        <v>1.650003052</v>
      </c>
      <c r="AI864">
        <v>-1.6500030517577999</v>
      </c>
      <c r="AJ864">
        <v>-1.650003051757011</v>
      </c>
      <c r="AK864">
        <v>-1.6500030517577999</v>
      </c>
      <c r="AL864">
        <v>-1.650003052</v>
      </c>
    </row>
    <row r="865" spans="1:38" x14ac:dyDescent="0.3">
      <c r="A865">
        <f t="shared" si="52"/>
        <v>0</v>
      </c>
      <c r="B865" s="1">
        <v>40289</v>
      </c>
      <c r="C865" s="1">
        <v>40290</v>
      </c>
      <c r="D865">
        <v>237.5</v>
      </c>
      <c r="E865">
        <v>238.25</v>
      </c>
      <c r="F865">
        <v>239.505165934562</v>
      </c>
      <c r="G865">
        <v>0.75</v>
      </c>
      <c r="H865">
        <v>0.17677669529663601</v>
      </c>
      <c r="I865">
        <v>4</v>
      </c>
      <c r="J865">
        <v>2010</v>
      </c>
      <c r="K865" s="1">
        <v>40289</v>
      </c>
      <c r="L865">
        <v>236.85</v>
      </c>
      <c r="M865">
        <v>239.65</v>
      </c>
      <c r="N865">
        <v>236.6</v>
      </c>
      <c r="O865">
        <v>238.5</v>
      </c>
      <c r="P865">
        <f t="shared" si="54"/>
        <v>0.75</v>
      </c>
      <c r="Q865">
        <f t="shared" si="55"/>
        <v>13.434383117990008</v>
      </c>
      <c r="X865">
        <v>0.75</v>
      </c>
      <c r="Y865">
        <v>0.75</v>
      </c>
      <c r="Z865">
        <v>0.75</v>
      </c>
      <c r="AA865">
        <v>0.75</v>
      </c>
      <c r="AB865">
        <f t="shared" si="53"/>
        <v>0.75</v>
      </c>
      <c r="AD865">
        <v>0.25</v>
      </c>
      <c r="AE865">
        <v>0.375</v>
      </c>
      <c r="AF865">
        <v>0.75</v>
      </c>
      <c r="AG865">
        <v>-0.75</v>
      </c>
      <c r="AH865">
        <v>-0.75</v>
      </c>
      <c r="AI865">
        <v>0.75</v>
      </c>
      <c r="AJ865" t="s">
        <v>64</v>
      </c>
      <c r="AK865">
        <v>0.75</v>
      </c>
      <c r="AL865">
        <v>0.75</v>
      </c>
    </row>
    <row r="866" spans="1:38" x14ac:dyDescent="0.3">
      <c r="A866">
        <f t="shared" si="52"/>
        <v>1</v>
      </c>
      <c r="B866" s="1">
        <v>40290</v>
      </c>
      <c r="C866" s="1">
        <v>40291</v>
      </c>
      <c r="D866">
        <v>238.8</v>
      </c>
      <c r="E866">
        <v>237.69999694824199</v>
      </c>
      <c r="F866">
        <v>236.717292189598</v>
      </c>
      <c r="G866">
        <v>1.1000030517578201</v>
      </c>
      <c r="H866">
        <v>0.38890872965260898</v>
      </c>
      <c r="I866">
        <v>4</v>
      </c>
      <c r="J866">
        <v>2010</v>
      </c>
      <c r="K866" s="1">
        <v>40290</v>
      </c>
      <c r="L866">
        <v>237.5</v>
      </c>
      <c r="M866">
        <v>238.25</v>
      </c>
      <c r="N866">
        <v>235.95</v>
      </c>
      <c r="O866">
        <v>238.25</v>
      </c>
      <c r="P866">
        <f t="shared" si="54"/>
        <v>1.1000030517578201</v>
      </c>
      <c r="Q866">
        <f t="shared" si="55"/>
        <v>13.898511963099075</v>
      </c>
      <c r="X866">
        <v>1.1000030517578201</v>
      </c>
      <c r="Y866">
        <v>1.1000030517578201</v>
      </c>
      <c r="Z866">
        <v>1.1000030517578201</v>
      </c>
      <c r="AA866">
        <v>-1.1000030519999999</v>
      </c>
      <c r="AB866">
        <f t="shared" si="53"/>
        <v>0.55000152581836503</v>
      </c>
      <c r="AD866">
        <v>1.1000030517578201</v>
      </c>
      <c r="AE866">
        <v>0.55000152587890994</v>
      </c>
      <c r="AF866">
        <v>-0.22000061035156393</v>
      </c>
      <c r="AG866">
        <v>1.1000030519999999</v>
      </c>
      <c r="AH866">
        <v>1.1000030519999999</v>
      </c>
      <c r="AI866">
        <v>-1.1000030517578201</v>
      </c>
      <c r="AJ866">
        <v>-1.1000030517580228</v>
      </c>
      <c r="AK866">
        <v>-1.1000030517578201</v>
      </c>
      <c r="AL866">
        <v>1.1000030519999999</v>
      </c>
    </row>
    <row r="867" spans="1:38" x14ac:dyDescent="0.3">
      <c r="A867">
        <f t="shared" si="52"/>
        <v>0</v>
      </c>
      <c r="B867" s="1">
        <v>40291</v>
      </c>
      <c r="C867" s="1">
        <v>40294</v>
      </c>
      <c r="D867">
        <v>238.95</v>
      </c>
      <c r="E867">
        <v>239.95</v>
      </c>
      <c r="F867">
        <v>237.282088649272</v>
      </c>
      <c r="G867">
        <v>-1</v>
      </c>
      <c r="H867">
        <v>1.5909902576697299</v>
      </c>
      <c r="I867">
        <v>4</v>
      </c>
      <c r="J867">
        <v>2010</v>
      </c>
      <c r="K867" s="1">
        <v>40291</v>
      </c>
      <c r="L867">
        <v>238.8</v>
      </c>
      <c r="M867">
        <v>238.95</v>
      </c>
      <c r="N867">
        <v>236.75</v>
      </c>
      <c r="O867">
        <v>237.7</v>
      </c>
      <c r="P867">
        <f t="shared" si="54"/>
        <v>-1</v>
      </c>
      <c r="Q867">
        <f t="shared" si="55"/>
        <v>13.462274927220259</v>
      </c>
      <c r="X867">
        <v>-1</v>
      </c>
      <c r="Y867">
        <v>-1</v>
      </c>
      <c r="Z867">
        <v>-1</v>
      </c>
      <c r="AA867">
        <v>-1</v>
      </c>
      <c r="AB867">
        <f t="shared" si="53"/>
        <v>-1</v>
      </c>
      <c r="AD867">
        <v>0</v>
      </c>
      <c r="AE867">
        <v>-1</v>
      </c>
      <c r="AF867">
        <v>-0.5</v>
      </c>
      <c r="AG867">
        <v>-1</v>
      </c>
      <c r="AH867">
        <v>-1</v>
      </c>
      <c r="AI867">
        <v>-1</v>
      </c>
      <c r="AJ867" t="s">
        <v>64</v>
      </c>
      <c r="AK867">
        <v>-1</v>
      </c>
      <c r="AL867">
        <v>-1</v>
      </c>
    </row>
    <row r="868" spans="1:38" x14ac:dyDescent="0.3">
      <c r="A868">
        <f t="shared" si="52"/>
        <v>0</v>
      </c>
      <c r="B868" s="1">
        <v>40294</v>
      </c>
      <c r="C868" s="1">
        <v>40295</v>
      </c>
      <c r="D868">
        <v>239.1</v>
      </c>
      <c r="E868">
        <v>239.600009155273</v>
      </c>
      <c r="F868">
        <v>239.35487611293701</v>
      </c>
      <c r="G868">
        <v>0.50000915527343104</v>
      </c>
      <c r="H868">
        <v>0.24748737341528701</v>
      </c>
      <c r="I868">
        <v>4</v>
      </c>
      <c r="J868">
        <v>2010</v>
      </c>
      <c r="K868" s="1">
        <v>40294</v>
      </c>
      <c r="L868">
        <v>238.95</v>
      </c>
      <c r="M868">
        <v>241.2</v>
      </c>
      <c r="N868">
        <v>238.7</v>
      </c>
      <c r="O868">
        <v>239.95</v>
      </c>
      <c r="P868">
        <f t="shared" si="54"/>
        <v>0.50000915527343104</v>
      </c>
      <c r="Q868">
        <f t="shared" si="55"/>
        <v>13.673418613368883</v>
      </c>
      <c r="X868">
        <v>-0.50000915527343104</v>
      </c>
      <c r="Y868">
        <v>0.50000915527343104</v>
      </c>
      <c r="Z868">
        <v>0.50000915527343104</v>
      </c>
      <c r="AA868">
        <v>-0.50000915499999998</v>
      </c>
      <c r="AB868">
        <f t="shared" si="53"/>
        <v>6.8357763893800438E-11</v>
      </c>
      <c r="AD868">
        <v>0</v>
      </c>
      <c r="AE868">
        <v>0.50000915527343104</v>
      </c>
      <c r="AF868">
        <v>0.50000915527343104</v>
      </c>
      <c r="AG868">
        <v>0.50000915499999998</v>
      </c>
      <c r="AH868">
        <v>0.50000915499999998</v>
      </c>
      <c r="AI868">
        <v>0.50000915527343104</v>
      </c>
      <c r="AJ868">
        <v>0.50000915527300549</v>
      </c>
      <c r="AK868">
        <v>0.50000915527343104</v>
      </c>
      <c r="AL868">
        <v>0.50000915499999998</v>
      </c>
    </row>
    <row r="869" spans="1:38" x14ac:dyDescent="0.3">
      <c r="A869">
        <f t="shared" si="52"/>
        <v>0</v>
      </c>
      <c r="B869" s="1">
        <v>40295</v>
      </c>
      <c r="C869" s="1">
        <v>40296</v>
      </c>
      <c r="D869">
        <v>234.85</v>
      </c>
      <c r="E869">
        <v>236.39998779296801</v>
      </c>
      <c r="F869">
        <v>239.17700440287501</v>
      </c>
      <c r="G869">
        <v>1.54998779296875</v>
      </c>
      <c r="H869">
        <v>2.2627416997969401</v>
      </c>
      <c r="I869">
        <v>4</v>
      </c>
      <c r="J869">
        <v>2010</v>
      </c>
      <c r="K869" s="1">
        <v>40295</v>
      </c>
      <c r="L869">
        <v>239.1</v>
      </c>
      <c r="M869">
        <v>240.15</v>
      </c>
      <c r="N869">
        <v>238.7</v>
      </c>
      <c r="O869">
        <v>239.6</v>
      </c>
      <c r="P869">
        <f t="shared" si="54"/>
        <v>1.54998779296875</v>
      </c>
      <c r="Q869">
        <f t="shared" si="55"/>
        <v>14.350243137710168</v>
      </c>
      <c r="X869">
        <v>1.54998779296875</v>
      </c>
      <c r="Y869">
        <v>1.54998779296875</v>
      </c>
      <c r="Z869">
        <v>1.54998779296875</v>
      </c>
      <c r="AA869">
        <v>1.5499877929999999</v>
      </c>
      <c r="AB869">
        <f t="shared" si="53"/>
        <v>1.5499877929765624</v>
      </c>
      <c r="AD869">
        <v>1.54998779296875</v>
      </c>
      <c r="AE869">
        <v>1.54998779296875</v>
      </c>
      <c r="AF869">
        <v>1.54998779296875</v>
      </c>
      <c r="AG869">
        <v>1.5499877929999999</v>
      </c>
      <c r="AH869">
        <v>1.5499877929999999</v>
      </c>
      <c r="AI869">
        <v>1.54998779296875</v>
      </c>
      <c r="AJ869" t="s">
        <v>64</v>
      </c>
      <c r="AK869">
        <v>1.54998779296875</v>
      </c>
      <c r="AL869">
        <v>1.5499877929999999</v>
      </c>
    </row>
    <row r="870" spans="1:38" x14ac:dyDescent="0.3">
      <c r="A870">
        <f t="shared" si="52"/>
        <v>1</v>
      </c>
      <c r="B870" s="1">
        <v>40296</v>
      </c>
      <c r="C870" s="1">
        <v>40297</v>
      </c>
      <c r="D870">
        <v>237.35</v>
      </c>
      <c r="E870">
        <v>235.80000915527299</v>
      </c>
      <c r="F870">
        <v>236.18544679284</v>
      </c>
      <c r="G870">
        <v>1.54999084472655</v>
      </c>
      <c r="H870">
        <v>0.42426406871192401</v>
      </c>
      <c r="I870">
        <v>4</v>
      </c>
      <c r="J870">
        <v>2010</v>
      </c>
      <c r="K870" s="1">
        <v>40296</v>
      </c>
      <c r="L870">
        <v>234.85</v>
      </c>
      <c r="M870">
        <v>236.8</v>
      </c>
      <c r="N870">
        <v>234.7</v>
      </c>
      <c r="O870">
        <v>236.4</v>
      </c>
      <c r="P870">
        <f t="shared" si="54"/>
        <v>1.54999084472655</v>
      </c>
      <c r="Q870">
        <f t="shared" si="55"/>
        <v>15.053089529632986</v>
      </c>
      <c r="X870">
        <v>1.54999084472655</v>
      </c>
      <c r="Y870">
        <v>1.54999084472655</v>
      </c>
      <c r="Z870">
        <v>1.54999084472655</v>
      </c>
      <c r="AA870">
        <v>-1.549990845</v>
      </c>
      <c r="AB870">
        <f t="shared" si="53"/>
        <v>0.77499542229491247</v>
      </c>
      <c r="AD870">
        <v>1.54999084472655</v>
      </c>
      <c r="AE870">
        <v>0.7749954223632749</v>
      </c>
      <c r="AF870">
        <v>-0.51666361490885004</v>
      </c>
      <c r="AG870">
        <v>1.549990845</v>
      </c>
      <c r="AH870">
        <v>1.549990845</v>
      </c>
      <c r="AI870">
        <v>1.54999084472655</v>
      </c>
      <c r="AJ870" t="s">
        <v>64</v>
      </c>
      <c r="AK870">
        <v>1.54999084472655</v>
      </c>
      <c r="AL870">
        <v>1.549990845</v>
      </c>
    </row>
    <row r="871" spans="1:38" x14ac:dyDescent="0.3">
      <c r="A871">
        <f t="shared" si="52"/>
        <v>0</v>
      </c>
      <c r="B871" s="1">
        <v>40297</v>
      </c>
      <c r="C871" s="1">
        <v>40298</v>
      </c>
      <c r="D871">
        <v>237.85</v>
      </c>
      <c r="E871">
        <v>238.64999084472601</v>
      </c>
      <c r="F871">
        <v>236.69390432834601</v>
      </c>
      <c r="G871">
        <v>-0.799990844726579</v>
      </c>
      <c r="H871">
        <v>2.0152543263816498</v>
      </c>
      <c r="I871">
        <v>4</v>
      </c>
      <c r="J871">
        <v>2010</v>
      </c>
      <c r="K871" s="1">
        <v>40297</v>
      </c>
      <c r="L871">
        <v>237.35</v>
      </c>
      <c r="M871">
        <v>237.4</v>
      </c>
      <c r="N871">
        <v>234.95</v>
      </c>
      <c r="O871">
        <v>235.8</v>
      </c>
      <c r="P871">
        <f t="shared" si="54"/>
        <v>-0.799990844726579</v>
      </c>
      <c r="Q871">
        <f t="shared" si="55"/>
        <v>14.673364898293194</v>
      </c>
      <c r="X871">
        <v>-0.799990844726579</v>
      </c>
      <c r="Y871">
        <v>-0.799990844726579</v>
      </c>
      <c r="Z871">
        <v>-0.799990844726579</v>
      </c>
      <c r="AA871">
        <v>0.79999084499999995</v>
      </c>
      <c r="AB871">
        <f t="shared" si="53"/>
        <v>-0.39999542229493423</v>
      </c>
      <c r="AD871">
        <v>-0.799990844726579</v>
      </c>
      <c r="AE871">
        <v>-0.799990844726579</v>
      </c>
      <c r="AF871">
        <v>-0.799990844726579</v>
      </c>
      <c r="AG871">
        <v>-0.79999084499999995</v>
      </c>
      <c r="AH871">
        <v>-0.79999084499999995</v>
      </c>
      <c r="AI871">
        <v>-0.799990844726579</v>
      </c>
      <c r="AJ871" t="s">
        <v>64</v>
      </c>
      <c r="AK871">
        <v>-0.799990844726579</v>
      </c>
      <c r="AL871">
        <v>-0.79999084499999995</v>
      </c>
    </row>
    <row r="872" spans="1:38" x14ac:dyDescent="0.3">
      <c r="A872">
        <f t="shared" si="52"/>
        <v>2</v>
      </c>
      <c r="B872" s="1">
        <v>40298</v>
      </c>
      <c r="C872" s="1">
        <v>40301</v>
      </c>
      <c r="D872">
        <v>237.65</v>
      </c>
      <c r="E872">
        <v>234.70000305175699</v>
      </c>
      <c r="F872">
        <v>238.17614620327899</v>
      </c>
      <c r="G872">
        <v>-2.94999694824218</v>
      </c>
      <c r="H872">
        <v>2.7930717856868701</v>
      </c>
      <c r="I872">
        <v>5</v>
      </c>
      <c r="J872">
        <v>2010</v>
      </c>
      <c r="K872" s="1">
        <v>40298</v>
      </c>
      <c r="L872">
        <v>237.85</v>
      </c>
      <c r="M872">
        <v>238.9</v>
      </c>
      <c r="N872">
        <v>237.55</v>
      </c>
      <c r="O872">
        <v>238.65</v>
      </c>
      <c r="P872">
        <f t="shared" si="54"/>
        <v>-3</v>
      </c>
      <c r="Q872">
        <f t="shared" si="55"/>
        <v>13.284134053725145</v>
      </c>
      <c r="X872">
        <v>-3</v>
      </c>
      <c r="Y872">
        <v>-3</v>
      </c>
      <c r="Z872">
        <v>-3</v>
      </c>
      <c r="AA872">
        <v>-3</v>
      </c>
      <c r="AB872">
        <f t="shared" si="53"/>
        <v>-3</v>
      </c>
      <c r="AD872">
        <v>-3</v>
      </c>
      <c r="AE872">
        <v>-3</v>
      </c>
      <c r="AF872">
        <v>-2.94999694824218</v>
      </c>
      <c r="AG872">
        <v>-3</v>
      </c>
      <c r="AH872">
        <v>-3</v>
      </c>
      <c r="AI872">
        <v>-3</v>
      </c>
      <c r="AJ872">
        <v>-2.9499969482430117</v>
      </c>
      <c r="AK872">
        <v>-3</v>
      </c>
      <c r="AL872">
        <v>-3</v>
      </c>
    </row>
    <row r="873" spans="1:38" x14ac:dyDescent="0.3">
      <c r="A873">
        <f t="shared" si="52"/>
        <v>1</v>
      </c>
      <c r="B873" s="1">
        <v>40301</v>
      </c>
      <c r="C873" s="1">
        <v>40302</v>
      </c>
      <c r="D873">
        <v>235.85</v>
      </c>
      <c r="E873">
        <v>234.75000305175701</v>
      </c>
      <c r="F873">
        <v>234.71292612031101</v>
      </c>
      <c r="G873">
        <v>1.0999969482421901</v>
      </c>
      <c r="H873">
        <v>3.5355339059335397E-2</v>
      </c>
      <c r="I873">
        <v>5</v>
      </c>
      <c r="J873">
        <v>2010</v>
      </c>
      <c r="K873" s="1">
        <v>40301</v>
      </c>
      <c r="L873">
        <v>237.65</v>
      </c>
      <c r="M873">
        <v>238.3</v>
      </c>
      <c r="N873">
        <v>234.4</v>
      </c>
      <c r="O873">
        <v>234.7</v>
      </c>
      <c r="P873">
        <f t="shared" si="54"/>
        <v>1.0999969482421901</v>
      </c>
      <c r="Q873">
        <f t="shared" si="55"/>
        <v>13.748809915050282</v>
      </c>
      <c r="X873">
        <v>1.0999969482421901</v>
      </c>
      <c r="Y873">
        <v>1.0999969482421901</v>
      </c>
      <c r="Z873">
        <v>1.0999969482421901</v>
      </c>
      <c r="AA873">
        <v>1.099996948</v>
      </c>
      <c r="AB873">
        <f t="shared" si="53"/>
        <v>1.0999969481816425</v>
      </c>
      <c r="AD873">
        <v>1.0999969482421901</v>
      </c>
      <c r="AE873">
        <v>0.54999847412109504</v>
      </c>
      <c r="AF873">
        <v>0</v>
      </c>
      <c r="AG873">
        <v>1.099996948</v>
      </c>
      <c r="AH873">
        <v>1.099996948</v>
      </c>
      <c r="AI873">
        <v>-1.0999969482421901</v>
      </c>
      <c r="AJ873">
        <v>1.099996948242989</v>
      </c>
      <c r="AK873">
        <v>-1.0999969482421901</v>
      </c>
      <c r="AL873">
        <v>1.099996948</v>
      </c>
    </row>
    <row r="874" spans="1:38" x14ac:dyDescent="0.3">
      <c r="A874">
        <f t="shared" si="52"/>
        <v>1</v>
      </c>
      <c r="B874" s="1">
        <v>40302</v>
      </c>
      <c r="C874" s="1">
        <v>40303</v>
      </c>
      <c r="D874">
        <v>235.85</v>
      </c>
      <c r="E874">
        <v>234.75</v>
      </c>
      <c r="F874">
        <v>234.05431646108599</v>
      </c>
      <c r="G874">
        <v>1.0999999999999901</v>
      </c>
      <c r="H874">
        <v>0</v>
      </c>
      <c r="I874">
        <v>5</v>
      </c>
      <c r="J874">
        <v>2010</v>
      </c>
      <c r="K874" s="1">
        <v>40302</v>
      </c>
      <c r="L874">
        <v>235.85</v>
      </c>
      <c r="M874">
        <v>236.65</v>
      </c>
      <c r="N874">
        <v>233.95</v>
      </c>
      <c r="O874">
        <v>234.75</v>
      </c>
      <c r="P874">
        <f t="shared" si="54"/>
        <v>1.0999999999999901</v>
      </c>
      <c r="Q874">
        <f t="shared" si="55"/>
        <v>14.229741362152948</v>
      </c>
      <c r="X874">
        <v>1.0999999999999901</v>
      </c>
      <c r="Y874">
        <v>1.0999999999999901</v>
      </c>
      <c r="Z874">
        <v>1.0999999999999901</v>
      </c>
      <c r="AA874">
        <v>1.1000000000000001</v>
      </c>
      <c r="AB874">
        <f t="shared" si="53"/>
        <v>1.0999999999999925</v>
      </c>
      <c r="AD874">
        <v>1.0999999999999901</v>
      </c>
      <c r="AE874">
        <v>1.0999999999999901</v>
      </c>
      <c r="AF874">
        <v>0.36666666666666337</v>
      </c>
      <c r="AG874">
        <v>1.1000000000000001</v>
      </c>
      <c r="AH874">
        <v>1.1000000000000001</v>
      </c>
      <c r="AI874">
        <v>1.0999999999999901</v>
      </c>
      <c r="AJ874" t="s">
        <v>64</v>
      </c>
      <c r="AK874">
        <v>1.0999999999999901</v>
      </c>
      <c r="AL874">
        <v>1.1000000000000001</v>
      </c>
    </row>
    <row r="875" spans="1:38" x14ac:dyDescent="0.3">
      <c r="A875">
        <f t="shared" si="52"/>
        <v>2</v>
      </c>
      <c r="B875" s="1">
        <v>40303</v>
      </c>
      <c r="C875" s="1">
        <v>40304</v>
      </c>
      <c r="D875">
        <v>229.8</v>
      </c>
      <c r="E875">
        <v>229.19999694824199</v>
      </c>
      <c r="F875">
        <v>234.21942174434599</v>
      </c>
      <c r="G875">
        <v>-0.60000305175782298</v>
      </c>
      <c r="H875">
        <v>3.9244426355853399</v>
      </c>
      <c r="I875">
        <v>5</v>
      </c>
      <c r="J875">
        <v>2010</v>
      </c>
      <c r="K875" s="1">
        <v>40303</v>
      </c>
      <c r="L875">
        <v>235.85</v>
      </c>
      <c r="M875">
        <v>236.65</v>
      </c>
      <c r="N875">
        <v>233.95</v>
      </c>
      <c r="O875">
        <v>234.75</v>
      </c>
      <c r="P875">
        <f t="shared" si="54"/>
        <v>-0.60000305175782298</v>
      </c>
      <c r="Q875">
        <f t="shared" si="55"/>
        <v>13.95108965709367</v>
      </c>
      <c r="X875">
        <v>-0.60000305175782298</v>
      </c>
      <c r="Y875">
        <v>-0.60000305175782298</v>
      </c>
      <c r="Z875">
        <v>-0.60000305175782298</v>
      </c>
      <c r="AA875">
        <v>-0.60000305200000004</v>
      </c>
      <c r="AB875">
        <f t="shared" si="53"/>
        <v>-0.60000305181836722</v>
      </c>
      <c r="AD875">
        <v>-0.60000305175782298</v>
      </c>
      <c r="AE875">
        <v>-0.60000305175782298</v>
      </c>
      <c r="AF875">
        <v>-0.60000305175782298</v>
      </c>
      <c r="AG875">
        <v>-0.60000305200000004</v>
      </c>
      <c r="AH875">
        <v>-0.60000305200000004</v>
      </c>
      <c r="AI875">
        <v>-0.60000305175782298</v>
      </c>
      <c r="AJ875" t="s">
        <v>64</v>
      </c>
      <c r="AK875">
        <v>-0.60000305175782298</v>
      </c>
      <c r="AL875">
        <v>-0.60000305200000004</v>
      </c>
    </row>
    <row r="876" spans="1:38" x14ac:dyDescent="0.3">
      <c r="A876">
        <f t="shared" si="52"/>
        <v>0</v>
      </c>
      <c r="B876" s="1">
        <v>40304</v>
      </c>
      <c r="C876" s="1">
        <v>40305</v>
      </c>
      <c r="D876">
        <v>223.3</v>
      </c>
      <c r="E876">
        <v>224.7</v>
      </c>
      <c r="F876">
        <v>228.65995694398799</v>
      </c>
      <c r="G876">
        <v>1.3999999999999699</v>
      </c>
      <c r="H876">
        <v>3.1819805153394598</v>
      </c>
      <c r="I876">
        <v>5</v>
      </c>
      <c r="J876">
        <v>2010</v>
      </c>
      <c r="K876" s="1">
        <v>40304</v>
      </c>
      <c r="L876">
        <v>229.8</v>
      </c>
      <c r="M876">
        <v>230.5</v>
      </c>
      <c r="N876">
        <v>228.9</v>
      </c>
      <c r="O876">
        <v>229.2</v>
      </c>
      <c r="P876">
        <f t="shared" si="54"/>
        <v>1.3999999999999699</v>
      </c>
      <c r="Q876">
        <f t="shared" si="55"/>
        <v>14.607097007740695</v>
      </c>
      <c r="X876">
        <v>1.3999999999999699</v>
      </c>
      <c r="Y876">
        <v>1.3999999999999699</v>
      </c>
      <c r="Z876">
        <v>1.3999999999999699</v>
      </c>
      <c r="AA876">
        <v>1.4</v>
      </c>
      <c r="AB876">
        <f t="shared" si="53"/>
        <v>1.3999999999999773</v>
      </c>
      <c r="AD876">
        <v>1.3999999999999699</v>
      </c>
      <c r="AE876">
        <v>1.3999999999999699</v>
      </c>
      <c r="AF876">
        <v>1.3999999999999699</v>
      </c>
      <c r="AG876">
        <v>1.4</v>
      </c>
      <c r="AH876">
        <v>1.4</v>
      </c>
      <c r="AI876">
        <v>1.3999999999999699</v>
      </c>
      <c r="AJ876">
        <v>1.3999999999999773</v>
      </c>
      <c r="AK876">
        <v>1.3999999999999699</v>
      </c>
      <c r="AL876">
        <v>1.4</v>
      </c>
    </row>
    <row r="877" spans="1:38" x14ac:dyDescent="0.3">
      <c r="A877">
        <f t="shared" si="52"/>
        <v>0</v>
      </c>
      <c r="B877" s="1">
        <v>40305</v>
      </c>
      <c r="C877" s="1">
        <v>40308</v>
      </c>
      <c r="D877">
        <v>226.2</v>
      </c>
      <c r="E877">
        <v>228.80000610351499</v>
      </c>
      <c r="F877">
        <v>223.81831998825001</v>
      </c>
      <c r="G877">
        <v>-2.6000061035156201</v>
      </c>
      <c r="H877">
        <v>2.89913780286486</v>
      </c>
      <c r="I877">
        <v>5</v>
      </c>
      <c r="J877">
        <v>2010</v>
      </c>
      <c r="K877" s="1">
        <v>40305</v>
      </c>
      <c r="L877">
        <v>223.3</v>
      </c>
      <c r="M877">
        <v>225.95</v>
      </c>
      <c r="N877">
        <v>221.9</v>
      </c>
      <c r="O877">
        <v>224.7</v>
      </c>
      <c r="P877">
        <f t="shared" si="54"/>
        <v>-2.6000061035156201</v>
      </c>
      <c r="Q877">
        <f t="shared" si="55"/>
        <v>13.347861551017534</v>
      </c>
      <c r="X877">
        <v>-2.6000061035156201</v>
      </c>
      <c r="Y877">
        <v>-2.6000061035156201</v>
      </c>
      <c r="Z877">
        <v>-2.6000061035156201</v>
      </c>
      <c r="AA877">
        <v>2.6000061040000002</v>
      </c>
      <c r="AB877">
        <f t="shared" si="53"/>
        <v>-1.3000030516367151</v>
      </c>
      <c r="AD877">
        <v>-2.6000061035156201</v>
      </c>
      <c r="AE877">
        <v>-2.6000061035156201</v>
      </c>
      <c r="AF877">
        <v>-2.6000061035156201</v>
      </c>
      <c r="AG877">
        <v>-2.6000061040000002</v>
      </c>
      <c r="AH877">
        <v>-2.6000061040000002</v>
      </c>
      <c r="AI877">
        <v>-2.6000061035156201</v>
      </c>
      <c r="AJ877" t="s">
        <v>64</v>
      </c>
      <c r="AK877">
        <v>2.6000061035156201</v>
      </c>
      <c r="AL877">
        <v>-2.6000061040000002</v>
      </c>
    </row>
    <row r="878" spans="1:38" x14ac:dyDescent="0.3">
      <c r="A878">
        <f t="shared" si="52"/>
        <v>1</v>
      </c>
      <c r="B878" s="1">
        <v>40308</v>
      </c>
      <c r="C878" s="1">
        <v>40309</v>
      </c>
      <c r="D878">
        <v>230.85</v>
      </c>
      <c r="E878">
        <v>226.850003051757</v>
      </c>
      <c r="F878">
        <v>229.073318886756</v>
      </c>
      <c r="G878">
        <v>3.9999969482421598</v>
      </c>
      <c r="H878">
        <v>1.3788582233137701</v>
      </c>
      <c r="I878">
        <v>5</v>
      </c>
      <c r="J878">
        <v>2010</v>
      </c>
      <c r="K878" s="1">
        <v>40308</v>
      </c>
      <c r="L878">
        <v>226.2</v>
      </c>
      <c r="M878">
        <v>228.8</v>
      </c>
      <c r="N878">
        <v>225.5</v>
      </c>
      <c r="O878">
        <v>228.8</v>
      </c>
      <c r="P878">
        <f t="shared" si="54"/>
        <v>3.9999969482421598</v>
      </c>
      <c r="Q878">
        <f t="shared" si="55"/>
        <v>15.08247511403342</v>
      </c>
      <c r="X878">
        <v>3.9999969482421598</v>
      </c>
      <c r="Y878">
        <v>-3</v>
      </c>
      <c r="Z878">
        <v>3.9999969482421598</v>
      </c>
      <c r="AA878">
        <v>3.9999969480000002</v>
      </c>
      <c r="AB878">
        <f t="shared" si="53"/>
        <v>2.2499977111210798</v>
      </c>
      <c r="AD878">
        <v>1.6666646321614398</v>
      </c>
      <c r="AE878">
        <v>3.9999969482421598</v>
      </c>
      <c r="AF878">
        <v>1.33333231608072</v>
      </c>
      <c r="AG878">
        <v>3.9999969480000002</v>
      </c>
      <c r="AH878">
        <v>3.9999969480000002</v>
      </c>
      <c r="AI878">
        <v>3.9999969482421598</v>
      </c>
      <c r="AJ878" t="s">
        <v>64</v>
      </c>
      <c r="AK878">
        <v>3.9999969482421598</v>
      </c>
      <c r="AL878">
        <v>3.9999969480000002</v>
      </c>
    </row>
    <row r="879" spans="1:38" x14ac:dyDescent="0.3">
      <c r="A879">
        <f t="shared" si="52"/>
        <v>1</v>
      </c>
      <c r="B879" s="1">
        <v>40309</v>
      </c>
      <c r="C879" s="1">
        <v>40310</v>
      </c>
      <c r="D879">
        <v>227.95</v>
      </c>
      <c r="E879">
        <v>226.14998779296801</v>
      </c>
      <c r="F879">
        <v>225.99990979432999</v>
      </c>
      <c r="G879">
        <v>1.8000122070312401</v>
      </c>
      <c r="H879">
        <v>0.49497474683057502</v>
      </c>
      <c r="I879">
        <v>5</v>
      </c>
      <c r="J879">
        <v>2010</v>
      </c>
      <c r="K879" s="1">
        <v>40309</v>
      </c>
      <c r="L879">
        <v>230.85</v>
      </c>
      <c r="M879">
        <v>230.85</v>
      </c>
      <c r="N879">
        <v>226.45</v>
      </c>
      <c r="O879">
        <v>226.85</v>
      </c>
      <c r="P879">
        <f t="shared" si="54"/>
        <v>1.8000122070312401</v>
      </c>
      <c r="Q879">
        <f t="shared" si="55"/>
        <v>15.975718346677805</v>
      </c>
      <c r="X879">
        <v>1.8000122070312401</v>
      </c>
      <c r="Y879">
        <v>1.8000122070312401</v>
      </c>
      <c r="Z879">
        <v>1.8000122070312401</v>
      </c>
      <c r="AA879">
        <v>1.800012207</v>
      </c>
      <c r="AB879">
        <f t="shared" si="53"/>
        <v>1.8000122070234301</v>
      </c>
      <c r="AD879">
        <v>1.8000122070312401</v>
      </c>
      <c r="AE879">
        <v>0.90000610351562005</v>
      </c>
      <c r="AF879">
        <v>1.8000122070312401</v>
      </c>
      <c r="AG879">
        <v>1.800012207</v>
      </c>
      <c r="AH879">
        <v>1.800012207</v>
      </c>
      <c r="AI879">
        <v>1.8000122070312401</v>
      </c>
      <c r="AJ879" t="s">
        <v>64</v>
      </c>
      <c r="AK879">
        <v>-1.8000122070312401</v>
      </c>
      <c r="AL879">
        <v>1.800012207</v>
      </c>
    </row>
    <row r="880" spans="1:38" x14ac:dyDescent="0.3">
      <c r="A880">
        <f t="shared" si="52"/>
        <v>0</v>
      </c>
      <c r="B880" s="1">
        <v>40310</v>
      </c>
      <c r="C880" s="1">
        <v>40311</v>
      </c>
      <c r="D880">
        <v>228.8</v>
      </c>
      <c r="E880">
        <v>231.350012207031</v>
      </c>
      <c r="F880">
        <v>226.07619809508299</v>
      </c>
      <c r="G880">
        <v>-2.5500122070312399</v>
      </c>
      <c r="H880">
        <v>3.6769552621700301</v>
      </c>
      <c r="I880">
        <v>5</v>
      </c>
      <c r="J880">
        <v>2010</v>
      </c>
      <c r="K880" s="1">
        <v>40310</v>
      </c>
      <c r="L880">
        <v>227.95</v>
      </c>
      <c r="M880">
        <v>229.4</v>
      </c>
      <c r="N880">
        <v>225.9</v>
      </c>
      <c r="O880">
        <v>226.15</v>
      </c>
      <c r="P880">
        <f t="shared" si="54"/>
        <v>-3</v>
      </c>
      <c r="Q880">
        <f t="shared" si="55"/>
        <v>14.404679610662724</v>
      </c>
      <c r="X880">
        <v>-3</v>
      </c>
      <c r="Y880">
        <v>2.5500122070312399</v>
      </c>
      <c r="Z880">
        <v>-3</v>
      </c>
      <c r="AA880">
        <v>-3</v>
      </c>
      <c r="AB880">
        <f t="shared" si="53"/>
        <v>-1.61249694824219</v>
      </c>
      <c r="AD880">
        <v>-3</v>
      </c>
      <c r="AE880">
        <v>-3</v>
      </c>
      <c r="AF880">
        <v>-2.5500122070312399</v>
      </c>
      <c r="AG880">
        <v>-3</v>
      </c>
      <c r="AH880">
        <v>-3</v>
      </c>
      <c r="AI880">
        <v>-3</v>
      </c>
      <c r="AJ880">
        <v>-2.5500122070309885</v>
      </c>
      <c r="AK880">
        <v>-3</v>
      </c>
      <c r="AL880">
        <v>-3</v>
      </c>
    </row>
    <row r="881" spans="1:38" x14ac:dyDescent="0.3">
      <c r="A881">
        <f t="shared" si="52"/>
        <v>0</v>
      </c>
      <c r="B881" s="1">
        <v>40311</v>
      </c>
      <c r="C881" s="1">
        <v>40312</v>
      </c>
      <c r="D881">
        <v>229.5</v>
      </c>
      <c r="E881">
        <v>230.29999694824201</v>
      </c>
      <c r="F881">
        <v>231.298602698743</v>
      </c>
      <c r="G881">
        <v>0.79999694824218104</v>
      </c>
      <c r="H881">
        <v>0.742462120245862</v>
      </c>
      <c r="I881">
        <v>5</v>
      </c>
      <c r="J881">
        <v>2010</v>
      </c>
      <c r="K881" s="1">
        <v>40311</v>
      </c>
      <c r="L881">
        <v>228.8</v>
      </c>
      <c r="M881">
        <v>231.85</v>
      </c>
      <c r="N881">
        <v>228.5</v>
      </c>
      <c r="O881">
        <v>231.35</v>
      </c>
      <c r="P881">
        <f t="shared" si="54"/>
        <v>0.79999694824218104</v>
      </c>
      <c r="Q881">
        <f t="shared" si="55"/>
        <v>14.781271105072415</v>
      </c>
      <c r="X881">
        <v>0.79999694824218104</v>
      </c>
      <c r="Y881">
        <v>0.79999694824218104</v>
      </c>
      <c r="Z881">
        <v>0.79999694824218104</v>
      </c>
      <c r="AA881">
        <v>0.79999694799999999</v>
      </c>
      <c r="AB881">
        <f t="shared" si="53"/>
        <v>0.7999969481816358</v>
      </c>
      <c r="AD881">
        <v>0.26666564941406035</v>
      </c>
      <c r="AE881">
        <v>0.79999694824218104</v>
      </c>
      <c r="AF881">
        <v>0.79999694824218104</v>
      </c>
      <c r="AG881">
        <v>0.79999694799999999</v>
      </c>
      <c r="AH881">
        <v>0.79999694799999999</v>
      </c>
      <c r="AI881">
        <v>0.79999694824218104</v>
      </c>
      <c r="AJ881">
        <v>0.79999694824201129</v>
      </c>
      <c r="AK881">
        <v>0.79999694824218104</v>
      </c>
      <c r="AL881">
        <v>0.79999694799999999</v>
      </c>
    </row>
    <row r="882" spans="1:38" x14ac:dyDescent="0.3">
      <c r="A882">
        <f t="shared" si="52"/>
        <v>2</v>
      </c>
      <c r="B882" s="1">
        <v>40312</v>
      </c>
      <c r="C882" s="1">
        <v>40315</v>
      </c>
      <c r="D882">
        <v>226.95</v>
      </c>
      <c r="E882">
        <v>225.89999084472601</v>
      </c>
      <c r="F882">
        <v>228.26714568138101</v>
      </c>
      <c r="G882">
        <v>-1.0500091552734101</v>
      </c>
      <c r="H882">
        <v>3.1112698372208101</v>
      </c>
      <c r="I882">
        <v>5</v>
      </c>
      <c r="J882">
        <v>2010</v>
      </c>
      <c r="K882" s="1">
        <v>40312</v>
      </c>
      <c r="L882">
        <v>229.5</v>
      </c>
      <c r="M882">
        <v>231.5</v>
      </c>
      <c r="N882">
        <v>227.7</v>
      </c>
      <c r="O882">
        <v>230.3</v>
      </c>
      <c r="P882">
        <f t="shared" si="54"/>
        <v>-1.0500091552734101</v>
      </c>
      <c r="Q882">
        <f t="shared" si="55"/>
        <v>14.268367272061697</v>
      </c>
      <c r="X882">
        <v>-1.0500091552734101</v>
      </c>
      <c r="Y882">
        <v>-1.0500091552734101</v>
      </c>
      <c r="Z882">
        <v>-1.0500091552734101</v>
      </c>
      <c r="AA882">
        <v>-1.0500091549999999</v>
      </c>
      <c r="AB882">
        <f t="shared" si="53"/>
        <v>-1.0500091552050574</v>
      </c>
      <c r="AD882">
        <v>-1.0500091552734101</v>
      </c>
      <c r="AE882">
        <v>-1.0500091552734101</v>
      </c>
      <c r="AF882">
        <v>-1.0500091552734101</v>
      </c>
      <c r="AG882">
        <v>-1.0500091549999999</v>
      </c>
      <c r="AH882">
        <v>-1.0500091549999999</v>
      </c>
      <c r="AI882">
        <v>-1.0500091552734101</v>
      </c>
      <c r="AJ882">
        <v>-1.0500091552739832</v>
      </c>
      <c r="AK882">
        <v>-1.0500091552734101</v>
      </c>
      <c r="AL882">
        <v>-1.0500091549999999</v>
      </c>
    </row>
    <row r="883" spans="1:38" x14ac:dyDescent="0.3">
      <c r="A883">
        <f t="shared" si="52"/>
        <v>1</v>
      </c>
      <c r="B883" s="1">
        <v>40315</v>
      </c>
      <c r="C883" s="1">
        <v>40316</v>
      </c>
      <c r="D883">
        <v>226.2</v>
      </c>
      <c r="E883">
        <v>223.95000305175699</v>
      </c>
      <c r="F883">
        <v>224.22426059246001</v>
      </c>
      <c r="G883">
        <v>2.24999694824217</v>
      </c>
      <c r="H883">
        <v>1.3788582233137701</v>
      </c>
      <c r="I883">
        <v>5</v>
      </c>
      <c r="J883">
        <v>2010</v>
      </c>
      <c r="K883" s="1">
        <v>40315</v>
      </c>
      <c r="L883">
        <v>226.95</v>
      </c>
      <c r="M883">
        <v>227.25</v>
      </c>
      <c r="N883">
        <v>224</v>
      </c>
      <c r="O883">
        <v>225.9</v>
      </c>
      <c r="P883">
        <f t="shared" si="54"/>
        <v>2.24999694824217</v>
      </c>
      <c r="Q883">
        <f t="shared" si="55"/>
        <v>15.332816304506567</v>
      </c>
      <c r="X883">
        <v>2.24999694824217</v>
      </c>
      <c r="Y883">
        <v>2.24999694824217</v>
      </c>
      <c r="Z883">
        <v>2.24999694824217</v>
      </c>
      <c r="AA883">
        <v>2.2499969480000002</v>
      </c>
      <c r="AB883">
        <f t="shared" si="53"/>
        <v>2.2499969481816273</v>
      </c>
      <c r="AD883">
        <v>-0.375001525878915</v>
      </c>
      <c r="AE883">
        <v>-0.375001525878915</v>
      </c>
      <c r="AF883">
        <v>-0.74999898274738996</v>
      </c>
      <c r="AG883">
        <v>2.2499969480000002</v>
      </c>
      <c r="AH883">
        <v>2.2499969480000002</v>
      </c>
      <c r="AI883">
        <v>-3</v>
      </c>
      <c r="AJ883">
        <v>2.2499969482429947</v>
      </c>
      <c r="AK883">
        <v>-3</v>
      </c>
      <c r="AL883">
        <v>2.2499969480000002</v>
      </c>
    </row>
    <row r="884" spans="1:38" x14ac:dyDescent="0.3">
      <c r="A884">
        <f t="shared" si="52"/>
        <v>0</v>
      </c>
      <c r="B884" s="1">
        <v>40316</v>
      </c>
      <c r="C884" s="1">
        <v>40317</v>
      </c>
      <c r="D884">
        <v>221.85</v>
      </c>
      <c r="E884">
        <v>221.850009155273</v>
      </c>
      <c r="F884">
        <v>222.21844906806899</v>
      </c>
      <c r="G884" s="2">
        <v>9.1552734318156496E-6</v>
      </c>
      <c r="H884">
        <v>1.48492424049174</v>
      </c>
      <c r="I884">
        <v>5</v>
      </c>
      <c r="J884">
        <v>2010</v>
      </c>
      <c r="K884" s="1">
        <v>40316</v>
      </c>
      <c r="L884">
        <v>226.2</v>
      </c>
      <c r="M884">
        <v>226.8</v>
      </c>
      <c r="N884">
        <v>223</v>
      </c>
      <c r="O884">
        <v>223.95</v>
      </c>
      <c r="P884">
        <f t="shared" si="54"/>
        <v>9.1552734318156496E-6</v>
      </c>
      <c r="Q884">
        <f t="shared" si="55"/>
        <v>15.332821050149764</v>
      </c>
      <c r="X884">
        <v>9.1552734318156496E-6</v>
      </c>
      <c r="Y884">
        <v>9.1552734318156496E-6</v>
      </c>
      <c r="Z884">
        <v>9.1552734318156496E-6</v>
      </c>
      <c r="AA884">
        <v>9.1600000000000004E-6</v>
      </c>
      <c r="AB884">
        <f t="shared" si="53"/>
        <v>9.1564550738617369E-6</v>
      </c>
      <c r="AD884">
        <v>0</v>
      </c>
      <c r="AE884">
        <v>9.1552734318156496E-6</v>
      </c>
      <c r="AF884">
        <v>9.1552734318156496E-6</v>
      </c>
      <c r="AG884">
        <v>9.1600000000000004E-6</v>
      </c>
      <c r="AH884">
        <v>9.1600000000000004E-6</v>
      </c>
      <c r="AI884">
        <v>9.1552734318156496E-6</v>
      </c>
      <c r="AJ884" t="s">
        <v>64</v>
      </c>
      <c r="AK884">
        <v>9.1552734318156496E-6</v>
      </c>
      <c r="AL884">
        <v>9.1600000000000004E-6</v>
      </c>
    </row>
    <row r="885" spans="1:38" x14ac:dyDescent="0.3">
      <c r="A885">
        <f t="shared" si="52"/>
        <v>1</v>
      </c>
      <c r="B885" s="1">
        <v>40317</v>
      </c>
      <c r="C885" s="1">
        <v>40318</v>
      </c>
      <c r="D885">
        <v>221.1</v>
      </c>
      <c r="E885">
        <v>218.54999694824201</v>
      </c>
      <c r="F885">
        <v>219.02314672470001</v>
      </c>
      <c r="G885">
        <v>2.5500030517578098</v>
      </c>
      <c r="H885">
        <v>2.3334523779155898</v>
      </c>
      <c r="I885">
        <v>5</v>
      </c>
      <c r="J885">
        <v>2010</v>
      </c>
      <c r="K885" s="1">
        <v>40317</v>
      </c>
      <c r="L885">
        <v>221.85</v>
      </c>
      <c r="M885">
        <v>222.35</v>
      </c>
      <c r="N885">
        <v>219.1</v>
      </c>
      <c r="O885">
        <v>221.85</v>
      </c>
      <c r="P885">
        <f t="shared" si="54"/>
        <v>2.5500030517578098</v>
      </c>
      <c r="Q885">
        <f t="shared" si="55"/>
        <v>16.659101256049976</v>
      </c>
      <c r="X885">
        <v>-3</v>
      </c>
      <c r="Y885">
        <v>-3</v>
      </c>
      <c r="Z885">
        <v>2.5500030517578098</v>
      </c>
      <c r="AA885">
        <v>-3</v>
      </c>
      <c r="AB885">
        <f t="shared" si="53"/>
        <v>-1.6124992370605475</v>
      </c>
      <c r="AD885">
        <v>-3</v>
      </c>
      <c r="AE885">
        <v>-1.6124992370605475</v>
      </c>
      <c r="AF885">
        <v>-2.5500030517578098</v>
      </c>
      <c r="AG885">
        <v>-3</v>
      </c>
      <c r="AH885">
        <v>-3</v>
      </c>
      <c r="AI885">
        <v>-3</v>
      </c>
      <c r="AJ885">
        <v>2.550003051757983</v>
      </c>
      <c r="AK885">
        <v>-3</v>
      </c>
      <c r="AL885">
        <v>2.5500030520000001</v>
      </c>
    </row>
    <row r="886" spans="1:38" x14ac:dyDescent="0.3">
      <c r="A886">
        <f t="shared" si="52"/>
        <v>1</v>
      </c>
      <c r="B886" s="1">
        <v>40318</v>
      </c>
      <c r="C886" s="1">
        <v>40319</v>
      </c>
      <c r="D886">
        <v>221.1</v>
      </c>
      <c r="E886">
        <v>218.55</v>
      </c>
      <c r="F886">
        <v>216.38324551582301</v>
      </c>
      <c r="G886">
        <v>2.5499999999999798</v>
      </c>
      <c r="H886">
        <v>0</v>
      </c>
      <c r="I886">
        <v>5</v>
      </c>
      <c r="J886">
        <v>2010</v>
      </c>
      <c r="K886" s="1">
        <v>40318</v>
      </c>
      <c r="L886">
        <v>221.1</v>
      </c>
      <c r="M886">
        <v>223.05</v>
      </c>
      <c r="N886">
        <v>217.5</v>
      </c>
      <c r="O886">
        <v>218.55</v>
      </c>
      <c r="P886">
        <f t="shared" si="54"/>
        <v>2.5499999999999798</v>
      </c>
      <c r="Q886">
        <f t="shared" si="55"/>
        <v>18.10010221273</v>
      </c>
      <c r="X886">
        <v>2.5499999999999798</v>
      </c>
      <c r="Y886">
        <v>2.5499999999999798</v>
      </c>
      <c r="Z886">
        <v>2.5499999999999798</v>
      </c>
      <c r="AA886">
        <v>2.5499999999999998</v>
      </c>
      <c r="AB886">
        <f t="shared" si="53"/>
        <v>2.5499999999999847</v>
      </c>
      <c r="AD886">
        <v>2.5499999999999798</v>
      </c>
      <c r="AE886">
        <v>2.5499999999999798</v>
      </c>
      <c r="AF886">
        <v>2.5499999999999798</v>
      </c>
      <c r="AG886">
        <v>2.5499999999999998</v>
      </c>
      <c r="AH886">
        <v>2.5499999999999998</v>
      </c>
      <c r="AI886">
        <v>2.5499999999999798</v>
      </c>
      <c r="AJ886" t="s">
        <v>64</v>
      </c>
      <c r="AK886">
        <v>2.5499999999999798</v>
      </c>
      <c r="AL886">
        <v>2.5499999999999998</v>
      </c>
    </row>
    <row r="887" spans="1:38" x14ac:dyDescent="0.3">
      <c r="A887">
        <f t="shared" si="52"/>
        <v>0</v>
      </c>
      <c r="B887" s="1">
        <v>40319</v>
      </c>
      <c r="C887" s="1">
        <v>40322</v>
      </c>
      <c r="D887">
        <v>217.75</v>
      </c>
      <c r="E887">
        <v>219.44999389648399</v>
      </c>
      <c r="F887">
        <v>215.86160712242099</v>
      </c>
      <c r="G887">
        <v>-1.6999938964843799</v>
      </c>
      <c r="H887">
        <v>0.63639610306787597</v>
      </c>
      <c r="I887">
        <v>5</v>
      </c>
      <c r="J887">
        <v>2010</v>
      </c>
      <c r="K887" s="1">
        <v>40319</v>
      </c>
      <c r="L887">
        <v>221.1</v>
      </c>
      <c r="M887">
        <v>223.05</v>
      </c>
      <c r="N887">
        <v>217.5</v>
      </c>
      <c r="O887">
        <v>218.55</v>
      </c>
      <c r="P887">
        <f t="shared" si="54"/>
        <v>-3</v>
      </c>
      <c r="Q887">
        <f t="shared" si="55"/>
        <v>16.229827586845154</v>
      </c>
      <c r="X887">
        <v>1.6999938964843799</v>
      </c>
      <c r="Y887">
        <v>1.6999938964843799</v>
      </c>
      <c r="Z887">
        <v>-3</v>
      </c>
      <c r="AA887">
        <v>1.6999938960000001</v>
      </c>
      <c r="AB887">
        <f t="shared" si="53"/>
        <v>0.52499542224218998</v>
      </c>
      <c r="AD887">
        <v>1.6999938964843799</v>
      </c>
      <c r="AE887">
        <v>0.52499542236328489</v>
      </c>
      <c r="AF887">
        <v>1.6999938964843799</v>
      </c>
      <c r="AG887">
        <v>1.6999938960000001</v>
      </c>
      <c r="AH887">
        <v>1.6999938960000001</v>
      </c>
      <c r="AI887">
        <v>1.6999938964843799</v>
      </c>
      <c r="AJ887">
        <v>1.6999938964839885</v>
      </c>
      <c r="AK887">
        <v>1.6999938964843799</v>
      </c>
      <c r="AL887">
        <v>-3</v>
      </c>
    </row>
    <row r="888" spans="1:38" x14ac:dyDescent="0.3">
      <c r="A888">
        <f t="shared" si="52"/>
        <v>2</v>
      </c>
      <c r="B888" s="1">
        <v>40322</v>
      </c>
      <c r="C888" s="1">
        <v>40323</v>
      </c>
      <c r="D888">
        <v>217.25</v>
      </c>
      <c r="E888">
        <v>213.7</v>
      </c>
      <c r="F888">
        <v>217.74121589660601</v>
      </c>
      <c r="G888">
        <v>-3.55000000000001</v>
      </c>
      <c r="H888">
        <v>4.0658639918226402</v>
      </c>
      <c r="I888">
        <v>5</v>
      </c>
      <c r="J888">
        <v>2010</v>
      </c>
      <c r="K888" s="1">
        <v>40322</v>
      </c>
      <c r="L888">
        <v>217.75</v>
      </c>
      <c r="M888">
        <v>220.95</v>
      </c>
      <c r="N888">
        <v>217</v>
      </c>
      <c r="O888">
        <v>219.45</v>
      </c>
      <c r="P888">
        <f t="shared" si="54"/>
        <v>-3</v>
      </c>
      <c r="Q888">
        <f t="shared" si="55"/>
        <v>14.548947859784091</v>
      </c>
      <c r="X888">
        <v>-3</v>
      </c>
      <c r="Y888">
        <v>-3</v>
      </c>
      <c r="Z888">
        <v>-3</v>
      </c>
      <c r="AA888">
        <v>-3</v>
      </c>
      <c r="AB888">
        <f t="shared" si="53"/>
        <v>-3</v>
      </c>
      <c r="AD888">
        <v>-3</v>
      </c>
      <c r="AE888">
        <v>-1.3624999999999976</v>
      </c>
      <c r="AF888">
        <v>-3.55000000000001</v>
      </c>
      <c r="AG888">
        <v>-3</v>
      </c>
      <c r="AH888">
        <v>-3</v>
      </c>
      <c r="AI888">
        <v>-3</v>
      </c>
      <c r="AJ888">
        <v>-3.5500000000000114</v>
      </c>
      <c r="AK888">
        <v>-3</v>
      </c>
      <c r="AL888">
        <v>-3</v>
      </c>
    </row>
    <row r="889" spans="1:38" x14ac:dyDescent="0.3">
      <c r="A889">
        <f t="shared" si="52"/>
        <v>1</v>
      </c>
      <c r="B889" s="1">
        <v>40323</v>
      </c>
      <c r="C889" s="1">
        <v>40324</v>
      </c>
      <c r="D889">
        <v>216.7</v>
      </c>
      <c r="E889">
        <v>214.89999694824201</v>
      </c>
      <c r="F889">
        <v>212.89056606292701</v>
      </c>
      <c r="G889">
        <v>1.8000030517578101</v>
      </c>
      <c r="H889">
        <v>0.84852813742386901</v>
      </c>
      <c r="I889">
        <v>5</v>
      </c>
      <c r="J889">
        <v>2010</v>
      </c>
      <c r="K889" s="1">
        <v>40323</v>
      </c>
      <c r="L889">
        <v>217.25</v>
      </c>
      <c r="M889">
        <v>217.35</v>
      </c>
      <c r="N889">
        <v>211.7</v>
      </c>
      <c r="O889">
        <v>213.7</v>
      </c>
      <c r="P889">
        <f t="shared" si="54"/>
        <v>1.8000030517578101</v>
      </c>
      <c r="Q889">
        <f t="shared" si="55"/>
        <v>15.455321321279593</v>
      </c>
      <c r="X889">
        <v>1.8000030517578101</v>
      </c>
      <c r="Y889">
        <v>1.8000030517578101</v>
      </c>
      <c r="Z889">
        <v>1.8000030517578101</v>
      </c>
      <c r="AA889">
        <v>1.8000030520000001</v>
      </c>
      <c r="AB889">
        <f t="shared" si="53"/>
        <v>1.8000030518183576</v>
      </c>
      <c r="AD889">
        <v>1.8000030517578101</v>
      </c>
      <c r="AE889">
        <v>0.6000022888183576</v>
      </c>
      <c r="AF889">
        <v>0.90000152587890503</v>
      </c>
      <c r="AG889">
        <v>1.8000030520000001</v>
      </c>
      <c r="AH889">
        <v>1.8000030520000001</v>
      </c>
      <c r="AI889">
        <v>1.8000030517578101</v>
      </c>
      <c r="AJ889">
        <v>1.800003051757983</v>
      </c>
      <c r="AK889">
        <v>1.8000030517578101</v>
      </c>
      <c r="AL889">
        <v>1.8000030520000001</v>
      </c>
    </row>
    <row r="890" spans="1:38" x14ac:dyDescent="0.3">
      <c r="A890">
        <f t="shared" si="52"/>
        <v>0</v>
      </c>
      <c r="B890" s="1">
        <v>40324</v>
      </c>
      <c r="C890" s="1">
        <v>40325</v>
      </c>
      <c r="D890">
        <v>213.9</v>
      </c>
      <c r="E890">
        <v>219.75000610351501</v>
      </c>
      <c r="F890">
        <v>213.40923502445199</v>
      </c>
      <c r="G890">
        <v>-5.8500061035156197</v>
      </c>
      <c r="H890">
        <v>3.4294678887547501</v>
      </c>
      <c r="I890">
        <v>5</v>
      </c>
      <c r="J890">
        <v>2010</v>
      </c>
      <c r="K890" s="1">
        <v>40324</v>
      </c>
      <c r="L890">
        <v>216.7</v>
      </c>
      <c r="M890">
        <v>217.35</v>
      </c>
      <c r="N890">
        <v>212.95</v>
      </c>
      <c r="O890">
        <v>214.9</v>
      </c>
      <c r="P890">
        <f t="shared" si="54"/>
        <v>-3</v>
      </c>
      <c r="Q890">
        <f t="shared" si="55"/>
        <v>13.829586259433913</v>
      </c>
      <c r="X890">
        <v>5.8500061035156197</v>
      </c>
      <c r="Y890">
        <v>5.8500061035156197</v>
      </c>
      <c r="Z890">
        <v>-3</v>
      </c>
      <c r="AA890">
        <v>5.8500061040000002</v>
      </c>
      <c r="AB890">
        <f t="shared" si="53"/>
        <v>3.6375045777578099</v>
      </c>
      <c r="AD890">
        <v>5.8500061035156197</v>
      </c>
      <c r="AE890">
        <v>3.6375045776367152</v>
      </c>
      <c r="AF890">
        <v>5.8500061035156197</v>
      </c>
      <c r="AG890">
        <v>5.8500061040000002</v>
      </c>
      <c r="AH890">
        <v>5.8500061040000002</v>
      </c>
      <c r="AI890">
        <v>5.8500061035156197</v>
      </c>
      <c r="AJ890">
        <v>5.8500061035149997</v>
      </c>
      <c r="AK890">
        <v>5.8500061035156197</v>
      </c>
      <c r="AL890">
        <v>-3</v>
      </c>
    </row>
    <row r="891" spans="1:38" x14ac:dyDescent="0.3">
      <c r="A891">
        <f t="shared" si="52"/>
        <v>1</v>
      </c>
      <c r="B891" s="1">
        <v>40325</v>
      </c>
      <c r="C891" s="1">
        <v>40326</v>
      </c>
      <c r="D891">
        <v>221.85</v>
      </c>
      <c r="E891">
        <v>221.25</v>
      </c>
      <c r="F891">
        <v>218.217847824096</v>
      </c>
      <c r="G891">
        <v>0.59999999999999398</v>
      </c>
      <c r="H891">
        <v>1.0606601717798201</v>
      </c>
      <c r="I891">
        <v>5</v>
      </c>
      <c r="J891">
        <v>2010</v>
      </c>
      <c r="K891" s="1">
        <v>40325</v>
      </c>
      <c r="L891">
        <v>213.9</v>
      </c>
      <c r="M891">
        <v>219.75</v>
      </c>
      <c r="N891">
        <v>213.5</v>
      </c>
      <c r="O891">
        <v>219.75</v>
      </c>
      <c r="P891">
        <f t="shared" si="54"/>
        <v>0.59999999999999398</v>
      </c>
      <c r="Q891">
        <f t="shared" si="55"/>
        <v>14.11010525049748</v>
      </c>
      <c r="X891">
        <v>-0.59999999999999398</v>
      </c>
      <c r="Y891">
        <v>0.59999999999999398</v>
      </c>
      <c r="Z891">
        <v>0.59999999999999398</v>
      </c>
      <c r="AA891">
        <v>0.6</v>
      </c>
      <c r="AB891">
        <f t="shared" si="53"/>
        <v>0.29999999999999849</v>
      </c>
      <c r="AD891">
        <v>0.59999999999999398</v>
      </c>
      <c r="AE891">
        <v>0.29999999999999699</v>
      </c>
      <c r="AF891">
        <v>0.29999999999999699</v>
      </c>
      <c r="AG891">
        <v>0.6</v>
      </c>
      <c r="AH891">
        <v>0.6</v>
      </c>
      <c r="AI891">
        <v>0.59999999999999398</v>
      </c>
      <c r="AJ891" t="s">
        <v>64</v>
      </c>
      <c r="AK891">
        <v>0.59999999999999398</v>
      </c>
      <c r="AL891">
        <v>0.6</v>
      </c>
    </row>
    <row r="892" spans="1:38" x14ac:dyDescent="0.3">
      <c r="A892">
        <f t="shared" si="52"/>
        <v>0</v>
      </c>
      <c r="B892" s="1">
        <v>40326</v>
      </c>
      <c r="C892" s="1">
        <v>40329</v>
      </c>
      <c r="D892">
        <v>221.85</v>
      </c>
      <c r="E892">
        <v>222.94999694824199</v>
      </c>
      <c r="F892">
        <v>218.826407194137</v>
      </c>
      <c r="G892">
        <v>-1.0999969482421901</v>
      </c>
      <c r="H892">
        <v>1.20208152801712</v>
      </c>
      <c r="I892">
        <v>5</v>
      </c>
      <c r="J892">
        <v>2010</v>
      </c>
      <c r="K892" s="1">
        <v>40326</v>
      </c>
      <c r="L892">
        <v>221.85</v>
      </c>
      <c r="M892">
        <v>221.95</v>
      </c>
      <c r="N892">
        <v>219.45</v>
      </c>
      <c r="O892">
        <v>221.25</v>
      </c>
      <c r="P892">
        <f t="shared" si="54"/>
        <v>-1.0999969482421901</v>
      </c>
      <c r="Q892">
        <f t="shared" si="55"/>
        <v>13.585390148573094</v>
      </c>
      <c r="X892">
        <v>1.0999969482421901</v>
      </c>
      <c r="Y892">
        <v>-1.0999969482421901</v>
      </c>
      <c r="Z892">
        <v>-1.0999969482421901</v>
      </c>
      <c r="AA892">
        <v>-1.099996948</v>
      </c>
      <c r="AB892">
        <f t="shared" si="53"/>
        <v>-0.54999847406054747</v>
      </c>
      <c r="AD892">
        <v>-0.36666564941406338</v>
      </c>
      <c r="AE892">
        <v>-1.0999969482421901</v>
      </c>
      <c r="AF892">
        <v>-0.36666564941406338</v>
      </c>
      <c r="AG892">
        <v>-1.099996948</v>
      </c>
      <c r="AH892">
        <v>-1.099996948</v>
      </c>
      <c r="AI892">
        <v>1.0999969482421901</v>
      </c>
      <c r="AJ892" t="s">
        <v>64</v>
      </c>
      <c r="AK892">
        <v>-1.0999969482421901</v>
      </c>
      <c r="AL892">
        <v>-1.099996948</v>
      </c>
    </row>
    <row r="893" spans="1:38" x14ac:dyDescent="0.3">
      <c r="A893">
        <f t="shared" si="52"/>
        <v>1</v>
      </c>
      <c r="B893" s="1">
        <v>40329</v>
      </c>
      <c r="C893" s="1">
        <v>40330</v>
      </c>
      <c r="D893">
        <v>222.95</v>
      </c>
      <c r="E893">
        <v>222.55000610351499</v>
      </c>
      <c r="F893">
        <v>220.11085672378499</v>
      </c>
      <c r="G893">
        <v>0.399993896484375</v>
      </c>
      <c r="H893">
        <v>0.28284271247460202</v>
      </c>
      <c r="I893">
        <v>6</v>
      </c>
      <c r="J893">
        <v>2010</v>
      </c>
      <c r="K893" s="1">
        <v>40329</v>
      </c>
      <c r="L893">
        <v>221.85</v>
      </c>
      <c r="M893">
        <v>223.55</v>
      </c>
      <c r="N893">
        <v>221.25</v>
      </c>
      <c r="O893">
        <v>222.95</v>
      </c>
      <c r="P893">
        <f t="shared" si="54"/>
        <v>0.399993896484375</v>
      </c>
      <c r="Q893">
        <f t="shared" si="55"/>
        <v>13.768191442835985</v>
      </c>
      <c r="X893">
        <v>-0.399993896484375</v>
      </c>
      <c r="Y893">
        <v>0.399993896484375</v>
      </c>
      <c r="Z893">
        <v>0.399993896484375</v>
      </c>
      <c r="AA893">
        <v>0.39999389600000002</v>
      </c>
      <c r="AB893">
        <f t="shared" si="53"/>
        <v>0.19999694812109375</v>
      </c>
      <c r="AD893">
        <v>0.399993896484375</v>
      </c>
      <c r="AE893">
        <v>0.399993896484375</v>
      </c>
      <c r="AF893">
        <v>-0.399993896484375</v>
      </c>
      <c r="AG893">
        <v>-0.39999389600000002</v>
      </c>
      <c r="AH893">
        <v>-0.39999389600000002</v>
      </c>
      <c r="AI893">
        <v>-0.399993896484375</v>
      </c>
      <c r="AJ893">
        <v>0.39999389648500028</v>
      </c>
      <c r="AK893">
        <v>0.399993896484375</v>
      </c>
      <c r="AL893">
        <v>0.39999389600000002</v>
      </c>
    </row>
    <row r="894" spans="1:38" x14ac:dyDescent="0.3">
      <c r="A894">
        <f t="shared" si="52"/>
        <v>1</v>
      </c>
      <c r="B894" s="1">
        <v>40330</v>
      </c>
      <c r="C894" s="1">
        <v>40331</v>
      </c>
      <c r="D894">
        <v>222.95</v>
      </c>
      <c r="E894">
        <v>222.55</v>
      </c>
      <c r="F894">
        <v>220.734344410896</v>
      </c>
      <c r="G894">
        <v>0.39999999999997699</v>
      </c>
      <c r="H894">
        <v>0</v>
      </c>
      <c r="I894">
        <v>6</v>
      </c>
      <c r="J894">
        <v>2010</v>
      </c>
      <c r="K894" s="1">
        <v>40330</v>
      </c>
      <c r="L894">
        <v>222.95</v>
      </c>
      <c r="M894">
        <v>223.55</v>
      </c>
      <c r="N894">
        <v>221.95</v>
      </c>
      <c r="O894">
        <v>222.55</v>
      </c>
      <c r="P894">
        <f t="shared" si="54"/>
        <v>0.39999999999997699</v>
      </c>
      <c r="Q894">
        <f t="shared" si="55"/>
        <v>13.953455288220626</v>
      </c>
      <c r="X894">
        <v>0.39999999999997699</v>
      </c>
      <c r="Y894">
        <v>0.39999999999997699</v>
      </c>
      <c r="Z894">
        <v>0.39999999999997699</v>
      </c>
      <c r="AA894">
        <v>0.4</v>
      </c>
      <c r="AB894">
        <f t="shared" si="53"/>
        <v>0.3999999999999827</v>
      </c>
      <c r="AD894">
        <v>0.19999999999998849</v>
      </c>
      <c r="AE894">
        <v>0.19999999999998846</v>
      </c>
      <c r="AF894">
        <v>0.39999999999997699</v>
      </c>
      <c r="AG894">
        <v>-0.4</v>
      </c>
      <c r="AH894">
        <v>-0.4</v>
      </c>
      <c r="AI894">
        <v>-0.39999999999997699</v>
      </c>
      <c r="AJ894" t="s">
        <v>64</v>
      </c>
      <c r="AK894">
        <v>-0.39999999999997699</v>
      </c>
      <c r="AL894">
        <v>0.4</v>
      </c>
    </row>
    <row r="895" spans="1:38" x14ac:dyDescent="0.3">
      <c r="A895">
        <f t="shared" si="52"/>
        <v>0</v>
      </c>
      <c r="B895" s="1">
        <v>40331</v>
      </c>
      <c r="C895" s="1">
        <v>40332</v>
      </c>
      <c r="D895">
        <v>224.1</v>
      </c>
      <c r="E895">
        <v>228.100003051757</v>
      </c>
      <c r="F895">
        <v>220.92474787235199</v>
      </c>
      <c r="G895">
        <v>-4.0000030517578198</v>
      </c>
      <c r="H895">
        <v>3.9244426355853199</v>
      </c>
      <c r="I895">
        <v>6</v>
      </c>
      <c r="J895">
        <v>2010</v>
      </c>
      <c r="K895" s="1">
        <v>40331</v>
      </c>
      <c r="L895">
        <v>222.95</v>
      </c>
      <c r="M895">
        <v>223.55</v>
      </c>
      <c r="N895">
        <v>221.95</v>
      </c>
      <c r="O895">
        <v>222.55</v>
      </c>
      <c r="P895">
        <f t="shared" si="54"/>
        <v>-3</v>
      </c>
      <c r="Q895">
        <f t="shared" si="55"/>
        <v>12.552505962094056</v>
      </c>
      <c r="X895">
        <v>-3</v>
      </c>
      <c r="Y895">
        <v>-3</v>
      </c>
      <c r="Z895">
        <v>-3</v>
      </c>
      <c r="AA895">
        <v>-3</v>
      </c>
      <c r="AB895">
        <f t="shared" si="53"/>
        <v>-3</v>
      </c>
      <c r="AD895">
        <v>-3</v>
      </c>
      <c r="AE895">
        <v>-3</v>
      </c>
      <c r="AF895">
        <v>-1.3333343505859399</v>
      </c>
      <c r="AG895">
        <v>-3</v>
      </c>
      <c r="AH895">
        <v>-3</v>
      </c>
      <c r="AI895">
        <v>-3</v>
      </c>
      <c r="AJ895">
        <v>-4.0000030517570053</v>
      </c>
      <c r="AK895">
        <v>-3</v>
      </c>
      <c r="AL895">
        <v>-3</v>
      </c>
    </row>
    <row r="896" spans="1:38" x14ac:dyDescent="0.3">
      <c r="A896">
        <f t="shared" si="52"/>
        <v>0</v>
      </c>
      <c r="B896" s="1">
        <v>40332</v>
      </c>
      <c r="C896" s="1">
        <v>40333</v>
      </c>
      <c r="D896">
        <v>226.9</v>
      </c>
      <c r="E896">
        <v>228.35</v>
      </c>
      <c r="F896">
        <v>227.094891881942</v>
      </c>
      <c r="G896">
        <v>1.44999999999998</v>
      </c>
      <c r="H896">
        <v>0.17677669529663601</v>
      </c>
      <c r="I896">
        <v>6</v>
      </c>
      <c r="J896">
        <v>2010</v>
      </c>
      <c r="K896" s="1">
        <v>40332</v>
      </c>
      <c r="L896">
        <v>224.1</v>
      </c>
      <c r="M896">
        <v>228.1</v>
      </c>
      <c r="N896">
        <v>223.65</v>
      </c>
      <c r="O896">
        <v>228.1</v>
      </c>
      <c r="P896">
        <f t="shared" si="54"/>
        <v>1.44999999999998</v>
      </c>
      <c r="Q896">
        <f t="shared" si="55"/>
        <v>13.154130035861227</v>
      </c>
      <c r="X896">
        <v>1.44999999999998</v>
      </c>
      <c r="Y896">
        <v>1.44999999999998</v>
      </c>
      <c r="Z896">
        <v>1.44999999999998</v>
      </c>
      <c r="AA896">
        <v>-1.45</v>
      </c>
      <c r="AB896">
        <f t="shared" si="53"/>
        <v>0.72499999999998499</v>
      </c>
      <c r="AD896">
        <v>0</v>
      </c>
      <c r="AE896">
        <v>1.44999999999998</v>
      </c>
      <c r="AF896">
        <v>1.44999999999998</v>
      </c>
      <c r="AG896">
        <v>1.45</v>
      </c>
      <c r="AH896">
        <v>1.45</v>
      </c>
      <c r="AI896">
        <v>1.44999999999998</v>
      </c>
      <c r="AJ896" t="s">
        <v>64</v>
      </c>
      <c r="AK896">
        <v>1.44999999999998</v>
      </c>
      <c r="AL896">
        <v>1.45</v>
      </c>
    </row>
    <row r="897" spans="1:38" x14ac:dyDescent="0.3">
      <c r="A897">
        <f t="shared" si="52"/>
        <v>0</v>
      </c>
      <c r="B897" s="1">
        <v>40333</v>
      </c>
      <c r="C897" s="1">
        <v>40336</v>
      </c>
      <c r="D897">
        <v>223.8</v>
      </c>
      <c r="E897">
        <v>223.85</v>
      </c>
      <c r="F897">
        <v>226.845671272277</v>
      </c>
      <c r="G897">
        <v>4.9999999999982898E-2</v>
      </c>
      <c r="H897">
        <v>3.1819805153394598</v>
      </c>
      <c r="I897">
        <v>6</v>
      </c>
      <c r="J897">
        <v>2010</v>
      </c>
      <c r="K897" s="1">
        <v>40333</v>
      </c>
      <c r="L897">
        <v>226.9</v>
      </c>
      <c r="M897">
        <v>228.4</v>
      </c>
      <c r="N897">
        <v>226.65</v>
      </c>
      <c r="O897">
        <v>228.35</v>
      </c>
      <c r="P897">
        <f t="shared" si="54"/>
        <v>4.9999999999982898E-2</v>
      </c>
      <c r="Q897">
        <f t="shared" si="55"/>
        <v>13.176171138468227</v>
      </c>
      <c r="X897">
        <v>4.9999999999982898E-2</v>
      </c>
      <c r="Y897">
        <v>4.9999999999982898E-2</v>
      </c>
      <c r="Z897">
        <v>4.9999999999982898E-2</v>
      </c>
      <c r="AA897">
        <v>0.05</v>
      </c>
      <c r="AB897">
        <f t="shared" si="53"/>
        <v>4.999999999998718E-2</v>
      </c>
      <c r="AD897">
        <v>0</v>
      </c>
      <c r="AE897">
        <v>4.9999999999982898E-2</v>
      </c>
      <c r="AF897">
        <v>0</v>
      </c>
      <c r="AG897">
        <v>0.05</v>
      </c>
      <c r="AH897">
        <v>0.05</v>
      </c>
      <c r="AI897">
        <v>4.9999999999982898E-2</v>
      </c>
      <c r="AJ897" t="s">
        <v>64</v>
      </c>
      <c r="AK897">
        <v>4.9999999999982898E-2</v>
      </c>
      <c r="AL897">
        <v>0.05</v>
      </c>
    </row>
    <row r="898" spans="1:38" x14ac:dyDescent="0.3">
      <c r="A898">
        <f t="shared" si="52"/>
        <v>0</v>
      </c>
      <c r="B898" s="1">
        <v>40336</v>
      </c>
      <c r="C898" s="1">
        <v>40337</v>
      </c>
      <c r="D898">
        <v>224.35</v>
      </c>
      <c r="E898">
        <v>226.44999084472599</v>
      </c>
      <c r="F898">
        <v>222.150226569175</v>
      </c>
      <c r="G898">
        <v>-2.0999908447265598</v>
      </c>
      <c r="H898">
        <v>1.8384776310850099</v>
      </c>
      <c r="I898">
        <v>6</v>
      </c>
      <c r="J898">
        <v>2010</v>
      </c>
      <c r="K898" s="1">
        <v>40336</v>
      </c>
      <c r="L898">
        <v>223.8</v>
      </c>
      <c r="M898">
        <v>224.5</v>
      </c>
      <c r="N898">
        <v>221.7</v>
      </c>
      <c r="O898">
        <v>223.85</v>
      </c>
      <c r="P898">
        <f t="shared" si="54"/>
        <v>-2.0999908447265598</v>
      </c>
      <c r="Q898">
        <f t="shared" si="55"/>
        <v>12.251170957077534</v>
      </c>
      <c r="X898">
        <v>-2.0999908447265598</v>
      </c>
      <c r="Y898">
        <v>-2.0999908447265598</v>
      </c>
      <c r="Z898">
        <v>-2.0999908447265598</v>
      </c>
      <c r="AA898">
        <v>-2.0999908450000002</v>
      </c>
      <c r="AB898">
        <f t="shared" si="53"/>
        <v>-2.0999908447949198</v>
      </c>
      <c r="AD898">
        <v>-2.0999908447265598</v>
      </c>
      <c r="AE898">
        <v>-2.0999908447265598</v>
      </c>
      <c r="AF898">
        <v>-1.0499954223632799</v>
      </c>
      <c r="AG898">
        <v>-2.0999908450000002</v>
      </c>
      <c r="AH898">
        <v>-2.0999908450000002</v>
      </c>
      <c r="AI898">
        <v>-2.0999908447265598</v>
      </c>
      <c r="AJ898">
        <v>-2.0999908447259941</v>
      </c>
      <c r="AK898">
        <v>2.0999908447265598</v>
      </c>
      <c r="AL898">
        <v>-2.0999908450000002</v>
      </c>
    </row>
    <row r="899" spans="1:38" x14ac:dyDescent="0.3">
      <c r="A899">
        <f t="shared" ref="A899:A962" si="56">IF(E899-D899&gt;0,0,IF(G899&gt;0,1,2))</f>
        <v>1</v>
      </c>
      <c r="B899" s="1">
        <v>40337</v>
      </c>
      <c r="C899" s="1">
        <v>40338</v>
      </c>
      <c r="D899">
        <v>225.55</v>
      </c>
      <c r="E899">
        <v>225.39999694824201</v>
      </c>
      <c r="F899">
        <v>224.80018122196199</v>
      </c>
      <c r="G899">
        <v>0.15000305175783499</v>
      </c>
      <c r="H899">
        <v>0.742462120245862</v>
      </c>
      <c r="I899">
        <v>6</v>
      </c>
      <c r="J899">
        <v>2010</v>
      </c>
      <c r="K899" s="1">
        <v>40337</v>
      </c>
      <c r="L899">
        <v>224.35</v>
      </c>
      <c r="M899">
        <v>226.8</v>
      </c>
      <c r="N899">
        <v>222.75</v>
      </c>
      <c r="O899">
        <v>226.45</v>
      </c>
      <c r="P899">
        <f t="shared" si="54"/>
        <v>0.15000305175783499</v>
      </c>
      <c r="Q899">
        <f t="shared" si="55"/>
        <v>12.312278683673696</v>
      </c>
      <c r="X899">
        <v>-0.15000305175783499</v>
      </c>
      <c r="Y899">
        <v>-0.15000305175783499</v>
      </c>
      <c r="Z899">
        <v>0.15000305175783499</v>
      </c>
      <c r="AA899">
        <v>0.150003052</v>
      </c>
      <c r="AB899">
        <f t="shared" ref="AB899:AB962" si="57">AVERAGE(T899:AA899)</f>
        <v>6.0541252566714832E-11</v>
      </c>
      <c r="AD899">
        <v>-7.5001525878917494E-2</v>
      </c>
      <c r="AE899">
        <v>-7.5001525878917494E-2</v>
      </c>
      <c r="AF899">
        <v>0</v>
      </c>
      <c r="AG899">
        <v>-0.150003052</v>
      </c>
      <c r="AH899">
        <v>-0.150003052</v>
      </c>
      <c r="AI899">
        <v>0.15000305175783499</v>
      </c>
      <c r="AJ899">
        <v>0.15000305175800577</v>
      </c>
      <c r="AK899">
        <v>-0.15000305175783499</v>
      </c>
      <c r="AL899">
        <v>0.150003052</v>
      </c>
    </row>
    <row r="900" spans="1:38" x14ac:dyDescent="0.3">
      <c r="A900">
        <f t="shared" si="56"/>
        <v>0</v>
      </c>
      <c r="B900" s="1">
        <v>40338</v>
      </c>
      <c r="C900" s="1">
        <v>40339</v>
      </c>
      <c r="D900">
        <v>226.15</v>
      </c>
      <c r="E900">
        <v>226.350012207031</v>
      </c>
      <c r="F900">
        <v>224.33181240558599</v>
      </c>
      <c r="G900">
        <v>-0.20001220703125</v>
      </c>
      <c r="H900">
        <v>0.67175144212721205</v>
      </c>
      <c r="I900">
        <v>6</v>
      </c>
      <c r="J900">
        <v>2010</v>
      </c>
      <c r="K900" s="1">
        <v>40338</v>
      </c>
      <c r="L900">
        <v>225.55</v>
      </c>
      <c r="M900">
        <v>226.05</v>
      </c>
      <c r="N900">
        <v>223.95</v>
      </c>
      <c r="O900">
        <v>225.4</v>
      </c>
      <c r="P900">
        <f t="shared" ref="P900:P963" si="58">IF(AND(F900-D900&gt;0, ABS(D900-MIN(N901)) &gt; 3), -3, IF(AND(F900 - D900 &lt;0, ABS(D900-MAX(M901)) &gt; 3), -3, G900))</f>
        <v>-0.20001220703125</v>
      </c>
      <c r="Q900">
        <f t="shared" si="55"/>
        <v>12.230609237517205</v>
      </c>
      <c r="X900">
        <v>-0.20001220703125</v>
      </c>
      <c r="Y900">
        <v>0.20001220703125</v>
      </c>
      <c r="Z900">
        <v>-0.20001220703125</v>
      </c>
      <c r="AA900">
        <v>-0.200012207</v>
      </c>
      <c r="AB900">
        <f t="shared" si="57"/>
        <v>-0.1000061035078125</v>
      </c>
      <c r="AD900">
        <v>0</v>
      </c>
      <c r="AE900">
        <v>-0.20001220703125</v>
      </c>
      <c r="AF900">
        <v>-0.20001220703125</v>
      </c>
      <c r="AG900">
        <v>-0.200012207</v>
      </c>
      <c r="AH900">
        <v>-0.200012207</v>
      </c>
      <c r="AI900">
        <v>-0.20001220703125</v>
      </c>
      <c r="AJ900" t="s">
        <v>64</v>
      </c>
      <c r="AK900">
        <v>-0.20001220703125</v>
      </c>
      <c r="AL900">
        <v>-0.200012207</v>
      </c>
    </row>
    <row r="901" spans="1:38" x14ac:dyDescent="0.3">
      <c r="A901">
        <f t="shared" si="56"/>
        <v>0</v>
      </c>
      <c r="B901" s="1">
        <v>40339</v>
      </c>
      <c r="C901" s="1">
        <v>40340</v>
      </c>
      <c r="D901">
        <v>228.2</v>
      </c>
      <c r="E901">
        <v>229.249993896484</v>
      </c>
      <c r="F901">
        <v>225.27895174026401</v>
      </c>
      <c r="G901">
        <v>-1.04999389648438</v>
      </c>
      <c r="H901">
        <v>2.05060966544099</v>
      </c>
      <c r="I901">
        <v>6</v>
      </c>
      <c r="J901">
        <v>2010</v>
      </c>
      <c r="K901" s="1">
        <v>40339</v>
      </c>
      <c r="L901">
        <v>226.15</v>
      </c>
      <c r="M901">
        <v>227.4</v>
      </c>
      <c r="N901">
        <v>224.4</v>
      </c>
      <c r="O901">
        <v>226.35</v>
      </c>
      <c r="P901">
        <f t="shared" si="58"/>
        <v>-1.04999389648438</v>
      </c>
      <c r="Q901">
        <f t="shared" ref="Q901:Q964" si="59">(P901/$D901*$R$2+1)*Q900*$S$2 + Q900*(1-$S$2)</f>
        <v>11.808543120634694</v>
      </c>
      <c r="X901">
        <v>-1.04999389648438</v>
      </c>
      <c r="Y901">
        <v>-1.04999389648438</v>
      </c>
      <c r="Z901">
        <v>-1.04999389648438</v>
      </c>
      <c r="AA901">
        <v>-1.0499938959999999</v>
      </c>
      <c r="AB901">
        <f t="shared" si="57"/>
        <v>-1.0499938963632851</v>
      </c>
      <c r="AD901">
        <v>-0.34999796549479334</v>
      </c>
      <c r="AE901">
        <v>-0.52499694824219001</v>
      </c>
      <c r="AF901">
        <v>-1.04999389648438</v>
      </c>
      <c r="AG901">
        <v>-1.0499938959999999</v>
      </c>
      <c r="AH901">
        <v>-1.0499938959999999</v>
      </c>
      <c r="AI901">
        <v>-1.04999389648438</v>
      </c>
      <c r="AJ901" t="s">
        <v>64</v>
      </c>
      <c r="AK901">
        <v>1.04999389648438</v>
      </c>
      <c r="AL901">
        <v>-1.0499938959999999</v>
      </c>
    </row>
    <row r="902" spans="1:38" x14ac:dyDescent="0.3">
      <c r="A902">
        <f t="shared" si="56"/>
        <v>0</v>
      </c>
      <c r="B902" s="1">
        <v>40340</v>
      </c>
      <c r="C902" s="1">
        <v>40343</v>
      </c>
      <c r="D902">
        <v>230.2</v>
      </c>
      <c r="E902">
        <v>231.600006103515</v>
      </c>
      <c r="F902">
        <v>228.396915256977</v>
      </c>
      <c r="G902">
        <v>-1.4000061035156299</v>
      </c>
      <c r="H902">
        <v>1.6617009357883801</v>
      </c>
      <c r="I902">
        <v>6</v>
      </c>
      <c r="J902">
        <v>2010</v>
      </c>
      <c r="K902" s="1">
        <v>40340</v>
      </c>
      <c r="L902">
        <v>228.2</v>
      </c>
      <c r="M902">
        <v>230.05</v>
      </c>
      <c r="N902">
        <v>227.35</v>
      </c>
      <c r="O902">
        <v>229.25</v>
      </c>
      <c r="P902">
        <f t="shared" si="58"/>
        <v>-1.4000061035156299</v>
      </c>
      <c r="Q902">
        <f t="shared" si="59"/>
        <v>11.269923471117444</v>
      </c>
      <c r="X902">
        <v>-1.4000061035156299</v>
      </c>
      <c r="Y902">
        <v>-1.4000061035156299</v>
      </c>
      <c r="Z902">
        <v>-1.4000061035156299</v>
      </c>
      <c r="AA902">
        <v>-1.400006104</v>
      </c>
      <c r="AB902">
        <f t="shared" si="57"/>
        <v>-1.4000061036367224</v>
      </c>
      <c r="AD902">
        <v>-1.4000061035156299</v>
      </c>
      <c r="AE902">
        <v>-0.70000305175781496</v>
      </c>
      <c r="AF902">
        <v>-1.4000061035156299</v>
      </c>
      <c r="AG902">
        <v>-1.400006104</v>
      </c>
      <c r="AH902">
        <v>-1.400006104</v>
      </c>
      <c r="AI902">
        <v>-1.4000061035156299</v>
      </c>
      <c r="AJ902">
        <v>-1.4000061035150111</v>
      </c>
      <c r="AK902">
        <v>-1.4000061035156299</v>
      </c>
      <c r="AL902">
        <v>-1.400006104</v>
      </c>
    </row>
    <row r="903" spans="1:38" x14ac:dyDescent="0.3">
      <c r="A903">
        <f t="shared" si="56"/>
        <v>0</v>
      </c>
      <c r="B903" s="1">
        <v>40343</v>
      </c>
      <c r="C903" s="1">
        <v>40344</v>
      </c>
      <c r="D903">
        <v>231.05</v>
      </c>
      <c r="E903">
        <v>231.89998779296801</v>
      </c>
      <c r="F903">
        <v>230.891413843631</v>
      </c>
      <c r="G903">
        <v>-0.84998779296873195</v>
      </c>
      <c r="H903">
        <v>0.212132034355972</v>
      </c>
      <c r="I903">
        <v>6</v>
      </c>
      <c r="J903">
        <v>2010</v>
      </c>
      <c r="K903" s="1">
        <v>40343</v>
      </c>
      <c r="L903">
        <v>230.2</v>
      </c>
      <c r="M903">
        <v>233.2</v>
      </c>
      <c r="N903">
        <v>230.2</v>
      </c>
      <c r="O903">
        <v>231.6</v>
      </c>
      <c r="P903">
        <f t="shared" si="58"/>
        <v>-0.84998779296873195</v>
      </c>
      <c r="Q903">
        <f t="shared" si="59"/>
        <v>10.958974627421005</v>
      </c>
      <c r="X903">
        <v>0.84998779296873195</v>
      </c>
      <c r="Y903">
        <v>0.84998779296873195</v>
      </c>
      <c r="Z903">
        <v>-0.84998779296873195</v>
      </c>
      <c r="AA903">
        <v>0.84998779300000005</v>
      </c>
      <c r="AB903">
        <f t="shared" si="57"/>
        <v>0.424993896492183</v>
      </c>
      <c r="AD903">
        <v>-0.42499389648436592</v>
      </c>
      <c r="AE903">
        <v>0</v>
      </c>
      <c r="AF903">
        <v>0.50999267578123919</v>
      </c>
      <c r="AG903">
        <v>0.84998779300000005</v>
      </c>
      <c r="AH903">
        <v>0.84998779300000005</v>
      </c>
      <c r="AI903">
        <v>0.84998779296873195</v>
      </c>
      <c r="AJ903">
        <v>0.84998779296799398</v>
      </c>
      <c r="AK903">
        <v>0.84998779296873195</v>
      </c>
      <c r="AL903">
        <v>-0.84998779300000005</v>
      </c>
    </row>
    <row r="904" spans="1:38" x14ac:dyDescent="0.3">
      <c r="A904">
        <f t="shared" si="56"/>
        <v>0</v>
      </c>
      <c r="B904" s="1">
        <v>40344</v>
      </c>
      <c r="C904" s="1">
        <v>40345</v>
      </c>
      <c r="D904">
        <v>233.6</v>
      </c>
      <c r="E904">
        <v>233.850012207031</v>
      </c>
      <c r="F904">
        <v>232.465524578094</v>
      </c>
      <c r="G904">
        <v>-0.25001220703126098</v>
      </c>
      <c r="H904">
        <v>1.3788582233137501</v>
      </c>
      <c r="I904">
        <v>6</v>
      </c>
      <c r="J904">
        <v>2010</v>
      </c>
      <c r="K904" s="1">
        <v>40344</v>
      </c>
      <c r="L904">
        <v>231.05</v>
      </c>
      <c r="M904">
        <v>232.95</v>
      </c>
      <c r="N904">
        <v>230.65</v>
      </c>
      <c r="O904">
        <v>231.9</v>
      </c>
      <c r="P904">
        <f t="shared" si="58"/>
        <v>-0.25001220703126098</v>
      </c>
      <c r="Q904">
        <f t="shared" si="59"/>
        <v>10.871007672153418</v>
      </c>
      <c r="X904">
        <v>-0.25001220703126098</v>
      </c>
      <c r="Y904">
        <v>-0.25001220703126098</v>
      </c>
      <c r="Z904">
        <v>-0.25001220703126098</v>
      </c>
      <c r="AA904">
        <v>0.25001220699999999</v>
      </c>
      <c r="AB904">
        <f t="shared" si="57"/>
        <v>-0.12500610352344577</v>
      </c>
      <c r="AD904">
        <v>-0.25001220703126098</v>
      </c>
      <c r="AE904">
        <v>-0.12500610351563049</v>
      </c>
      <c r="AF904">
        <v>-0.25001220703126098</v>
      </c>
      <c r="AG904">
        <v>-0.25001220699999999</v>
      </c>
      <c r="AH904">
        <v>-0.25001220699999999</v>
      </c>
      <c r="AI904">
        <v>0.25001220703126098</v>
      </c>
      <c r="AJ904" t="s">
        <v>64</v>
      </c>
      <c r="AK904">
        <v>-0.25001220703126098</v>
      </c>
      <c r="AL904">
        <v>-0.25001220699999999</v>
      </c>
    </row>
    <row r="905" spans="1:38" x14ac:dyDescent="0.3">
      <c r="A905">
        <f t="shared" si="56"/>
        <v>0</v>
      </c>
      <c r="B905" s="1">
        <v>40345</v>
      </c>
      <c r="C905" s="1">
        <v>40346</v>
      </c>
      <c r="D905">
        <v>233.8</v>
      </c>
      <c r="E905">
        <v>233.999993896484</v>
      </c>
      <c r="F905">
        <v>233.67194787263799</v>
      </c>
      <c r="G905">
        <v>-0.199993896484357</v>
      </c>
      <c r="H905">
        <v>0.106066017177986</v>
      </c>
      <c r="I905">
        <v>6</v>
      </c>
      <c r="J905">
        <v>2010</v>
      </c>
      <c r="K905" s="1">
        <v>40345</v>
      </c>
      <c r="L905">
        <v>233.6</v>
      </c>
      <c r="M905">
        <v>234.4</v>
      </c>
      <c r="N905">
        <v>232.6</v>
      </c>
      <c r="O905">
        <v>233.85</v>
      </c>
      <c r="P905">
        <f t="shared" si="58"/>
        <v>-0.199993896484357</v>
      </c>
      <c r="Q905">
        <f t="shared" si="59"/>
        <v>10.801264242414369</v>
      </c>
      <c r="X905">
        <v>0.199993896484357</v>
      </c>
      <c r="Y905">
        <v>0.199993896484357</v>
      </c>
      <c r="Z905">
        <v>-0.199993896484357</v>
      </c>
      <c r="AA905">
        <v>0.199993896</v>
      </c>
      <c r="AB905">
        <f t="shared" si="57"/>
        <v>9.9996948121089252E-2</v>
      </c>
      <c r="AD905">
        <v>0.19999389648435698</v>
      </c>
      <c r="AE905">
        <v>9.9996948242178502E-2</v>
      </c>
      <c r="AF905">
        <v>0.199993896484357</v>
      </c>
      <c r="AG905">
        <v>0.199993896</v>
      </c>
      <c r="AH905">
        <v>0.199993896</v>
      </c>
      <c r="AI905">
        <v>0.199993896484357</v>
      </c>
      <c r="AJ905" t="s">
        <v>64</v>
      </c>
      <c r="AK905">
        <v>0.199993896484357</v>
      </c>
      <c r="AL905">
        <v>-0.199993896</v>
      </c>
    </row>
    <row r="906" spans="1:38" x14ac:dyDescent="0.3">
      <c r="A906">
        <f t="shared" si="56"/>
        <v>1</v>
      </c>
      <c r="B906" s="1">
        <v>40346</v>
      </c>
      <c r="C906" s="1">
        <v>40347</v>
      </c>
      <c r="D906">
        <v>234.55</v>
      </c>
      <c r="E906">
        <v>234.5</v>
      </c>
      <c r="F906">
        <v>234.15178531408301</v>
      </c>
      <c r="G906">
        <v>5.0000000000011299E-2</v>
      </c>
      <c r="H906">
        <v>0.35355339059327301</v>
      </c>
      <c r="I906">
        <v>6</v>
      </c>
      <c r="J906">
        <v>2010</v>
      </c>
      <c r="K906" s="1">
        <v>40346</v>
      </c>
      <c r="L906">
        <v>233.8</v>
      </c>
      <c r="M906">
        <v>234.55</v>
      </c>
      <c r="N906">
        <v>233.2</v>
      </c>
      <c r="O906">
        <v>234</v>
      </c>
      <c r="P906">
        <f t="shared" si="58"/>
        <v>5.0000000000011299E-2</v>
      </c>
      <c r="Q906">
        <f t="shared" si="59"/>
        <v>10.818533370919619</v>
      </c>
      <c r="X906">
        <v>5.0000000000011299E-2</v>
      </c>
      <c r="Y906">
        <v>5.0000000000011299E-2</v>
      </c>
      <c r="Z906">
        <v>5.0000000000011299E-2</v>
      </c>
      <c r="AA906">
        <v>-0.05</v>
      </c>
      <c r="AB906">
        <f t="shared" si="57"/>
        <v>2.500000000000847E-2</v>
      </c>
      <c r="AD906">
        <v>1.6666666666670434E-2</v>
      </c>
      <c r="AE906">
        <v>2.500000000000565E-2</v>
      </c>
      <c r="AF906">
        <v>-2.500000000000565E-2</v>
      </c>
      <c r="AG906">
        <v>-0.05</v>
      </c>
      <c r="AH906">
        <v>-0.05</v>
      </c>
      <c r="AI906">
        <v>-5.0000000000011299E-2</v>
      </c>
      <c r="AJ906" t="s">
        <v>64</v>
      </c>
      <c r="AK906">
        <v>-5.0000000000011299E-2</v>
      </c>
      <c r="AL906">
        <v>0.05</v>
      </c>
    </row>
    <row r="907" spans="1:38" x14ac:dyDescent="0.3">
      <c r="A907">
        <f t="shared" si="56"/>
        <v>0</v>
      </c>
      <c r="B907" s="1">
        <v>40347</v>
      </c>
      <c r="C907" s="1">
        <v>40350</v>
      </c>
      <c r="D907">
        <v>236.8</v>
      </c>
      <c r="E907">
        <v>237.69999694824199</v>
      </c>
      <c r="F907">
        <v>234.564606577158</v>
      </c>
      <c r="G907">
        <v>-0.89999694824217602</v>
      </c>
      <c r="H907">
        <v>2.2627416997969401</v>
      </c>
      <c r="I907">
        <v>6</v>
      </c>
      <c r="J907">
        <v>2010</v>
      </c>
      <c r="K907" s="1">
        <v>40347</v>
      </c>
      <c r="L907">
        <v>234.55</v>
      </c>
      <c r="M907">
        <v>234.6</v>
      </c>
      <c r="N907">
        <v>233.1</v>
      </c>
      <c r="O907">
        <v>234.5</v>
      </c>
      <c r="P907">
        <f t="shared" si="58"/>
        <v>-0.89999694824217602</v>
      </c>
      <c r="Q907">
        <f t="shared" si="59"/>
        <v>10.510151391877692</v>
      </c>
      <c r="X907">
        <v>-0.89999694824217602</v>
      </c>
      <c r="Y907">
        <v>-0.89999694824217602</v>
      </c>
      <c r="Z907">
        <v>-0.89999694824217602</v>
      </c>
      <c r="AA907">
        <v>-0.89999694799999996</v>
      </c>
      <c r="AB907">
        <f t="shared" si="57"/>
        <v>-0.89999694818163201</v>
      </c>
      <c r="AD907">
        <v>-0.89999694824217602</v>
      </c>
      <c r="AE907">
        <v>-0.89999694824217602</v>
      </c>
      <c r="AF907">
        <v>-0.89999694824217602</v>
      </c>
      <c r="AG907">
        <v>-0.89999694799999996</v>
      </c>
      <c r="AH907">
        <v>-0.89999694799999996</v>
      </c>
      <c r="AI907">
        <v>-0.89999694824217602</v>
      </c>
      <c r="AJ907" t="s">
        <v>64</v>
      </c>
      <c r="AK907">
        <v>-0.89999694824217602</v>
      </c>
      <c r="AL907">
        <v>-0.89999694799999996</v>
      </c>
    </row>
    <row r="908" spans="1:38" x14ac:dyDescent="0.3">
      <c r="A908">
        <f t="shared" si="56"/>
        <v>0</v>
      </c>
      <c r="B908" s="1">
        <v>40350</v>
      </c>
      <c r="C908" s="1">
        <v>40351</v>
      </c>
      <c r="D908">
        <v>236.45</v>
      </c>
      <c r="E908">
        <v>237.100009155273</v>
      </c>
      <c r="F908">
        <v>237.11542220115601</v>
      </c>
      <c r="G908">
        <v>0.65000915527343694</v>
      </c>
      <c r="H908">
        <v>0.42426406871192401</v>
      </c>
      <c r="I908">
        <v>6</v>
      </c>
      <c r="J908">
        <v>2010</v>
      </c>
      <c r="K908" s="1">
        <v>40350</v>
      </c>
      <c r="L908">
        <v>236.8</v>
      </c>
      <c r="M908">
        <v>238.7</v>
      </c>
      <c r="N908">
        <v>235.85</v>
      </c>
      <c r="O908">
        <v>237.7</v>
      </c>
      <c r="P908">
        <f t="shared" si="58"/>
        <v>0.65000915527343694</v>
      </c>
      <c r="Q908">
        <f t="shared" si="59"/>
        <v>10.726847140282123</v>
      </c>
      <c r="X908">
        <v>0.65000915527343694</v>
      </c>
      <c r="Y908">
        <v>0.65000915527343694</v>
      </c>
      <c r="Z908">
        <v>0.65000915527343694</v>
      </c>
      <c r="AA908">
        <v>0.65000915500000001</v>
      </c>
      <c r="AB908">
        <f t="shared" si="57"/>
        <v>0.65000915520507774</v>
      </c>
      <c r="AD908">
        <v>0.65000915527343694</v>
      </c>
      <c r="AE908">
        <v>0.32500457763671847</v>
      </c>
      <c r="AF908">
        <v>0.65000915527343694</v>
      </c>
      <c r="AG908">
        <v>0.65000915500000001</v>
      </c>
      <c r="AH908">
        <v>0.65000915500000001</v>
      </c>
      <c r="AI908">
        <v>0.65000915527343694</v>
      </c>
      <c r="AJ908">
        <v>0.65000915527301117</v>
      </c>
      <c r="AK908">
        <v>0.65000915527343694</v>
      </c>
      <c r="AL908">
        <v>0.65000915500000001</v>
      </c>
    </row>
    <row r="909" spans="1:38" x14ac:dyDescent="0.3">
      <c r="A909">
        <f t="shared" si="56"/>
        <v>0</v>
      </c>
      <c r="B909" s="1">
        <v>40351</v>
      </c>
      <c r="C909" s="1">
        <v>40352</v>
      </c>
      <c r="D909">
        <v>235.65</v>
      </c>
      <c r="E909">
        <v>235.85</v>
      </c>
      <c r="F909">
        <v>236.546155905723</v>
      </c>
      <c r="G909">
        <v>0.19999999999998799</v>
      </c>
      <c r="H909">
        <v>0.88388347648318399</v>
      </c>
      <c r="I909">
        <v>6</v>
      </c>
      <c r="J909">
        <v>2010</v>
      </c>
      <c r="K909" s="1">
        <v>40351</v>
      </c>
      <c r="L909">
        <v>236.45</v>
      </c>
      <c r="M909">
        <v>237.35</v>
      </c>
      <c r="N909">
        <v>235.95</v>
      </c>
      <c r="O909">
        <v>237.1</v>
      </c>
      <c r="P909">
        <f t="shared" si="58"/>
        <v>0.19999999999998799</v>
      </c>
      <c r="Q909">
        <f t="shared" si="59"/>
        <v>10.795127516732038</v>
      </c>
      <c r="X909">
        <v>0.19999999999998799</v>
      </c>
      <c r="Y909">
        <v>0.19999999999998799</v>
      </c>
      <c r="Z909">
        <v>0.19999999999998799</v>
      </c>
      <c r="AA909">
        <v>0.2</v>
      </c>
      <c r="AB909">
        <f t="shared" si="57"/>
        <v>0.19999999999999102</v>
      </c>
      <c r="AD909">
        <v>-6.6666666666662669E-2</v>
      </c>
      <c r="AE909">
        <v>0</v>
      </c>
      <c r="AF909">
        <v>0.19999999999998799</v>
      </c>
      <c r="AG909">
        <v>0.2</v>
      </c>
      <c r="AH909">
        <v>0.2</v>
      </c>
      <c r="AI909">
        <v>0.19999999999998799</v>
      </c>
      <c r="AJ909" t="s">
        <v>64</v>
      </c>
      <c r="AK909">
        <v>0.19999999999998799</v>
      </c>
      <c r="AL909">
        <v>0.2</v>
      </c>
    </row>
    <row r="910" spans="1:38" x14ac:dyDescent="0.3">
      <c r="A910">
        <f t="shared" si="56"/>
        <v>0</v>
      </c>
      <c r="B910" s="1">
        <v>40352</v>
      </c>
      <c r="C910" s="1">
        <v>40353</v>
      </c>
      <c r="D910">
        <v>235.15</v>
      </c>
      <c r="E910">
        <v>237.85</v>
      </c>
      <c r="F910">
        <v>235.947325786948</v>
      </c>
      <c r="G910">
        <v>2.6999999999999802</v>
      </c>
      <c r="H910">
        <v>1.41421356237309</v>
      </c>
      <c r="I910">
        <v>6</v>
      </c>
      <c r="J910">
        <v>2010</v>
      </c>
      <c r="K910" s="1">
        <v>40352</v>
      </c>
      <c r="L910">
        <v>235.65</v>
      </c>
      <c r="M910">
        <v>237.05</v>
      </c>
      <c r="N910">
        <v>235.35</v>
      </c>
      <c r="O910">
        <v>235.85</v>
      </c>
      <c r="P910">
        <f t="shared" si="58"/>
        <v>2.6999999999999802</v>
      </c>
      <c r="Q910">
        <f t="shared" si="59"/>
        <v>11.724752573988351</v>
      </c>
      <c r="X910">
        <v>-2.6999999999999802</v>
      </c>
      <c r="Y910">
        <v>-2.6999999999999802</v>
      </c>
      <c r="Z910">
        <v>2.6999999999999802</v>
      </c>
      <c r="AA910">
        <v>2.7</v>
      </c>
      <c r="AB910">
        <f t="shared" si="57"/>
        <v>4.9960036108132044E-15</v>
      </c>
      <c r="AD910">
        <v>2.6999999999999802</v>
      </c>
      <c r="AE910">
        <v>2.6999999999999802</v>
      </c>
      <c r="AF910">
        <v>1.3499999999999903</v>
      </c>
      <c r="AG910">
        <v>2.7</v>
      </c>
      <c r="AH910">
        <v>2.7</v>
      </c>
      <c r="AI910">
        <v>2.6999999999999802</v>
      </c>
      <c r="AJ910">
        <v>2.6999999999999886</v>
      </c>
      <c r="AK910">
        <v>2.6999999999999802</v>
      </c>
      <c r="AL910">
        <v>2.7</v>
      </c>
    </row>
    <row r="911" spans="1:38" x14ac:dyDescent="0.3">
      <c r="A911">
        <f t="shared" si="56"/>
        <v>0</v>
      </c>
      <c r="B911" s="1">
        <v>40353</v>
      </c>
      <c r="C911" s="1">
        <v>40354</v>
      </c>
      <c r="D911">
        <v>235.45</v>
      </c>
      <c r="E911">
        <v>235.94999084472599</v>
      </c>
      <c r="F911">
        <v>237.12549475431399</v>
      </c>
      <c r="G911">
        <v>0.49999084472656802</v>
      </c>
      <c r="H911">
        <v>1.3435028842544401</v>
      </c>
      <c r="I911">
        <v>6</v>
      </c>
      <c r="J911">
        <v>2010</v>
      </c>
      <c r="K911" s="1">
        <v>40353</v>
      </c>
      <c r="L911">
        <v>235.15</v>
      </c>
      <c r="M911">
        <v>238.05</v>
      </c>
      <c r="N911">
        <v>235.05</v>
      </c>
      <c r="O911">
        <v>237.85</v>
      </c>
      <c r="P911">
        <f t="shared" si="58"/>
        <v>0.49999084472656802</v>
      </c>
      <c r="Q911">
        <f t="shared" si="59"/>
        <v>11.911488683895289</v>
      </c>
      <c r="X911">
        <v>0.49999084472656802</v>
      </c>
      <c r="Y911">
        <v>0.49999084472656802</v>
      </c>
      <c r="Z911">
        <v>0.49999084472656802</v>
      </c>
      <c r="AA911">
        <v>0.49999084500000002</v>
      </c>
      <c r="AB911">
        <f t="shared" si="57"/>
        <v>0.49999084479492606</v>
      </c>
      <c r="AD911">
        <v>0.24999542236328401</v>
      </c>
      <c r="AE911">
        <v>0.49999084472656802</v>
      </c>
      <c r="AF911">
        <v>0.49999084472656802</v>
      </c>
      <c r="AG911">
        <v>0.49999084500000002</v>
      </c>
      <c r="AH911">
        <v>0.49999084500000002</v>
      </c>
      <c r="AI911">
        <v>0.49999084472656802</v>
      </c>
      <c r="AJ911">
        <v>0.49999084472599975</v>
      </c>
      <c r="AK911">
        <v>0.49999084472656802</v>
      </c>
      <c r="AL911">
        <v>0.49999084500000002</v>
      </c>
    </row>
    <row r="912" spans="1:38" x14ac:dyDescent="0.3">
      <c r="A912">
        <f t="shared" si="56"/>
        <v>2</v>
      </c>
      <c r="B912" s="1">
        <v>40354</v>
      </c>
      <c r="C912" s="1">
        <v>40357</v>
      </c>
      <c r="D912">
        <v>236.6</v>
      </c>
      <c r="E912">
        <v>236.100009155273</v>
      </c>
      <c r="F912">
        <v>237.71824212074199</v>
      </c>
      <c r="G912">
        <v>-0.49999084472656802</v>
      </c>
      <c r="H912">
        <v>0.106066017177986</v>
      </c>
      <c r="I912">
        <v>6</v>
      </c>
      <c r="J912">
        <v>2010</v>
      </c>
      <c r="K912" s="1">
        <v>40354</v>
      </c>
      <c r="L912">
        <v>235.45</v>
      </c>
      <c r="M912">
        <v>236.7</v>
      </c>
      <c r="N912">
        <v>234.45</v>
      </c>
      <c r="O912">
        <v>235.95</v>
      </c>
      <c r="P912">
        <f t="shared" si="58"/>
        <v>-0.49999084472656802</v>
      </c>
      <c r="Q912">
        <f t="shared" si="59"/>
        <v>11.722700583017909</v>
      </c>
      <c r="X912">
        <v>-0.49999084472656802</v>
      </c>
      <c r="Y912">
        <v>0.49999084472656802</v>
      </c>
      <c r="Z912">
        <v>-0.49999084472656802</v>
      </c>
      <c r="AA912">
        <v>-0.49999084500000002</v>
      </c>
      <c r="AB912">
        <f t="shared" si="57"/>
        <v>-0.24999542243164202</v>
      </c>
      <c r="AD912">
        <v>0.49999084472656802</v>
      </c>
      <c r="AE912">
        <v>0.24999542236328401</v>
      </c>
      <c r="AF912">
        <v>0</v>
      </c>
      <c r="AG912">
        <v>0.49999084500000002</v>
      </c>
      <c r="AH912">
        <v>0.49999084500000002</v>
      </c>
      <c r="AI912">
        <v>-0.49999084472656802</v>
      </c>
      <c r="AJ912" t="s">
        <v>64</v>
      </c>
      <c r="AK912">
        <v>-0.49999084472656802</v>
      </c>
      <c r="AL912">
        <v>-0.49999084500000002</v>
      </c>
    </row>
    <row r="913" spans="1:38" x14ac:dyDescent="0.3">
      <c r="A913">
        <f t="shared" si="56"/>
        <v>1</v>
      </c>
      <c r="B913" s="1">
        <v>40357</v>
      </c>
      <c r="C913" s="1">
        <v>40358</v>
      </c>
      <c r="D913">
        <v>236.55</v>
      </c>
      <c r="E913">
        <v>232.89998779296801</v>
      </c>
      <c r="F913">
        <v>235.70022687911899</v>
      </c>
      <c r="G913">
        <v>3.6500122070312599</v>
      </c>
      <c r="H913">
        <v>2.2627416997969401</v>
      </c>
      <c r="I913">
        <v>6</v>
      </c>
      <c r="J913">
        <v>2010</v>
      </c>
      <c r="K913" s="1">
        <v>40357</v>
      </c>
      <c r="L913">
        <v>236.6</v>
      </c>
      <c r="M913">
        <v>236.8</v>
      </c>
      <c r="N913">
        <v>234.95</v>
      </c>
      <c r="O913">
        <v>236.1</v>
      </c>
      <c r="P913">
        <f t="shared" si="58"/>
        <v>3.6500122070312599</v>
      </c>
      <c r="Q913">
        <f t="shared" si="59"/>
        <v>13.079327096251511</v>
      </c>
      <c r="X913">
        <v>-3</v>
      </c>
      <c r="Y913">
        <v>3.6500122070312599</v>
      </c>
      <c r="Z913">
        <v>3.6500122070312599</v>
      </c>
      <c r="AA913">
        <v>-3</v>
      </c>
      <c r="AB913">
        <f t="shared" si="57"/>
        <v>0.32500610351562997</v>
      </c>
      <c r="AD913">
        <v>0.32500610351562997</v>
      </c>
      <c r="AE913">
        <v>1.987509155273445</v>
      </c>
      <c r="AF913">
        <v>-3.6500122070312599</v>
      </c>
      <c r="AG913">
        <v>3.6500122070000001</v>
      </c>
      <c r="AH913">
        <v>3.6500122070000001</v>
      </c>
      <c r="AI913">
        <v>3.6500122070312599</v>
      </c>
      <c r="AJ913" t="s">
        <v>64</v>
      </c>
      <c r="AK913">
        <v>-3</v>
      </c>
      <c r="AL913">
        <v>3.6500122070000001</v>
      </c>
    </row>
    <row r="914" spans="1:38" x14ac:dyDescent="0.3">
      <c r="A914">
        <f t="shared" si="56"/>
        <v>0</v>
      </c>
      <c r="B914" s="1">
        <v>40358</v>
      </c>
      <c r="C914" s="1">
        <v>40359</v>
      </c>
      <c r="D914">
        <v>229.3</v>
      </c>
      <c r="E914">
        <v>230.20000305175699</v>
      </c>
      <c r="F914">
        <v>232.71031548976899</v>
      </c>
      <c r="G914">
        <v>0.90000305175780604</v>
      </c>
      <c r="H914">
        <v>1.9091883092036901</v>
      </c>
      <c r="I914">
        <v>6</v>
      </c>
      <c r="J914">
        <v>2010</v>
      </c>
      <c r="K914" s="1">
        <v>40358</v>
      </c>
      <c r="L914">
        <v>236.55</v>
      </c>
      <c r="M914">
        <v>237.4</v>
      </c>
      <c r="N914">
        <v>232.85</v>
      </c>
      <c r="O914">
        <v>232.9</v>
      </c>
      <c r="P914">
        <f t="shared" si="58"/>
        <v>0.90000305175780604</v>
      </c>
      <c r="Q914">
        <f t="shared" si="59"/>
        <v>13.464350023690399</v>
      </c>
      <c r="X914">
        <v>0.90000305175780604</v>
      </c>
      <c r="Y914">
        <v>0.90000305175780604</v>
      </c>
      <c r="Z914">
        <v>0.90000305175780604</v>
      </c>
      <c r="AA914">
        <v>0.90000305199999997</v>
      </c>
      <c r="AB914">
        <f t="shared" si="57"/>
        <v>0.9000030518183546</v>
      </c>
      <c r="AD914">
        <v>0.90000305175780604</v>
      </c>
      <c r="AE914">
        <v>0.45000152587890302</v>
      </c>
      <c r="AF914">
        <v>0.90000305175780604</v>
      </c>
      <c r="AG914">
        <v>0.90000305199999997</v>
      </c>
      <c r="AH914">
        <v>0.90000305199999997</v>
      </c>
      <c r="AI914">
        <v>0.90000305175780604</v>
      </c>
      <c r="AJ914">
        <v>0.90000305175698259</v>
      </c>
      <c r="AK914">
        <v>0.90000305175780604</v>
      </c>
      <c r="AL914">
        <v>0.90000305199999997</v>
      </c>
    </row>
    <row r="915" spans="1:38" x14ac:dyDescent="0.3">
      <c r="A915">
        <f t="shared" si="56"/>
        <v>2</v>
      </c>
      <c r="B915" s="1">
        <v>40359</v>
      </c>
      <c r="C915" s="1">
        <v>40360</v>
      </c>
      <c r="D915">
        <v>229</v>
      </c>
      <c r="E915">
        <v>228.350009155273</v>
      </c>
      <c r="F915">
        <v>230.32082387506901</v>
      </c>
      <c r="G915">
        <v>-0.64999084472657298</v>
      </c>
      <c r="H915">
        <v>1.3081475451950999</v>
      </c>
      <c r="I915">
        <v>7</v>
      </c>
      <c r="J915">
        <v>2010</v>
      </c>
      <c r="K915" s="1">
        <v>40359</v>
      </c>
      <c r="L915">
        <v>229.3</v>
      </c>
      <c r="M915">
        <v>231.25</v>
      </c>
      <c r="N915">
        <v>228.95</v>
      </c>
      <c r="O915">
        <v>230.2</v>
      </c>
      <c r="P915">
        <f t="shared" si="58"/>
        <v>-3</v>
      </c>
      <c r="Q915">
        <f t="shared" si="59"/>
        <v>12.141433536646582</v>
      </c>
      <c r="X915">
        <v>-3</v>
      </c>
      <c r="Y915">
        <v>-3</v>
      </c>
      <c r="Z915">
        <v>-3</v>
      </c>
      <c r="AA915">
        <v>-3</v>
      </c>
      <c r="AB915">
        <f t="shared" si="57"/>
        <v>-3</v>
      </c>
      <c r="AD915">
        <v>-3</v>
      </c>
      <c r="AE915">
        <v>-3</v>
      </c>
      <c r="AF915">
        <v>-0.64999084472657298</v>
      </c>
      <c r="AG915">
        <v>-3</v>
      </c>
      <c r="AH915">
        <v>-3</v>
      </c>
      <c r="AI915">
        <v>-3</v>
      </c>
      <c r="AJ915">
        <v>-0.64999084472700019</v>
      </c>
      <c r="AK915">
        <v>-3</v>
      </c>
      <c r="AL915">
        <v>-3</v>
      </c>
    </row>
    <row r="916" spans="1:38" x14ac:dyDescent="0.3">
      <c r="A916">
        <f t="shared" si="56"/>
        <v>1</v>
      </c>
      <c r="B916" s="1">
        <v>40360</v>
      </c>
      <c r="C916" s="1">
        <v>40361</v>
      </c>
      <c r="D916">
        <v>229.1</v>
      </c>
      <c r="E916">
        <v>226.79999694824201</v>
      </c>
      <c r="F916">
        <v>228.56299895644099</v>
      </c>
      <c r="G916">
        <v>2.3000030517578098</v>
      </c>
      <c r="H916">
        <v>1.0960155108391301</v>
      </c>
      <c r="I916">
        <v>7</v>
      </c>
      <c r="J916">
        <v>2010</v>
      </c>
      <c r="K916" s="1">
        <v>40360</v>
      </c>
      <c r="L916">
        <v>229</v>
      </c>
      <c r="M916">
        <v>230.05</v>
      </c>
      <c r="N916">
        <v>225.85</v>
      </c>
      <c r="O916">
        <v>228.35</v>
      </c>
      <c r="P916">
        <f t="shared" si="58"/>
        <v>2.3000030517578098</v>
      </c>
      <c r="Q916">
        <f t="shared" si="59"/>
        <v>13.055619509595134</v>
      </c>
      <c r="X916">
        <v>2.3000030517578098</v>
      </c>
      <c r="Y916">
        <v>2.3000030517578098</v>
      </c>
      <c r="Z916">
        <v>2.3000030517578098</v>
      </c>
      <c r="AA916">
        <v>2.3000030520000001</v>
      </c>
      <c r="AB916">
        <f t="shared" si="57"/>
        <v>2.3000030518183574</v>
      </c>
      <c r="AD916">
        <v>-0.76666768391926998</v>
      </c>
      <c r="AE916">
        <v>0</v>
      </c>
      <c r="AF916">
        <v>-1.1500015258789049</v>
      </c>
      <c r="AG916">
        <v>2.3000030520000001</v>
      </c>
      <c r="AH916">
        <v>2.3000030520000001</v>
      </c>
      <c r="AI916">
        <v>-2.3000030517578098</v>
      </c>
      <c r="AJ916" t="s">
        <v>64</v>
      </c>
      <c r="AK916">
        <v>-2.3000030517578098</v>
      </c>
      <c r="AL916">
        <v>2.3000030520000001</v>
      </c>
    </row>
    <row r="917" spans="1:38" x14ac:dyDescent="0.3">
      <c r="A917">
        <f t="shared" si="56"/>
        <v>0</v>
      </c>
      <c r="B917" s="1">
        <v>40361</v>
      </c>
      <c r="C917" s="1">
        <v>40364</v>
      </c>
      <c r="D917">
        <v>227.2</v>
      </c>
      <c r="E917">
        <v>227.39999084472601</v>
      </c>
      <c r="F917">
        <v>227.76254253387401</v>
      </c>
      <c r="G917">
        <v>0.19999084472658499</v>
      </c>
      <c r="H917">
        <v>0.42426406871192401</v>
      </c>
      <c r="I917">
        <v>7</v>
      </c>
      <c r="J917">
        <v>2010</v>
      </c>
      <c r="K917" s="1">
        <v>40361</v>
      </c>
      <c r="L917">
        <v>229.1</v>
      </c>
      <c r="M917">
        <v>229.4</v>
      </c>
      <c r="N917">
        <v>226.4</v>
      </c>
      <c r="O917">
        <v>226.8</v>
      </c>
      <c r="P917">
        <f t="shared" si="58"/>
        <v>0.19999084472658499</v>
      </c>
      <c r="Q917">
        <f t="shared" si="59"/>
        <v>13.141810234974297</v>
      </c>
      <c r="X917">
        <v>-0.19999084472658499</v>
      </c>
      <c r="Y917">
        <v>0.19999084472658499</v>
      </c>
      <c r="Z917">
        <v>0.19999084472658499</v>
      </c>
      <c r="AA917">
        <v>-0.199990845</v>
      </c>
      <c r="AB917">
        <f t="shared" si="57"/>
        <v>-6.835375321312398E-11</v>
      </c>
      <c r="AD917">
        <v>0</v>
      </c>
      <c r="AE917">
        <v>-9.9995422363292494E-2</v>
      </c>
      <c r="AF917">
        <v>0.19999084472658499</v>
      </c>
      <c r="AG917">
        <v>-0.199990845</v>
      </c>
      <c r="AH917">
        <v>-0.199990845</v>
      </c>
      <c r="AI917">
        <v>0.19999084472658499</v>
      </c>
      <c r="AJ917">
        <v>-0.1999908447260168</v>
      </c>
      <c r="AK917">
        <v>0.19999084472658499</v>
      </c>
      <c r="AL917">
        <v>0.199990845</v>
      </c>
    </row>
    <row r="918" spans="1:38" x14ac:dyDescent="0.3">
      <c r="A918">
        <f t="shared" si="56"/>
        <v>0</v>
      </c>
      <c r="B918" s="1">
        <v>40364</v>
      </c>
      <c r="C918" s="1">
        <v>40365</v>
      </c>
      <c r="D918">
        <v>225.95</v>
      </c>
      <c r="E918">
        <v>228.75000610351501</v>
      </c>
      <c r="F918">
        <v>226.65083887577001</v>
      </c>
      <c r="G918">
        <v>2.8000061035156398</v>
      </c>
      <c r="H918">
        <v>0.95459415460183505</v>
      </c>
      <c r="I918">
        <v>7</v>
      </c>
      <c r="J918">
        <v>2010</v>
      </c>
      <c r="K918" s="1">
        <v>40364</v>
      </c>
      <c r="L918">
        <v>227.2</v>
      </c>
      <c r="M918">
        <v>227.95</v>
      </c>
      <c r="N918">
        <v>226.15</v>
      </c>
      <c r="O918">
        <v>227.4</v>
      </c>
      <c r="P918">
        <f t="shared" si="58"/>
        <v>2.8000061035156398</v>
      </c>
      <c r="Q918">
        <f t="shared" si="59"/>
        <v>14.363224780310842</v>
      </c>
      <c r="X918">
        <v>2.8000061035156398</v>
      </c>
      <c r="Y918">
        <v>2.8000061035156398</v>
      </c>
      <c r="Z918">
        <v>2.8000061035156398</v>
      </c>
      <c r="AA918">
        <v>2.8000061039999999</v>
      </c>
      <c r="AB918">
        <f t="shared" si="57"/>
        <v>2.8000061036367296</v>
      </c>
      <c r="AD918">
        <v>2.8000061035156398</v>
      </c>
      <c r="AE918">
        <v>1.4000030517578199</v>
      </c>
      <c r="AF918">
        <v>2.8000061035156398</v>
      </c>
      <c r="AG918">
        <v>2.8000061039999999</v>
      </c>
      <c r="AH918">
        <v>2.8000061039999999</v>
      </c>
      <c r="AI918">
        <v>2.8000061035156398</v>
      </c>
      <c r="AJ918" t="s">
        <v>64</v>
      </c>
      <c r="AK918">
        <v>2.8000061035156398</v>
      </c>
      <c r="AL918">
        <v>2.8000061039999999</v>
      </c>
    </row>
    <row r="919" spans="1:38" x14ac:dyDescent="0.3">
      <c r="A919">
        <f t="shared" si="56"/>
        <v>1</v>
      </c>
      <c r="B919" s="1">
        <v>40365</v>
      </c>
      <c r="C919" s="1">
        <v>40366</v>
      </c>
      <c r="D919">
        <v>228.65</v>
      </c>
      <c r="E919">
        <v>227.350006103515</v>
      </c>
      <c r="F919">
        <v>227.75640612840601</v>
      </c>
      <c r="G919">
        <v>1.29999389648438</v>
      </c>
      <c r="H919">
        <v>0.98994949366117002</v>
      </c>
      <c r="I919">
        <v>7</v>
      </c>
      <c r="J919">
        <v>2010</v>
      </c>
      <c r="K919" s="1">
        <v>40365</v>
      </c>
      <c r="L919">
        <v>225.95</v>
      </c>
      <c r="M919">
        <v>228.75</v>
      </c>
      <c r="N919">
        <v>223.45</v>
      </c>
      <c r="O919">
        <v>228.75</v>
      </c>
      <c r="P919">
        <f t="shared" si="58"/>
        <v>1.29999389648438</v>
      </c>
      <c r="Q919">
        <f t="shared" si="59"/>
        <v>14.975692674961094</v>
      </c>
      <c r="X919">
        <v>1.29999389648438</v>
      </c>
      <c r="Y919">
        <v>-1.29999389648438</v>
      </c>
      <c r="Z919">
        <v>1.29999389648438</v>
      </c>
      <c r="AA919">
        <v>1.2999938959999999</v>
      </c>
      <c r="AB919">
        <f t="shared" si="57"/>
        <v>0.64999694812109499</v>
      </c>
      <c r="AD919">
        <v>1.29999389648438</v>
      </c>
      <c r="AE919">
        <v>0</v>
      </c>
      <c r="AF919">
        <v>-1.29999389648438</v>
      </c>
      <c r="AG919">
        <v>1.2999938959999999</v>
      </c>
      <c r="AH919">
        <v>1.2999938959999999</v>
      </c>
      <c r="AI919">
        <v>-1.29999389648438</v>
      </c>
      <c r="AJ919">
        <v>1.299993896485006</v>
      </c>
      <c r="AK919">
        <v>-1.29999389648438</v>
      </c>
      <c r="AL919">
        <v>1.2999938959999999</v>
      </c>
    </row>
    <row r="920" spans="1:38" x14ac:dyDescent="0.3">
      <c r="A920">
        <f t="shared" si="56"/>
        <v>0</v>
      </c>
      <c r="B920" s="1">
        <v>40366</v>
      </c>
      <c r="C920" s="1">
        <v>40367</v>
      </c>
      <c r="D920">
        <v>229.75</v>
      </c>
      <c r="E920">
        <v>231.249993896484</v>
      </c>
      <c r="F920">
        <v>227.986077463626</v>
      </c>
      <c r="G920">
        <v>-1.49999389648436</v>
      </c>
      <c r="H920">
        <v>2.7577164466275299</v>
      </c>
      <c r="I920">
        <v>7</v>
      </c>
      <c r="J920">
        <v>2010</v>
      </c>
      <c r="K920" s="1">
        <v>40366</v>
      </c>
      <c r="L920">
        <v>228.65</v>
      </c>
      <c r="M920">
        <v>228.7</v>
      </c>
      <c r="N920">
        <v>225.9</v>
      </c>
      <c r="O920">
        <v>227.35</v>
      </c>
      <c r="P920">
        <f t="shared" si="58"/>
        <v>-1.49999389648436</v>
      </c>
      <c r="Q920">
        <f t="shared" si="59"/>
        <v>14.242391882532351</v>
      </c>
      <c r="X920">
        <v>-1.49999389648436</v>
      </c>
      <c r="Y920">
        <v>-1.49999389648436</v>
      </c>
      <c r="Z920">
        <v>-1.49999389648436</v>
      </c>
      <c r="AA920">
        <v>-1.4999938960000001</v>
      </c>
      <c r="AB920">
        <f t="shared" si="57"/>
        <v>-1.49999389636327</v>
      </c>
      <c r="AD920">
        <v>-1.49999389648436</v>
      </c>
      <c r="AE920">
        <v>-0.74999694824217999</v>
      </c>
      <c r="AF920">
        <v>0</v>
      </c>
      <c r="AG920">
        <v>-1.4999938960000001</v>
      </c>
      <c r="AH920">
        <v>-1.4999938960000001</v>
      </c>
      <c r="AI920">
        <v>-1.49999389648436</v>
      </c>
      <c r="AJ920" t="s">
        <v>64</v>
      </c>
      <c r="AK920">
        <v>-1.49999389648436</v>
      </c>
      <c r="AL920">
        <v>-1.4999938960000001</v>
      </c>
    </row>
    <row r="921" spans="1:38" x14ac:dyDescent="0.3">
      <c r="A921">
        <f t="shared" si="56"/>
        <v>0</v>
      </c>
      <c r="B921" s="1">
        <v>40367</v>
      </c>
      <c r="C921" s="1">
        <v>40368</v>
      </c>
      <c r="D921">
        <v>231.9</v>
      </c>
      <c r="E921">
        <v>234.75</v>
      </c>
      <c r="F921">
        <v>231.328613907098</v>
      </c>
      <c r="G921">
        <v>-2.8499999999999899</v>
      </c>
      <c r="H921">
        <v>2.4748737341529101</v>
      </c>
      <c r="I921">
        <v>7</v>
      </c>
      <c r="J921">
        <v>2010</v>
      </c>
      <c r="K921" s="1">
        <v>40367</v>
      </c>
      <c r="L921">
        <v>229.75</v>
      </c>
      <c r="M921">
        <v>231.45</v>
      </c>
      <c r="N921">
        <v>229.7</v>
      </c>
      <c r="O921">
        <v>231.25</v>
      </c>
      <c r="P921">
        <f t="shared" si="58"/>
        <v>-2.8499999999999899</v>
      </c>
      <c r="Q921">
        <f t="shared" si="59"/>
        <v>12.929622902415369</v>
      </c>
      <c r="X921">
        <v>-2.8499999999999899</v>
      </c>
      <c r="Y921">
        <v>2.8499999999999899</v>
      </c>
      <c r="Z921">
        <v>-2.8499999999999899</v>
      </c>
      <c r="AA921">
        <v>2.85</v>
      </c>
      <c r="AB921">
        <f t="shared" si="57"/>
        <v>2.55351295663786E-15</v>
      </c>
      <c r="AD921">
        <v>2.8499999999999894</v>
      </c>
      <c r="AE921">
        <v>0</v>
      </c>
      <c r="AF921">
        <v>-1.4249999999999949</v>
      </c>
      <c r="AG921">
        <v>-2.85</v>
      </c>
      <c r="AH921">
        <v>-2.85</v>
      </c>
      <c r="AI921">
        <v>-2.8499999999999899</v>
      </c>
      <c r="AJ921" t="s">
        <v>64</v>
      </c>
      <c r="AK921">
        <v>2.8499999999999899</v>
      </c>
      <c r="AL921">
        <v>-2.85</v>
      </c>
    </row>
    <row r="922" spans="1:38" x14ac:dyDescent="0.3">
      <c r="A922">
        <f t="shared" si="56"/>
        <v>0</v>
      </c>
      <c r="B922" s="1">
        <v>40368</v>
      </c>
      <c r="C922" s="1">
        <v>40371</v>
      </c>
      <c r="D922">
        <v>235.3</v>
      </c>
      <c r="E922">
        <v>235.75</v>
      </c>
      <c r="F922">
        <v>233.73632788658099</v>
      </c>
      <c r="G922">
        <v>-0.44999999999998802</v>
      </c>
      <c r="H922">
        <v>0.70710678118654702</v>
      </c>
      <c r="I922">
        <v>7</v>
      </c>
      <c r="J922">
        <v>2010</v>
      </c>
      <c r="K922" s="1">
        <v>40368</v>
      </c>
      <c r="L922">
        <v>231.9</v>
      </c>
      <c r="M922">
        <v>234.8</v>
      </c>
      <c r="N922">
        <v>230.7</v>
      </c>
      <c r="O922">
        <v>234.75</v>
      </c>
      <c r="P922">
        <f t="shared" si="58"/>
        <v>-0.44999999999998802</v>
      </c>
      <c r="Q922">
        <f t="shared" si="59"/>
        <v>12.744168260274908</v>
      </c>
      <c r="X922">
        <v>-0.44999999999998802</v>
      </c>
      <c r="Y922">
        <v>-0.44999999999998802</v>
      </c>
      <c r="Z922">
        <v>-0.44999999999998802</v>
      </c>
      <c r="AA922">
        <v>-0.45</v>
      </c>
      <c r="AB922">
        <f t="shared" si="57"/>
        <v>-0.44999999999999102</v>
      </c>
      <c r="AD922">
        <v>-8.999999999999761E-2</v>
      </c>
      <c r="AE922">
        <v>0</v>
      </c>
      <c r="AF922">
        <v>0.149999999999996</v>
      </c>
      <c r="AG922">
        <v>0.45</v>
      </c>
      <c r="AH922">
        <v>0.45</v>
      </c>
      <c r="AI922">
        <v>-0.44999999999998802</v>
      </c>
      <c r="AJ922" t="s">
        <v>64</v>
      </c>
      <c r="AK922">
        <v>-0.44999999999998802</v>
      </c>
      <c r="AL922">
        <v>-0.45</v>
      </c>
    </row>
    <row r="923" spans="1:38" x14ac:dyDescent="0.3">
      <c r="A923">
        <f t="shared" si="56"/>
        <v>1</v>
      </c>
      <c r="B923" s="1">
        <v>40371</v>
      </c>
      <c r="C923" s="1">
        <v>40372</v>
      </c>
      <c r="D923">
        <v>236.45</v>
      </c>
      <c r="E923">
        <v>235.89999389648401</v>
      </c>
      <c r="F923">
        <v>235.95268121361701</v>
      </c>
      <c r="G923">
        <v>0.55000610351561297</v>
      </c>
      <c r="H923">
        <v>0.106066017177986</v>
      </c>
      <c r="I923">
        <v>7</v>
      </c>
      <c r="J923">
        <v>2010</v>
      </c>
      <c r="K923" s="1">
        <v>40371</v>
      </c>
      <c r="L923">
        <v>235.3</v>
      </c>
      <c r="M923">
        <v>235.8</v>
      </c>
      <c r="N923">
        <v>234.5</v>
      </c>
      <c r="O923">
        <v>235.75</v>
      </c>
      <c r="P923">
        <f t="shared" si="58"/>
        <v>0.55000610351561297</v>
      </c>
      <c r="Q923">
        <f t="shared" si="59"/>
        <v>12.966499736085263</v>
      </c>
      <c r="X923">
        <v>0.55000610351561297</v>
      </c>
      <c r="Y923">
        <v>0.55000610351561297</v>
      </c>
      <c r="Z923">
        <v>0.55000610351561297</v>
      </c>
      <c r="AA923">
        <v>0.55000610400000005</v>
      </c>
      <c r="AB923">
        <f t="shared" si="57"/>
        <v>0.55000610363670976</v>
      </c>
      <c r="AD923">
        <v>0</v>
      </c>
      <c r="AE923">
        <v>0.55000610351561297</v>
      </c>
      <c r="AF923">
        <v>0.18333536783853766</v>
      </c>
      <c r="AG923">
        <v>0.55000610400000005</v>
      </c>
      <c r="AH923">
        <v>0.55000610400000005</v>
      </c>
      <c r="AI923">
        <v>-0.55000610351561297</v>
      </c>
      <c r="AJ923" t="s">
        <v>64</v>
      </c>
      <c r="AK923">
        <v>-0.55000610351561297</v>
      </c>
      <c r="AL923">
        <v>0.55000610400000005</v>
      </c>
    </row>
    <row r="924" spans="1:38" x14ac:dyDescent="0.3">
      <c r="A924">
        <f t="shared" si="56"/>
        <v>0</v>
      </c>
      <c r="B924" s="1">
        <v>40372</v>
      </c>
      <c r="C924" s="1">
        <v>40373</v>
      </c>
      <c r="D924">
        <v>238.95</v>
      </c>
      <c r="E924">
        <v>239.80000915527299</v>
      </c>
      <c r="F924">
        <v>235.38265868425299</v>
      </c>
      <c r="G924">
        <v>-0.850009155273454</v>
      </c>
      <c r="H924">
        <v>2.7577164466275299</v>
      </c>
      <c r="I924">
        <v>7</v>
      </c>
      <c r="J924">
        <v>2010</v>
      </c>
      <c r="K924" s="1">
        <v>40372</v>
      </c>
      <c r="L924">
        <v>236.45</v>
      </c>
      <c r="M924">
        <v>238.65</v>
      </c>
      <c r="N924">
        <v>235.9</v>
      </c>
      <c r="O924">
        <v>235.9</v>
      </c>
      <c r="P924">
        <f t="shared" si="58"/>
        <v>-0.850009155273454</v>
      </c>
      <c r="Q924">
        <f t="shared" si="59"/>
        <v>12.620559890274738</v>
      </c>
      <c r="X924">
        <v>-0.850009155273454</v>
      </c>
      <c r="Y924">
        <v>-0.850009155273454</v>
      </c>
      <c r="Z924">
        <v>-0.850009155273454</v>
      </c>
      <c r="AA924">
        <v>-0.85000915499999996</v>
      </c>
      <c r="AB924">
        <f t="shared" si="57"/>
        <v>-0.85000915520509046</v>
      </c>
      <c r="AD924">
        <v>-0.850009155273454</v>
      </c>
      <c r="AE924">
        <v>-0.850009155273454</v>
      </c>
      <c r="AF924">
        <v>-0.850009155273454</v>
      </c>
      <c r="AG924">
        <v>-0.85000915499999996</v>
      </c>
      <c r="AH924">
        <v>-0.85000915499999996</v>
      </c>
      <c r="AI924">
        <v>-0.850009155273454</v>
      </c>
      <c r="AJ924">
        <v>-0.85000915527299981</v>
      </c>
      <c r="AK924">
        <v>-0.850009155273454</v>
      </c>
      <c r="AL924">
        <v>-0.85000915499999996</v>
      </c>
    </row>
    <row r="925" spans="1:38" x14ac:dyDescent="0.3">
      <c r="A925">
        <f t="shared" si="56"/>
        <v>2</v>
      </c>
      <c r="B925" s="1">
        <v>40373</v>
      </c>
      <c r="C925" s="1">
        <v>40374</v>
      </c>
      <c r="D925">
        <v>239.15</v>
      </c>
      <c r="E925">
        <v>239.100003051757</v>
      </c>
      <c r="F925">
        <v>240.042274671793</v>
      </c>
      <c r="G925">
        <v>-4.9996948242181802E-2</v>
      </c>
      <c r="H925">
        <v>0.494974746830595</v>
      </c>
      <c r="I925">
        <v>7</v>
      </c>
      <c r="J925">
        <v>2010</v>
      </c>
      <c r="K925" s="1">
        <v>40373</v>
      </c>
      <c r="L925">
        <v>238.95</v>
      </c>
      <c r="M925">
        <v>240.9</v>
      </c>
      <c r="N925">
        <v>238.9</v>
      </c>
      <c r="O925">
        <v>239.8</v>
      </c>
      <c r="P925">
        <f t="shared" si="58"/>
        <v>-4.9996948242181802E-2</v>
      </c>
      <c r="Q925">
        <f t="shared" si="59"/>
        <v>12.600771384746155</v>
      </c>
      <c r="X925">
        <v>4.9996948242181802E-2</v>
      </c>
      <c r="Y925">
        <v>-4.9996948242181802E-2</v>
      </c>
      <c r="Z925">
        <v>-4.9996948242181802E-2</v>
      </c>
      <c r="AA925">
        <v>4.9996947999999999E-2</v>
      </c>
      <c r="AB925">
        <f t="shared" si="57"/>
        <v>-6.0545450597526695E-11</v>
      </c>
      <c r="AD925">
        <v>1.6665649414060599E-2</v>
      </c>
      <c r="AE925">
        <v>2.4998474121090901E-2</v>
      </c>
      <c r="AF925">
        <v>-2.4998474121090901E-2</v>
      </c>
      <c r="AG925">
        <v>4.9996947999999999E-2</v>
      </c>
      <c r="AH925">
        <v>4.9996947999999999E-2</v>
      </c>
      <c r="AI925">
        <v>-4.9996948242181802E-2</v>
      </c>
      <c r="AJ925">
        <v>4.9996948243006045E-2</v>
      </c>
      <c r="AK925">
        <v>-4.9996948242181802E-2</v>
      </c>
      <c r="AL925">
        <v>-4.9996947999999999E-2</v>
      </c>
    </row>
    <row r="926" spans="1:38" x14ac:dyDescent="0.3">
      <c r="A926">
        <f t="shared" si="56"/>
        <v>2</v>
      </c>
      <c r="B926" s="1">
        <v>40374</v>
      </c>
      <c r="C926" s="1">
        <v>40375</v>
      </c>
      <c r="D926">
        <v>238.7</v>
      </c>
      <c r="E926">
        <v>236.499993896484</v>
      </c>
      <c r="F926">
        <v>238.94960155189</v>
      </c>
      <c r="G926">
        <v>-2.2000061035156202</v>
      </c>
      <c r="H926">
        <v>1.8384776310850099</v>
      </c>
      <c r="I926">
        <v>7</v>
      </c>
      <c r="J926">
        <v>2010</v>
      </c>
      <c r="K926" s="1">
        <v>40374</v>
      </c>
      <c r="L926">
        <v>239.15</v>
      </c>
      <c r="M926">
        <v>240.05</v>
      </c>
      <c r="N926">
        <v>238.7</v>
      </c>
      <c r="O926">
        <v>239.1</v>
      </c>
      <c r="P926">
        <f t="shared" si="58"/>
        <v>-2.2000061035156202</v>
      </c>
      <c r="Q926">
        <f t="shared" si="59"/>
        <v>11.729747904788681</v>
      </c>
      <c r="X926">
        <v>2.2000061035156202</v>
      </c>
      <c r="Y926">
        <v>-2.2000061035156202</v>
      </c>
      <c r="Z926">
        <v>-2.2000061035156202</v>
      </c>
      <c r="AA926">
        <v>2.2000061039999999</v>
      </c>
      <c r="AB926">
        <f t="shared" si="57"/>
        <v>1.2109491187572985E-10</v>
      </c>
      <c r="AD926">
        <v>0</v>
      </c>
      <c r="AE926">
        <v>-1.1000030517578101</v>
      </c>
      <c r="AF926">
        <v>0</v>
      </c>
      <c r="AG926">
        <v>-2.2000061039999999</v>
      </c>
      <c r="AH926">
        <v>-2.2000061039999999</v>
      </c>
      <c r="AI926">
        <v>-2.2000061035156202</v>
      </c>
      <c r="AJ926">
        <v>-2.2000061035159888</v>
      </c>
      <c r="AK926">
        <v>2.2000061035156202</v>
      </c>
      <c r="AL926">
        <v>-2.2000061039999999</v>
      </c>
    </row>
    <row r="927" spans="1:38" x14ac:dyDescent="0.3">
      <c r="A927">
        <f t="shared" si="56"/>
        <v>0</v>
      </c>
      <c r="B927" s="1">
        <v>40375</v>
      </c>
      <c r="C927" s="1">
        <v>40378</v>
      </c>
      <c r="D927">
        <v>234.05</v>
      </c>
      <c r="E927">
        <v>235.05000305175699</v>
      </c>
      <c r="F927">
        <v>236.79141175746901</v>
      </c>
      <c r="G927">
        <v>1.0000030517578</v>
      </c>
      <c r="H927">
        <v>1.0253048327204799</v>
      </c>
      <c r="I927">
        <v>7</v>
      </c>
      <c r="J927">
        <v>2010</v>
      </c>
      <c r="K927" s="1">
        <v>40375</v>
      </c>
      <c r="L927">
        <v>238.7</v>
      </c>
      <c r="M927">
        <v>239.4</v>
      </c>
      <c r="N927">
        <v>236.5</v>
      </c>
      <c r="O927">
        <v>236.5</v>
      </c>
      <c r="P927">
        <f t="shared" si="58"/>
        <v>1.0000030517578</v>
      </c>
      <c r="Q927">
        <f t="shared" si="59"/>
        <v>12.105622195574998</v>
      </c>
      <c r="X927">
        <v>1.0000030517578</v>
      </c>
      <c r="Y927">
        <v>1.0000030517578</v>
      </c>
      <c r="Z927">
        <v>1.0000030517578</v>
      </c>
      <c r="AA927">
        <v>1.0000030520000001</v>
      </c>
      <c r="AB927">
        <f t="shared" si="57"/>
        <v>1.00000305181835</v>
      </c>
      <c r="AD927">
        <v>1.0000030517578</v>
      </c>
      <c r="AE927">
        <v>1.0000030517578</v>
      </c>
      <c r="AF927">
        <v>1.0000030517578</v>
      </c>
      <c r="AG927">
        <v>1.0000030520000001</v>
      </c>
      <c r="AH927">
        <v>1.0000030520000001</v>
      </c>
      <c r="AI927">
        <v>1.0000030517578</v>
      </c>
      <c r="AJ927" t="s">
        <v>64</v>
      </c>
      <c r="AK927">
        <v>1.0000030517578</v>
      </c>
      <c r="AL927">
        <v>1.0000030520000001</v>
      </c>
    </row>
    <row r="928" spans="1:38" x14ac:dyDescent="0.3">
      <c r="A928">
        <f t="shared" si="56"/>
        <v>0</v>
      </c>
      <c r="B928" s="1">
        <v>40378</v>
      </c>
      <c r="C928" s="1">
        <v>40379</v>
      </c>
      <c r="D928">
        <v>234.45</v>
      </c>
      <c r="E928">
        <v>235.94999389648399</v>
      </c>
      <c r="F928">
        <v>235.32861773967699</v>
      </c>
      <c r="G928">
        <v>1.49999389648439</v>
      </c>
      <c r="H928">
        <v>0.63639610306787597</v>
      </c>
      <c r="I928">
        <v>7</v>
      </c>
      <c r="J928">
        <v>2010</v>
      </c>
      <c r="K928" s="1">
        <v>40378</v>
      </c>
      <c r="L928">
        <v>234.05</v>
      </c>
      <c r="M928">
        <v>236.8</v>
      </c>
      <c r="N928">
        <v>233.5</v>
      </c>
      <c r="O928">
        <v>235.05</v>
      </c>
      <c r="P928">
        <f t="shared" si="58"/>
        <v>1.49999389648439</v>
      </c>
      <c r="Q928">
        <f t="shared" si="59"/>
        <v>12.686503814465224</v>
      </c>
      <c r="X928">
        <v>1.49999389648439</v>
      </c>
      <c r="Y928">
        <v>-1.49999389648439</v>
      </c>
      <c r="Z928">
        <v>1.49999389648439</v>
      </c>
      <c r="AA928">
        <v>1.4999938960000001</v>
      </c>
      <c r="AB928">
        <f t="shared" si="57"/>
        <v>0.74999694812109752</v>
      </c>
      <c r="AD928">
        <v>0.89999633789063405</v>
      </c>
      <c r="AE928">
        <v>0.74999694824219498</v>
      </c>
      <c r="AF928">
        <v>0.89999633789063405</v>
      </c>
      <c r="AG928">
        <v>1.4999938960000001</v>
      </c>
      <c r="AH928">
        <v>1.4999938960000001</v>
      </c>
      <c r="AI928">
        <v>1.49999389648439</v>
      </c>
      <c r="AJ928">
        <v>1.4999938964839998</v>
      </c>
      <c r="AK928">
        <v>1.49999389648439</v>
      </c>
      <c r="AL928">
        <v>1.4999938960000001</v>
      </c>
    </row>
    <row r="929" spans="1:38" x14ac:dyDescent="0.3">
      <c r="A929">
        <f t="shared" si="56"/>
        <v>1</v>
      </c>
      <c r="B929" s="1">
        <v>40379</v>
      </c>
      <c r="C929" s="1">
        <v>40380</v>
      </c>
      <c r="D929">
        <v>238.4</v>
      </c>
      <c r="E929">
        <v>237.75000305175701</v>
      </c>
      <c r="F929">
        <v>235.81465619504399</v>
      </c>
      <c r="G929">
        <v>0.649996948242204</v>
      </c>
      <c r="H929">
        <v>1.2727922061357899</v>
      </c>
      <c r="I929">
        <v>7</v>
      </c>
      <c r="J929">
        <v>2010</v>
      </c>
      <c r="K929" s="1">
        <v>40379</v>
      </c>
      <c r="L929">
        <v>234.45</v>
      </c>
      <c r="M929">
        <v>236.5</v>
      </c>
      <c r="N929">
        <v>233.8</v>
      </c>
      <c r="O929">
        <v>235.95</v>
      </c>
      <c r="P929">
        <f t="shared" si="58"/>
        <v>0.649996948242204</v>
      </c>
      <c r="Q929">
        <f t="shared" si="59"/>
        <v>12.945926699215605</v>
      </c>
      <c r="X929">
        <v>0.649996948242204</v>
      </c>
      <c r="Y929">
        <v>0.649996948242204</v>
      </c>
      <c r="Z929">
        <v>0.649996948242204</v>
      </c>
      <c r="AA929">
        <v>0.64999694799999996</v>
      </c>
      <c r="AB929">
        <f t="shared" si="57"/>
        <v>0.64999694818165299</v>
      </c>
      <c r="AD929">
        <v>0.649996948242204</v>
      </c>
      <c r="AE929">
        <v>0.649996948242204</v>
      </c>
      <c r="AF929">
        <v>0.649996948242204</v>
      </c>
      <c r="AG929">
        <v>0.64999694799999996</v>
      </c>
      <c r="AH929">
        <v>0.64999694799999996</v>
      </c>
      <c r="AI929">
        <v>0.649996948242204</v>
      </c>
      <c r="AJ929" t="s">
        <v>64</v>
      </c>
      <c r="AK929">
        <v>0.649996948242204</v>
      </c>
      <c r="AL929">
        <v>0.64999694799999996</v>
      </c>
    </row>
    <row r="930" spans="1:38" x14ac:dyDescent="0.3">
      <c r="A930">
        <f t="shared" si="56"/>
        <v>1</v>
      </c>
      <c r="B930" s="1">
        <v>40380</v>
      </c>
      <c r="C930" s="1">
        <v>40381</v>
      </c>
      <c r="D930">
        <v>237.25</v>
      </c>
      <c r="E930">
        <v>235.600006103515</v>
      </c>
      <c r="F930">
        <v>237.19863420724801</v>
      </c>
      <c r="G930">
        <v>1.6499938964843699</v>
      </c>
      <c r="H930">
        <v>1.52027957955108</v>
      </c>
      <c r="I930">
        <v>7</v>
      </c>
      <c r="J930">
        <v>2010</v>
      </c>
      <c r="K930" s="1">
        <v>40380</v>
      </c>
      <c r="L930">
        <v>238.4</v>
      </c>
      <c r="M930">
        <v>238.7</v>
      </c>
      <c r="N930">
        <v>236.35</v>
      </c>
      <c r="O930">
        <v>237.75</v>
      </c>
      <c r="P930">
        <f t="shared" si="58"/>
        <v>1.6499938964843699</v>
      </c>
      <c r="Q930">
        <f t="shared" si="59"/>
        <v>13.621185920649951</v>
      </c>
      <c r="X930">
        <v>1.6499938964843699</v>
      </c>
      <c r="Y930">
        <v>-1.6499938964843699</v>
      </c>
      <c r="Z930">
        <v>1.6499938964843699</v>
      </c>
      <c r="AA930">
        <v>1.649993896</v>
      </c>
      <c r="AB930">
        <f t="shared" si="57"/>
        <v>0.82499694812109248</v>
      </c>
      <c r="AD930">
        <v>-0.54999796549478996</v>
      </c>
      <c r="AE930">
        <v>0.82499694824218495</v>
      </c>
      <c r="AF930">
        <v>0.32999877929687399</v>
      </c>
      <c r="AG930">
        <v>-1.649993896</v>
      </c>
      <c r="AH930">
        <v>-1.649993896</v>
      </c>
      <c r="AI930">
        <v>-1.6499938964843699</v>
      </c>
      <c r="AJ930">
        <v>-1.6499938964850003</v>
      </c>
      <c r="AK930">
        <v>-1.6499938964843699</v>
      </c>
      <c r="AL930">
        <v>1.649993896</v>
      </c>
    </row>
    <row r="931" spans="1:38" x14ac:dyDescent="0.3">
      <c r="A931">
        <f t="shared" si="56"/>
        <v>0</v>
      </c>
      <c r="B931" s="1">
        <v>40381</v>
      </c>
      <c r="C931" s="1">
        <v>40382</v>
      </c>
      <c r="D931">
        <v>238.85</v>
      </c>
      <c r="E931">
        <v>239.54999694824201</v>
      </c>
      <c r="F931">
        <v>235.12766978740601</v>
      </c>
      <c r="G931">
        <v>-0.69999694824218694</v>
      </c>
      <c r="H931">
        <v>2.7930717856868701</v>
      </c>
      <c r="I931">
        <v>7</v>
      </c>
      <c r="J931">
        <v>2010</v>
      </c>
      <c r="K931" s="1">
        <v>40381</v>
      </c>
      <c r="L931">
        <v>237.25</v>
      </c>
      <c r="M931">
        <v>238.55</v>
      </c>
      <c r="N931">
        <v>235.6</v>
      </c>
      <c r="O931">
        <v>235.6</v>
      </c>
      <c r="P931">
        <f t="shared" si="58"/>
        <v>-0.69999694824218694</v>
      </c>
      <c r="Q931">
        <f t="shared" si="59"/>
        <v>13.321789168214497</v>
      </c>
      <c r="X931">
        <v>-0.69999694824218694</v>
      </c>
      <c r="Y931">
        <v>-0.69999694824218694</v>
      </c>
      <c r="Z931">
        <v>-0.69999694824218694</v>
      </c>
      <c r="AA931">
        <v>-0.69999694800000001</v>
      </c>
      <c r="AB931">
        <f t="shared" si="57"/>
        <v>-0.69999694818164016</v>
      </c>
      <c r="AD931">
        <v>-0.69999694824218694</v>
      </c>
      <c r="AE931">
        <v>-0.69999694824218694</v>
      </c>
      <c r="AF931">
        <v>-0.69999694824218694</v>
      </c>
      <c r="AG931">
        <v>-0.69999694800000001</v>
      </c>
      <c r="AH931">
        <v>-0.69999694800000001</v>
      </c>
      <c r="AI931">
        <v>-0.69999694824218694</v>
      </c>
      <c r="AJ931">
        <v>-0.69999694824201697</v>
      </c>
      <c r="AK931">
        <v>-0.69999694824218694</v>
      </c>
      <c r="AL931">
        <v>-0.69999694800000001</v>
      </c>
    </row>
    <row r="932" spans="1:38" x14ac:dyDescent="0.3">
      <c r="A932">
        <f t="shared" si="56"/>
        <v>0</v>
      </c>
      <c r="B932" s="1">
        <v>40382</v>
      </c>
      <c r="C932" s="1">
        <v>40385</v>
      </c>
      <c r="D932">
        <v>239.55</v>
      </c>
      <c r="E932">
        <v>240.749996948242</v>
      </c>
      <c r="F932">
        <v>238.98799543380699</v>
      </c>
      <c r="G932">
        <v>-1.19999694824218</v>
      </c>
      <c r="H932">
        <v>0.84852813742384803</v>
      </c>
      <c r="I932">
        <v>7</v>
      </c>
      <c r="J932">
        <v>2010</v>
      </c>
      <c r="K932" s="1">
        <v>40382</v>
      </c>
      <c r="L932">
        <v>238.85</v>
      </c>
      <c r="M932">
        <v>239.9</v>
      </c>
      <c r="N932">
        <v>237.9</v>
      </c>
      <c r="O932">
        <v>239.55</v>
      </c>
      <c r="P932">
        <f t="shared" si="58"/>
        <v>-1.19999694824218</v>
      </c>
      <c r="Q932">
        <f t="shared" si="59"/>
        <v>12.821284899367186</v>
      </c>
      <c r="X932">
        <v>-1.19999694824218</v>
      </c>
      <c r="Y932">
        <v>1.19999694824218</v>
      </c>
      <c r="Z932">
        <v>-1.19999694824218</v>
      </c>
      <c r="AA932">
        <v>-1.1999969479999999</v>
      </c>
      <c r="AB932">
        <f t="shared" si="57"/>
        <v>-0.59999847406054496</v>
      </c>
      <c r="AD932">
        <v>-0.59999847412108998</v>
      </c>
      <c r="AE932">
        <v>-0.59999847412108998</v>
      </c>
      <c r="AF932">
        <v>-0.59999847412108998</v>
      </c>
      <c r="AG932">
        <v>-1.1999969479999999</v>
      </c>
      <c r="AH932">
        <v>-1.1999969479999999</v>
      </c>
      <c r="AI932">
        <v>-1.19999694824218</v>
      </c>
      <c r="AJ932">
        <v>-1.1999969482419885</v>
      </c>
      <c r="AK932">
        <v>-1.19999694824218</v>
      </c>
      <c r="AL932">
        <v>-1.1999969479999999</v>
      </c>
    </row>
    <row r="933" spans="1:38" x14ac:dyDescent="0.3">
      <c r="A933">
        <f t="shared" si="56"/>
        <v>1</v>
      </c>
      <c r="B933" s="1">
        <v>40385</v>
      </c>
      <c r="C933" s="1">
        <v>40386</v>
      </c>
      <c r="D933">
        <v>241.45</v>
      </c>
      <c r="E933">
        <v>241.05000305175699</v>
      </c>
      <c r="F933">
        <v>239.18443894386201</v>
      </c>
      <c r="G933">
        <v>0.39999694824217602</v>
      </c>
      <c r="H933">
        <v>0.212132034355972</v>
      </c>
      <c r="I933">
        <v>7</v>
      </c>
      <c r="J933">
        <v>2010</v>
      </c>
      <c r="K933" s="1">
        <v>40385</v>
      </c>
      <c r="L933">
        <v>239.55</v>
      </c>
      <c r="M933">
        <v>241.25</v>
      </c>
      <c r="N933">
        <v>239.35</v>
      </c>
      <c r="O933">
        <v>240.75</v>
      </c>
      <c r="P933">
        <f t="shared" si="58"/>
        <v>0.39999694824217602</v>
      </c>
      <c r="Q933">
        <f t="shared" si="59"/>
        <v>12.980587285957277</v>
      </c>
      <c r="X933">
        <v>0.39999694824217602</v>
      </c>
      <c r="Y933">
        <v>0.39999694824217602</v>
      </c>
      <c r="Z933">
        <v>0.39999694824217602</v>
      </c>
      <c r="AA933">
        <v>0.39999694800000002</v>
      </c>
      <c r="AB933">
        <f t="shared" si="57"/>
        <v>0.39999694818163201</v>
      </c>
      <c r="AD933">
        <v>0.13333231608072535</v>
      </c>
      <c r="AE933">
        <v>0</v>
      </c>
      <c r="AF933">
        <v>0.13333231608072535</v>
      </c>
      <c r="AG933">
        <v>-0.39999694800000002</v>
      </c>
      <c r="AH933">
        <v>-0.39999694800000002</v>
      </c>
      <c r="AI933">
        <v>0.39999694824217602</v>
      </c>
      <c r="AJ933" t="s">
        <v>64</v>
      </c>
      <c r="AK933">
        <v>0.39999694824217602</v>
      </c>
      <c r="AL933">
        <v>0.39999694800000002</v>
      </c>
    </row>
    <row r="934" spans="1:38" x14ac:dyDescent="0.3">
      <c r="A934">
        <f t="shared" si="56"/>
        <v>0</v>
      </c>
      <c r="B934" s="1">
        <v>40386</v>
      </c>
      <c r="C934" s="1">
        <v>40387</v>
      </c>
      <c r="D934">
        <v>242.15</v>
      </c>
      <c r="E934">
        <v>242.249996948242</v>
      </c>
      <c r="F934">
        <v>240.54762088060301</v>
      </c>
      <c r="G934">
        <v>-9.9996948242193101E-2</v>
      </c>
      <c r="H934">
        <v>0.84852813742384803</v>
      </c>
      <c r="I934">
        <v>7</v>
      </c>
      <c r="J934">
        <v>2010</v>
      </c>
      <c r="K934" s="1">
        <v>40386</v>
      </c>
      <c r="L934">
        <v>241.45</v>
      </c>
      <c r="M934">
        <v>241.8</v>
      </c>
      <c r="N934">
        <v>240.75</v>
      </c>
      <c r="O934">
        <v>241.05</v>
      </c>
      <c r="P934">
        <f t="shared" si="58"/>
        <v>-9.9996948242193101E-2</v>
      </c>
      <c r="Q934">
        <f t="shared" si="59"/>
        <v>12.940384340004753</v>
      </c>
      <c r="X934">
        <v>-9.9996948242193101E-2</v>
      </c>
      <c r="Y934">
        <v>-9.9996948242193101E-2</v>
      </c>
      <c r="Z934">
        <v>-9.9996948242193101E-2</v>
      </c>
      <c r="AA934">
        <v>-9.9996948000000002E-2</v>
      </c>
      <c r="AB934">
        <f t="shared" si="57"/>
        <v>-9.999694818164484E-2</v>
      </c>
      <c r="AD934">
        <v>-9.9996948242193115E-2</v>
      </c>
      <c r="AE934">
        <v>-4.9998474121096551E-2</v>
      </c>
      <c r="AF934">
        <v>-9.9996948242193115E-2</v>
      </c>
      <c r="AG934">
        <v>9.9996948000000002E-2</v>
      </c>
      <c r="AH934">
        <v>9.9996948000000002E-2</v>
      </c>
      <c r="AI934">
        <v>9.9996948242193101E-2</v>
      </c>
      <c r="AJ934" t="s">
        <v>64</v>
      </c>
      <c r="AK934">
        <v>-9.9996948242193101E-2</v>
      </c>
      <c r="AL934">
        <v>-9.9996948000000002E-2</v>
      </c>
    </row>
    <row r="935" spans="1:38" x14ac:dyDescent="0.3">
      <c r="A935">
        <f t="shared" si="56"/>
        <v>0</v>
      </c>
      <c r="B935" s="1">
        <v>40387</v>
      </c>
      <c r="C935" s="1">
        <v>40388</v>
      </c>
      <c r="D935">
        <v>241.25</v>
      </c>
      <c r="E935">
        <v>241.80000305175699</v>
      </c>
      <c r="F935">
        <v>241.34440040588299</v>
      </c>
      <c r="G935">
        <v>0.55000305175781194</v>
      </c>
      <c r="H935">
        <v>0.31819805153393799</v>
      </c>
      <c r="I935">
        <v>7</v>
      </c>
      <c r="J935">
        <v>2010</v>
      </c>
      <c r="K935" s="1">
        <v>40387</v>
      </c>
      <c r="L935">
        <v>242.15</v>
      </c>
      <c r="M935">
        <v>242.25</v>
      </c>
      <c r="N935">
        <v>240.6</v>
      </c>
      <c r="O935">
        <v>242.25</v>
      </c>
      <c r="P935">
        <f t="shared" si="58"/>
        <v>0.55000305175781194</v>
      </c>
      <c r="Q935">
        <f t="shared" si="59"/>
        <v>13.161646025328741</v>
      </c>
      <c r="X935">
        <v>0.55000305175781194</v>
      </c>
      <c r="Y935">
        <v>0.55000305175781194</v>
      </c>
      <c r="Z935">
        <v>0.55000305175781194</v>
      </c>
      <c r="AA935">
        <v>-0.55000305199999999</v>
      </c>
      <c r="AB935">
        <f t="shared" si="57"/>
        <v>0.27500152581835891</v>
      </c>
      <c r="AD935">
        <v>0.55000305175781194</v>
      </c>
      <c r="AE935">
        <v>0.27500152587890592</v>
      </c>
      <c r="AF935">
        <v>0.55000305175781194</v>
      </c>
      <c r="AG935">
        <v>0.55000305199999999</v>
      </c>
      <c r="AH935">
        <v>0.55000305199999999</v>
      </c>
      <c r="AI935">
        <v>0.55000305175781194</v>
      </c>
      <c r="AJ935" t="s">
        <v>64</v>
      </c>
      <c r="AK935">
        <v>0.55000305175781194</v>
      </c>
      <c r="AL935">
        <v>0.55000305199999999</v>
      </c>
    </row>
    <row r="936" spans="1:38" x14ac:dyDescent="0.3">
      <c r="A936">
        <f t="shared" si="56"/>
        <v>1</v>
      </c>
      <c r="B936" s="1">
        <v>40388</v>
      </c>
      <c r="C936" s="1">
        <v>40389</v>
      </c>
      <c r="D936">
        <v>241.2</v>
      </c>
      <c r="E936">
        <v>239.64999084472601</v>
      </c>
      <c r="F936">
        <v>240.910042095184</v>
      </c>
      <c r="G936">
        <v>1.5500091552734101</v>
      </c>
      <c r="H936">
        <v>1.52027957955108</v>
      </c>
      <c r="I936">
        <v>7</v>
      </c>
      <c r="J936">
        <v>2010</v>
      </c>
      <c r="K936" s="1">
        <v>40388</v>
      </c>
      <c r="L936">
        <v>241.25</v>
      </c>
      <c r="M936">
        <v>242.2</v>
      </c>
      <c r="N936">
        <v>241.15</v>
      </c>
      <c r="O936">
        <v>241.8</v>
      </c>
      <c r="P936">
        <f t="shared" si="58"/>
        <v>1.5500091552734101</v>
      </c>
      <c r="Q936">
        <f t="shared" si="59"/>
        <v>13.795995274014295</v>
      </c>
      <c r="X936">
        <v>1.5500091552734101</v>
      </c>
      <c r="Y936">
        <v>-1.5500091552734101</v>
      </c>
      <c r="Z936">
        <v>1.5500091552734101</v>
      </c>
      <c r="AA936">
        <v>1.5500091549999999</v>
      </c>
      <c r="AB936">
        <f t="shared" si="57"/>
        <v>0.7750045775683525</v>
      </c>
      <c r="AD936">
        <v>0.51666971842447007</v>
      </c>
      <c r="AE936">
        <v>-1.5500091552734101</v>
      </c>
      <c r="AF936">
        <v>1.5500091552734101</v>
      </c>
      <c r="AG936">
        <v>1.5500091549999999</v>
      </c>
      <c r="AH936">
        <v>1.5500091549999999</v>
      </c>
      <c r="AI936">
        <v>-1.5500091552734101</v>
      </c>
      <c r="AJ936" t="s">
        <v>64</v>
      </c>
      <c r="AK936">
        <v>-1.5500091552734101</v>
      </c>
      <c r="AL936">
        <v>1.5500091549999999</v>
      </c>
    </row>
    <row r="937" spans="1:38" x14ac:dyDescent="0.3">
      <c r="A937">
        <f t="shared" si="56"/>
        <v>0</v>
      </c>
      <c r="B937" s="1">
        <v>40389</v>
      </c>
      <c r="C937" s="1">
        <v>40392</v>
      </c>
      <c r="D937">
        <v>241.05</v>
      </c>
      <c r="E937">
        <v>242.70000305175699</v>
      </c>
      <c r="F937">
        <v>238.77664055824201</v>
      </c>
      <c r="G937">
        <v>-1.6500030517577999</v>
      </c>
      <c r="H937">
        <v>2.1566756826189502</v>
      </c>
      <c r="I937">
        <v>8</v>
      </c>
      <c r="J937">
        <v>2010</v>
      </c>
      <c r="K937" s="1">
        <v>40389</v>
      </c>
      <c r="L937">
        <v>241.2</v>
      </c>
      <c r="M937">
        <v>241.55</v>
      </c>
      <c r="N937">
        <v>239.25</v>
      </c>
      <c r="O937">
        <v>239.65</v>
      </c>
      <c r="P937">
        <f t="shared" si="58"/>
        <v>-1.6500030517577999</v>
      </c>
      <c r="Q937">
        <f t="shared" si="59"/>
        <v>13.087736583779082</v>
      </c>
      <c r="X937">
        <v>-1.6500030517577999</v>
      </c>
      <c r="Y937">
        <v>-1.6500030517577999</v>
      </c>
      <c r="Z937">
        <v>-1.6500030517577999</v>
      </c>
      <c r="AA937">
        <v>-1.650003052</v>
      </c>
      <c r="AB937">
        <f t="shared" si="57"/>
        <v>-1.6500030518183499</v>
      </c>
      <c r="AD937">
        <v>-0.82500152587889997</v>
      </c>
      <c r="AE937">
        <v>-1.6500030517577999</v>
      </c>
      <c r="AF937">
        <v>-1.6500030517577999</v>
      </c>
      <c r="AG937">
        <v>-1.650003052</v>
      </c>
      <c r="AH937">
        <v>-1.650003052</v>
      </c>
      <c r="AI937">
        <v>1.6500030517577999</v>
      </c>
      <c r="AJ937" t="s">
        <v>64</v>
      </c>
      <c r="AK937">
        <v>-1.6500030517577999</v>
      </c>
      <c r="AL937">
        <v>-1.650003052</v>
      </c>
    </row>
    <row r="938" spans="1:38" x14ac:dyDescent="0.3">
      <c r="A938">
        <f t="shared" si="56"/>
        <v>1</v>
      </c>
      <c r="B938" s="1">
        <v>40392</v>
      </c>
      <c r="C938" s="1">
        <v>40393</v>
      </c>
      <c r="D938">
        <v>243.85</v>
      </c>
      <c r="E938">
        <v>243.600009155273</v>
      </c>
      <c r="F938">
        <v>241.39967603683399</v>
      </c>
      <c r="G938">
        <v>0.24999084472656799</v>
      </c>
      <c r="H938">
        <v>0.63639610306789596</v>
      </c>
      <c r="I938">
        <v>8</v>
      </c>
      <c r="J938">
        <v>2010</v>
      </c>
      <c r="K938" s="1">
        <v>40392</v>
      </c>
      <c r="L938">
        <v>241.05</v>
      </c>
      <c r="M938">
        <v>243.2</v>
      </c>
      <c r="N938">
        <v>240.7</v>
      </c>
      <c r="O938">
        <v>242.7</v>
      </c>
      <c r="P938">
        <f t="shared" si="58"/>
        <v>0.24999084472656799</v>
      </c>
      <c r="Q938">
        <f t="shared" si="59"/>
        <v>13.188366509680387</v>
      </c>
      <c r="X938">
        <v>0.24999084472656799</v>
      </c>
      <c r="Y938">
        <v>0.24999084472656799</v>
      </c>
      <c r="Z938">
        <v>0.24999084472656799</v>
      </c>
      <c r="AA938">
        <v>0.24999084499999999</v>
      </c>
      <c r="AB938">
        <f t="shared" si="57"/>
        <v>0.249990844794926</v>
      </c>
      <c r="AD938">
        <v>0.24999084472656799</v>
      </c>
      <c r="AE938">
        <v>0.124995422363284</v>
      </c>
      <c r="AF938">
        <v>0.24999084472656799</v>
      </c>
      <c r="AG938">
        <v>0.24999084499999999</v>
      </c>
      <c r="AH938">
        <v>0.24999084499999999</v>
      </c>
      <c r="AI938">
        <v>0.24999084472656799</v>
      </c>
      <c r="AJ938" t="s">
        <v>64</v>
      </c>
      <c r="AK938">
        <v>0.24999084472656799</v>
      </c>
      <c r="AL938">
        <v>0.24999084499999999</v>
      </c>
    </row>
    <row r="939" spans="1:38" x14ac:dyDescent="0.3">
      <c r="A939">
        <f t="shared" si="56"/>
        <v>1</v>
      </c>
      <c r="B939" s="1">
        <v>40393</v>
      </c>
      <c r="C939" s="1">
        <v>40394</v>
      </c>
      <c r="D939">
        <v>243.9</v>
      </c>
      <c r="E939">
        <v>242.94999084472599</v>
      </c>
      <c r="F939">
        <v>242.48786160945801</v>
      </c>
      <c r="G939">
        <v>0.95000915527344798</v>
      </c>
      <c r="H939">
        <v>0.45961940777125898</v>
      </c>
      <c r="I939">
        <v>8</v>
      </c>
      <c r="J939">
        <v>2010</v>
      </c>
      <c r="K939" s="1">
        <v>40393</v>
      </c>
      <c r="L939">
        <v>243.85</v>
      </c>
      <c r="M939">
        <v>244</v>
      </c>
      <c r="N939">
        <v>243.15</v>
      </c>
      <c r="O939">
        <v>243.6</v>
      </c>
      <c r="P939">
        <f t="shared" si="58"/>
        <v>0.95000915527344798</v>
      </c>
      <c r="Q939">
        <f t="shared" si="59"/>
        <v>13.573639231922025</v>
      </c>
      <c r="X939">
        <v>0.95000915527344798</v>
      </c>
      <c r="Y939">
        <v>0.95000915527344798</v>
      </c>
      <c r="Z939">
        <v>0.95000915527344798</v>
      </c>
      <c r="AA939">
        <v>0.95000915500000005</v>
      </c>
      <c r="AB939">
        <f t="shared" si="57"/>
        <v>0.950009155205086</v>
      </c>
      <c r="AD939">
        <v>0.95000915527344798</v>
      </c>
      <c r="AE939">
        <v>0.95000915527344798</v>
      </c>
      <c r="AF939">
        <v>0.47500457763672399</v>
      </c>
      <c r="AG939">
        <v>-0.95000915500000005</v>
      </c>
      <c r="AH939">
        <v>-0.95000915500000005</v>
      </c>
      <c r="AI939">
        <v>0.95000915527344798</v>
      </c>
      <c r="AJ939">
        <v>0.9500091552740173</v>
      </c>
      <c r="AK939">
        <v>0.95000915527344798</v>
      </c>
      <c r="AL939">
        <v>0.95000915500000005</v>
      </c>
    </row>
    <row r="940" spans="1:38" x14ac:dyDescent="0.3">
      <c r="A940">
        <f t="shared" si="56"/>
        <v>1</v>
      </c>
      <c r="B940" s="1">
        <v>40394</v>
      </c>
      <c r="C940" s="1">
        <v>40395</v>
      </c>
      <c r="D940">
        <v>244.4</v>
      </c>
      <c r="E940">
        <v>243.100009155273</v>
      </c>
      <c r="F940">
        <v>242.68568078875501</v>
      </c>
      <c r="G940">
        <v>1.29999084472657</v>
      </c>
      <c r="H940">
        <v>0.106066017177986</v>
      </c>
      <c r="I940">
        <v>8</v>
      </c>
      <c r="J940">
        <v>2010</v>
      </c>
      <c r="K940" s="1">
        <v>40394</v>
      </c>
      <c r="L940">
        <v>243.9</v>
      </c>
      <c r="M940">
        <v>243.95</v>
      </c>
      <c r="N940">
        <v>242</v>
      </c>
      <c r="O940">
        <v>242.95</v>
      </c>
      <c r="P940">
        <f t="shared" si="58"/>
        <v>1.29999084472657</v>
      </c>
      <c r="Q940">
        <f t="shared" si="59"/>
        <v>14.115136983490766</v>
      </c>
      <c r="X940">
        <v>1.29999084472657</v>
      </c>
      <c r="Y940">
        <v>1.29999084472657</v>
      </c>
      <c r="Z940">
        <v>1.29999084472657</v>
      </c>
      <c r="AA940">
        <v>1.299990845</v>
      </c>
      <c r="AB940">
        <f t="shared" si="57"/>
        <v>1.2999908447949275</v>
      </c>
      <c r="AD940">
        <v>1.29999084472657</v>
      </c>
      <c r="AE940">
        <v>1.29999084472657</v>
      </c>
      <c r="AF940">
        <v>1.29999084472657</v>
      </c>
      <c r="AG940">
        <v>1.299990845</v>
      </c>
      <c r="AH940">
        <v>1.299990845</v>
      </c>
      <c r="AI940">
        <v>1.29999084472657</v>
      </c>
      <c r="AJ940">
        <v>1.2999908447270059</v>
      </c>
      <c r="AK940">
        <v>1.29999084472657</v>
      </c>
      <c r="AL940">
        <v>1.299990845</v>
      </c>
    </row>
    <row r="941" spans="1:38" x14ac:dyDescent="0.3">
      <c r="A941">
        <f t="shared" si="56"/>
        <v>0</v>
      </c>
      <c r="B941" s="1">
        <v>40395</v>
      </c>
      <c r="C941" s="1">
        <v>40396</v>
      </c>
      <c r="D941">
        <v>242.65</v>
      </c>
      <c r="E941">
        <v>242.79999694824201</v>
      </c>
      <c r="F941">
        <v>242.91416776776299</v>
      </c>
      <c r="G941">
        <v>0.14999694824217599</v>
      </c>
      <c r="H941">
        <v>0.21213203435595199</v>
      </c>
      <c r="I941">
        <v>8</v>
      </c>
      <c r="J941">
        <v>2010</v>
      </c>
      <c r="K941" s="1">
        <v>40395</v>
      </c>
      <c r="L941">
        <v>244.4</v>
      </c>
      <c r="M941">
        <v>244.7</v>
      </c>
      <c r="N941">
        <v>241.6</v>
      </c>
      <c r="O941">
        <v>243.1</v>
      </c>
      <c r="P941">
        <f t="shared" si="58"/>
        <v>0.14999694824217599</v>
      </c>
      <c r="Q941">
        <f t="shared" si="59"/>
        <v>14.180577766662326</v>
      </c>
      <c r="X941">
        <v>-0.14999694824217599</v>
      </c>
      <c r="Y941">
        <v>0.14999694824217599</v>
      </c>
      <c r="Z941">
        <v>0.14999694824217599</v>
      </c>
      <c r="AA941">
        <v>-0.14999694799999999</v>
      </c>
      <c r="AB941">
        <f t="shared" si="57"/>
        <v>6.0544000368700779E-11</v>
      </c>
      <c r="AD941">
        <v>0</v>
      </c>
      <c r="AE941">
        <v>0</v>
      </c>
      <c r="AF941">
        <v>0</v>
      </c>
      <c r="AG941">
        <v>0.14999694799999999</v>
      </c>
      <c r="AH941">
        <v>0.14999694799999999</v>
      </c>
      <c r="AI941">
        <v>0.14999694824217599</v>
      </c>
      <c r="AJ941" t="s">
        <v>64</v>
      </c>
      <c r="AK941">
        <v>0.14999694824217599</v>
      </c>
      <c r="AL941">
        <v>0.14999694799999999</v>
      </c>
    </row>
    <row r="942" spans="1:38" x14ac:dyDescent="0.3">
      <c r="A942">
        <f t="shared" si="56"/>
        <v>0</v>
      </c>
      <c r="B942" s="1">
        <v>40396</v>
      </c>
      <c r="C942" s="1">
        <v>40399</v>
      </c>
      <c r="D942">
        <v>241.45</v>
      </c>
      <c r="E942">
        <v>243.350003051757</v>
      </c>
      <c r="F942">
        <v>242.047597634792</v>
      </c>
      <c r="G942">
        <v>1.9000030517578299</v>
      </c>
      <c r="H942">
        <v>0.38890872965258899</v>
      </c>
      <c r="I942">
        <v>8</v>
      </c>
      <c r="J942">
        <v>2010</v>
      </c>
      <c r="K942" s="1">
        <v>40396</v>
      </c>
      <c r="L942">
        <v>242.65</v>
      </c>
      <c r="M942">
        <v>243.15</v>
      </c>
      <c r="N942">
        <v>241.05</v>
      </c>
      <c r="O942">
        <v>242.8</v>
      </c>
      <c r="P942">
        <f t="shared" si="58"/>
        <v>1.9000030517578299</v>
      </c>
      <c r="Q942">
        <f t="shared" si="59"/>
        <v>15.017494551680372</v>
      </c>
      <c r="X942">
        <v>1.9000030517578299</v>
      </c>
      <c r="Y942">
        <v>1.9000030517578299</v>
      </c>
      <c r="Z942">
        <v>1.9000030517578299</v>
      </c>
      <c r="AA942">
        <v>-1.900003052</v>
      </c>
      <c r="AB942">
        <f t="shared" si="57"/>
        <v>0.95000152581837249</v>
      </c>
      <c r="AD942">
        <v>1.9000030517578299</v>
      </c>
      <c r="AE942">
        <v>1.9000030517578299</v>
      </c>
      <c r="AF942">
        <v>1.9000030517578299</v>
      </c>
      <c r="AG942">
        <v>1.900003052</v>
      </c>
      <c r="AH942">
        <v>1.900003052</v>
      </c>
      <c r="AI942">
        <v>1.9000030517578299</v>
      </c>
      <c r="AJ942" t="s">
        <v>64</v>
      </c>
      <c r="AK942">
        <v>1.9000030517578299</v>
      </c>
      <c r="AL942">
        <v>1.900003052</v>
      </c>
    </row>
    <row r="943" spans="1:38" x14ac:dyDescent="0.3">
      <c r="A943">
        <f t="shared" si="56"/>
        <v>1</v>
      </c>
      <c r="B943" s="1">
        <v>40399</v>
      </c>
      <c r="C943" s="1">
        <v>40400</v>
      </c>
      <c r="D943">
        <v>243.05</v>
      </c>
      <c r="E943">
        <v>242.04999694824201</v>
      </c>
      <c r="F943">
        <v>241.50131008624999</v>
      </c>
      <c r="G943">
        <v>1.00000305175782</v>
      </c>
      <c r="H943">
        <v>0.91923881554249898</v>
      </c>
      <c r="I943">
        <v>8</v>
      </c>
      <c r="J943">
        <v>2010</v>
      </c>
      <c r="K943" s="1">
        <v>40399</v>
      </c>
      <c r="L943">
        <v>241.45</v>
      </c>
      <c r="M943">
        <v>243.5</v>
      </c>
      <c r="N943">
        <v>241.15</v>
      </c>
      <c r="O943">
        <v>243.35</v>
      </c>
      <c r="P943">
        <f t="shared" si="58"/>
        <v>1.00000305175782</v>
      </c>
      <c r="Q943">
        <f t="shared" si="59"/>
        <v>15.480903532798564</v>
      </c>
      <c r="X943">
        <v>1.00000305175782</v>
      </c>
      <c r="Y943">
        <v>-1.00000305175782</v>
      </c>
      <c r="Z943">
        <v>1.00000305175782</v>
      </c>
      <c r="AA943">
        <v>1.0000030520000001</v>
      </c>
      <c r="AB943">
        <f t="shared" si="57"/>
        <v>0.50000152593945502</v>
      </c>
      <c r="AD943">
        <v>-0.33333435058594002</v>
      </c>
      <c r="AE943">
        <v>0</v>
      </c>
      <c r="AF943">
        <v>-0.33333435058594002</v>
      </c>
      <c r="AG943">
        <v>-1.0000030520000001</v>
      </c>
      <c r="AH943">
        <v>-1.0000030520000001</v>
      </c>
      <c r="AI943">
        <v>-1.00000305175782</v>
      </c>
      <c r="AJ943">
        <v>1.0000030517580001</v>
      </c>
      <c r="AK943">
        <v>-1.00000305175782</v>
      </c>
      <c r="AL943">
        <v>1.0000030520000001</v>
      </c>
    </row>
    <row r="944" spans="1:38" x14ac:dyDescent="0.3">
      <c r="A944">
        <f t="shared" si="56"/>
        <v>2</v>
      </c>
      <c r="B944" s="1">
        <v>40400</v>
      </c>
      <c r="C944" s="1">
        <v>40401</v>
      </c>
      <c r="D944">
        <v>241.1</v>
      </c>
      <c r="E944">
        <v>237.55</v>
      </c>
      <c r="F944">
        <v>241.13584004640501</v>
      </c>
      <c r="G944">
        <v>-3.5499999999999798</v>
      </c>
      <c r="H944">
        <v>3.1819805153394598</v>
      </c>
      <c r="I944">
        <v>8</v>
      </c>
      <c r="J944">
        <v>2010</v>
      </c>
      <c r="K944" s="1">
        <v>40400</v>
      </c>
      <c r="L944">
        <v>243.05</v>
      </c>
      <c r="M944">
        <v>243.65</v>
      </c>
      <c r="N944">
        <v>241.6</v>
      </c>
      <c r="O944">
        <v>242.05</v>
      </c>
      <c r="P944">
        <f t="shared" si="58"/>
        <v>-3</v>
      </c>
      <c r="Q944">
        <f t="shared" si="59"/>
        <v>14.036190428327524</v>
      </c>
      <c r="X944">
        <v>-3</v>
      </c>
      <c r="Y944">
        <v>-3</v>
      </c>
      <c r="Z944">
        <v>-3</v>
      </c>
      <c r="AA944">
        <v>3.55</v>
      </c>
      <c r="AB944">
        <f t="shared" si="57"/>
        <v>-1.3625</v>
      </c>
      <c r="AD944">
        <v>-0.81666666666667342</v>
      </c>
      <c r="AE944">
        <v>0.27499999999998992</v>
      </c>
      <c r="AF944">
        <v>-3.5499999999999798</v>
      </c>
      <c r="AG944">
        <v>-3</v>
      </c>
      <c r="AH944">
        <v>-3</v>
      </c>
      <c r="AI944">
        <v>-3</v>
      </c>
      <c r="AJ944">
        <v>-3.5499999999999829</v>
      </c>
      <c r="AK944">
        <v>-3</v>
      </c>
      <c r="AL944">
        <v>-3</v>
      </c>
    </row>
    <row r="945" spans="1:38" x14ac:dyDescent="0.3">
      <c r="A945">
        <f t="shared" si="56"/>
        <v>2</v>
      </c>
      <c r="B945" s="1">
        <v>40401</v>
      </c>
      <c r="C945" s="1">
        <v>40402</v>
      </c>
      <c r="D945">
        <v>235.25</v>
      </c>
      <c r="E945">
        <v>234.249996948242</v>
      </c>
      <c r="F945">
        <v>238.15618370771401</v>
      </c>
      <c r="G945">
        <v>-1.0000030517578</v>
      </c>
      <c r="H945">
        <v>2.3334523779156102</v>
      </c>
      <c r="I945">
        <v>8</v>
      </c>
      <c r="J945">
        <v>2010</v>
      </c>
      <c r="K945" s="1">
        <v>40401</v>
      </c>
      <c r="L945">
        <v>241.1</v>
      </c>
      <c r="M945">
        <v>241.55</v>
      </c>
      <c r="N945">
        <v>237.55</v>
      </c>
      <c r="O945">
        <v>237.55</v>
      </c>
      <c r="P945">
        <f t="shared" si="58"/>
        <v>-1.0000030517578</v>
      </c>
      <c r="Q945">
        <f t="shared" si="59"/>
        <v>13.588701588899857</v>
      </c>
      <c r="X945">
        <v>-1.0000030517578</v>
      </c>
      <c r="Y945">
        <v>-1.0000030517578</v>
      </c>
      <c r="Z945">
        <v>-1.0000030517578</v>
      </c>
      <c r="AA945">
        <v>-1.0000030520000001</v>
      </c>
      <c r="AB945">
        <f t="shared" si="57"/>
        <v>-1.00000305181835</v>
      </c>
      <c r="AD945">
        <v>-1.0000030517578</v>
      </c>
      <c r="AE945">
        <v>-1.0000030517578</v>
      </c>
      <c r="AF945">
        <v>-1.0000030517578</v>
      </c>
      <c r="AG945">
        <v>-1.0000030520000001</v>
      </c>
      <c r="AH945">
        <v>-1.0000030520000001</v>
      </c>
      <c r="AI945">
        <v>-1.0000030517578</v>
      </c>
      <c r="AJ945" t="s">
        <v>64</v>
      </c>
      <c r="AK945">
        <v>-1.0000030517578</v>
      </c>
      <c r="AL945">
        <v>-1.0000030520000001</v>
      </c>
    </row>
    <row r="946" spans="1:38" x14ac:dyDescent="0.3">
      <c r="A946">
        <f t="shared" si="56"/>
        <v>0</v>
      </c>
      <c r="B946" s="1">
        <v>40402</v>
      </c>
      <c r="C946" s="1">
        <v>40403</v>
      </c>
      <c r="D946">
        <v>234.25</v>
      </c>
      <c r="E946">
        <v>236.100006103515</v>
      </c>
      <c r="F946">
        <v>235.080131828784</v>
      </c>
      <c r="G946">
        <v>1.8500061035156199</v>
      </c>
      <c r="H946">
        <v>1.3081475451950999</v>
      </c>
      <c r="I946">
        <v>8</v>
      </c>
      <c r="J946">
        <v>2010</v>
      </c>
      <c r="K946" s="1">
        <v>40402</v>
      </c>
      <c r="L946">
        <v>235.25</v>
      </c>
      <c r="M946">
        <v>236.2</v>
      </c>
      <c r="N946">
        <v>233.65</v>
      </c>
      <c r="O946">
        <v>234.25</v>
      </c>
      <c r="P946">
        <f t="shared" si="58"/>
        <v>1.8500061035156199</v>
      </c>
      <c r="Q946">
        <f t="shared" si="59"/>
        <v>14.393584647970842</v>
      </c>
      <c r="X946">
        <v>-1.8500061035156199</v>
      </c>
      <c r="Y946">
        <v>-1.8500061035156199</v>
      </c>
      <c r="Z946">
        <v>1.8500061035156199</v>
      </c>
      <c r="AA946">
        <v>-1.850006104</v>
      </c>
      <c r="AB946">
        <f t="shared" si="57"/>
        <v>-0.92500305187890497</v>
      </c>
      <c r="AD946">
        <v>0.61666870117187333</v>
      </c>
      <c r="AE946">
        <v>-0.92500305175780995</v>
      </c>
      <c r="AF946">
        <v>-0.61666870117187333</v>
      </c>
      <c r="AG946">
        <v>-1.850006104</v>
      </c>
      <c r="AH946">
        <v>-1.850006104</v>
      </c>
      <c r="AI946">
        <v>1.8500061035156199</v>
      </c>
      <c r="AJ946">
        <v>1.8500061035149997</v>
      </c>
      <c r="AK946">
        <v>1.8500061035156199</v>
      </c>
      <c r="AL946">
        <v>1.850006104</v>
      </c>
    </row>
    <row r="947" spans="1:38" x14ac:dyDescent="0.3">
      <c r="A947">
        <f t="shared" si="56"/>
        <v>0</v>
      </c>
      <c r="B947" s="1">
        <v>40403</v>
      </c>
      <c r="C947" s="1">
        <v>40406</v>
      </c>
      <c r="D947">
        <v>235.1</v>
      </c>
      <c r="E947">
        <v>235.6</v>
      </c>
      <c r="F947">
        <v>235.19461408853499</v>
      </c>
      <c r="G947">
        <v>0.5</v>
      </c>
      <c r="H947">
        <v>0.35355339059327301</v>
      </c>
      <c r="I947">
        <v>8</v>
      </c>
      <c r="J947">
        <v>2010</v>
      </c>
      <c r="K947" s="1">
        <v>40403</v>
      </c>
      <c r="L947">
        <v>234.25</v>
      </c>
      <c r="M947">
        <v>236.65</v>
      </c>
      <c r="N947">
        <v>233.65</v>
      </c>
      <c r="O947">
        <v>236.1</v>
      </c>
      <c r="P947">
        <f t="shared" si="58"/>
        <v>0.5</v>
      </c>
      <c r="Q947">
        <f t="shared" si="59"/>
        <v>14.623171812708788</v>
      </c>
      <c r="X947">
        <v>0.5</v>
      </c>
      <c r="Y947">
        <v>-0.5</v>
      </c>
      <c r="Z947">
        <v>0.5</v>
      </c>
      <c r="AA947">
        <v>-0.5</v>
      </c>
      <c r="AB947">
        <f t="shared" si="57"/>
        <v>0</v>
      </c>
      <c r="AD947">
        <v>0.16666666666666666</v>
      </c>
      <c r="AE947">
        <v>0</v>
      </c>
      <c r="AF947">
        <v>0.25</v>
      </c>
      <c r="AG947">
        <v>0.5</v>
      </c>
      <c r="AH947">
        <v>0.5</v>
      </c>
      <c r="AI947">
        <v>0.5</v>
      </c>
      <c r="AJ947">
        <v>0.5</v>
      </c>
      <c r="AK947">
        <v>0.5</v>
      </c>
      <c r="AL947">
        <v>0.5</v>
      </c>
    </row>
    <row r="948" spans="1:38" x14ac:dyDescent="0.3">
      <c r="A948">
        <f t="shared" si="56"/>
        <v>0</v>
      </c>
      <c r="B948" s="1">
        <v>40406</v>
      </c>
      <c r="C948" s="1">
        <v>40407</v>
      </c>
      <c r="D948">
        <v>234.35</v>
      </c>
      <c r="E948">
        <v>238.04999694824201</v>
      </c>
      <c r="F948">
        <v>234.76727435588799</v>
      </c>
      <c r="G948">
        <v>3.69999694824218</v>
      </c>
      <c r="H948">
        <v>1.73241161390705</v>
      </c>
      <c r="I948">
        <v>8</v>
      </c>
      <c r="J948">
        <v>2010</v>
      </c>
      <c r="K948" s="1">
        <v>40406</v>
      </c>
      <c r="L948">
        <v>235.1</v>
      </c>
      <c r="M948">
        <v>236.15</v>
      </c>
      <c r="N948">
        <v>232.1</v>
      </c>
      <c r="O948">
        <v>235.6</v>
      </c>
      <c r="P948">
        <f t="shared" si="58"/>
        <v>3.69999694824218</v>
      </c>
      <c r="Q948">
        <f t="shared" si="59"/>
        <v>16.354738627749654</v>
      </c>
      <c r="X948">
        <v>3.69999694824218</v>
      </c>
      <c r="Y948">
        <v>3.69999694824218</v>
      </c>
      <c r="Z948">
        <v>3.69999694824218</v>
      </c>
      <c r="AA948">
        <v>-3</v>
      </c>
      <c r="AB948">
        <f t="shared" si="57"/>
        <v>2.0249977111816349</v>
      </c>
      <c r="AD948">
        <v>3.69999694824218</v>
      </c>
      <c r="AE948">
        <v>3.69999694824218</v>
      </c>
      <c r="AF948">
        <v>3.69999694824218</v>
      </c>
      <c r="AG948">
        <v>3.6999969479999999</v>
      </c>
      <c r="AH948">
        <v>3.6999969479999999</v>
      </c>
      <c r="AI948">
        <v>3.69999694824218</v>
      </c>
      <c r="AJ948" t="s">
        <v>64</v>
      </c>
      <c r="AK948">
        <v>3.69999694824218</v>
      </c>
      <c r="AL948">
        <v>3.6999969479999999</v>
      </c>
    </row>
    <row r="949" spans="1:38" x14ac:dyDescent="0.3">
      <c r="A949">
        <f t="shared" si="56"/>
        <v>0</v>
      </c>
      <c r="B949" s="1">
        <v>40407</v>
      </c>
      <c r="C949" s="1">
        <v>40408</v>
      </c>
      <c r="D949">
        <v>238.15</v>
      </c>
      <c r="E949">
        <v>238.3</v>
      </c>
      <c r="F949">
        <v>236.91727035045599</v>
      </c>
      <c r="G949">
        <v>-0.15000000000000499</v>
      </c>
      <c r="H949">
        <v>0.17677669529663601</v>
      </c>
      <c r="I949">
        <v>8</v>
      </c>
      <c r="J949">
        <v>2010</v>
      </c>
      <c r="K949" s="1">
        <v>40407</v>
      </c>
      <c r="L949">
        <v>234.35</v>
      </c>
      <c r="M949">
        <v>238.05</v>
      </c>
      <c r="N949">
        <v>233.95</v>
      </c>
      <c r="O949">
        <v>238.05</v>
      </c>
      <c r="P949">
        <f t="shared" si="58"/>
        <v>-0.15000000000000499</v>
      </c>
      <c r="Q949">
        <f t="shared" si="59"/>
        <v>16.277480257158771</v>
      </c>
      <c r="X949">
        <v>0.15000000000000499</v>
      </c>
      <c r="Y949">
        <v>-0.15000000000000499</v>
      </c>
      <c r="Z949">
        <v>-0.15000000000000499</v>
      </c>
      <c r="AA949">
        <v>-0.15</v>
      </c>
      <c r="AB949">
        <f t="shared" si="57"/>
        <v>-7.5000000000001246E-2</v>
      </c>
      <c r="AD949">
        <v>7.5000000000002495E-2</v>
      </c>
      <c r="AE949">
        <v>0.15000000000000499</v>
      </c>
      <c r="AF949">
        <v>5.0000000000001661E-2</v>
      </c>
      <c r="AG949">
        <v>0.15</v>
      </c>
      <c r="AH949">
        <v>0.15</v>
      </c>
      <c r="AI949">
        <v>0.15000000000000499</v>
      </c>
      <c r="AJ949" t="s">
        <v>64</v>
      </c>
      <c r="AK949">
        <v>-0.15000000000000499</v>
      </c>
      <c r="AL949">
        <v>-0.15</v>
      </c>
    </row>
    <row r="950" spans="1:38" x14ac:dyDescent="0.3">
      <c r="A950">
        <f t="shared" si="56"/>
        <v>0</v>
      </c>
      <c r="B950" s="1">
        <v>40408</v>
      </c>
      <c r="C950" s="1">
        <v>40409</v>
      </c>
      <c r="D950">
        <v>238.25</v>
      </c>
      <c r="E950">
        <v>242.14999084472601</v>
      </c>
      <c r="F950">
        <v>235.39585833549501</v>
      </c>
      <c r="G950">
        <v>-3.8999908447265699</v>
      </c>
      <c r="H950">
        <v>2.7223611075681999</v>
      </c>
      <c r="I950">
        <v>8</v>
      </c>
      <c r="J950">
        <v>2010</v>
      </c>
      <c r="K950" s="1">
        <v>40408</v>
      </c>
      <c r="L950">
        <v>238.15</v>
      </c>
      <c r="M950">
        <v>238.7</v>
      </c>
      <c r="N950">
        <v>237.1</v>
      </c>
      <c r="O950">
        <v>238.3</v>
      </c>
      <c r="P950">
        <f t="shared" si="58"/>
        <v>-3</v>
      </c>
      <c r="Q950">
        <f t="shared" si="59"/>
        <v>14.740257567605477</v>
      </c>
      <c r="X950">
        <v>3.8999908447265699</v>
      </c>
      <c r="Y950">
        <v>3.8999908447265699</v>
      </c>
      <c r="Z950">
        <v>-3</v>
      </c>
      <c r="AA950">
        <v>-3</v>
      </c>
      <c r="AB950">
        <f t="shared" si="57"/>
        <v>0.44999542236328494</v>
      </c>
      <c r="AD950">
        <v>0.44999542236328494</v>
      </c>
      <c r="AE950">
        <v>-1.2750022888183574</v>
      </c>
      <c r="AF950">
        <v>-1.29999694824219</v>
      </c>
      <c r="AG950">
        <v>-3</v>
      </c>
      <c r="AH950">
        <v>-3</v>
      </c>
      <c r="AI950">
        <v>3.8999908447265699</v>
      </c>
      <c r="AJ950">
        <v>3.8999908447260054</v>
      </c>
      <c r="AK950">
        <v>3.8999908447265699</v>
      </c>
      <c r="AL950">
        <v>-3</v>
      </c>
    </row>
    <row r="951" spans="1:38" x14ac:dyDescent="0.3">
      <c r="A951">
        <f t="shared" si="56"/>
        <v>0</v>
      </c>
      <c r="B951" s="1">
        <v>40409</v>
      </c>
      <c r="C951" s="1">
        <v>40410</v>
      </c>
      <c r="D951">
        <v>240.2</v>
      </c>
      <c r="E951">
        <v>241.05000915527299</v>
      </c>
      <c r="F951">
        <v>240.75209524631501</v>
      </c>
      <c r="G951">
        <v>0.850009155273454</v>
      </c>
      <c r="H951">
        <v>0.77781745930519797</v>
      </c>
      <c r="I951">
        <v>8</v>
      </c>
      <c r="J951">
        <v>2010</v>
      </c>
      <c r="K951" s="1">
        <v>40409</v>
      </c>
      <c r="L951">
        <v>238.25</v>
      </c>
      <c r="M951">
        <v>242.15</v>
      </c>
      <c r="N951">
        <v>238.1</v>
      </c>
      <c r="O951">
        <v>242.15</v>
      </c>
      <c r="P951">
        <f t="shared" si="58"/>
        <v>0.850009155273454</v>
      </c>
      <c r="Q951">
        <f t="shared" si="59"/>
        <v>15.13147386288712</v>
      </c>
      <c r="X951">
        <v>0.850009155273454</v>
      </c>
      <c r="Y951">
        <v>0.850009155273454</v>
      </c>
      <c r="Z951">
        <v>0.850009155273454</v>
      </c>
      <c r="AA951">
        <v>0.85000915499999996</v>
      </c>
      <c r="AB951">
        <f t="shared" si="57"/>
        <v>0.85000915520509046</v>
      </c>
      <c r="AD951">
        <v>0.850009155273454</v>
      </c>
      <c r="AE951">
        <v>0.42500457763672694</v>
      </c>
      <c r="AF951">
        <v>0.425004577636727</v>
      </c>
      <c r="AG951">
        <v>0.85000915499999996</v>
      </c>
      <c r="AH951">
        <v>0.85000915499999996</v>
      </c>
      <c r="AI951">
        <v>0.850009155273454</v>
      </c>
      <c r="AJ951" t="s">
        <v>64</v>
      </c>
      <c r="AK951">
        <v>0.850009155273454</v>
      </c>
      <c r="AL951">
        <v>0.85000915499999996</v>
      </c>
    </row>
    <row r="952" spans="1:38" x14ac:dyDescent="0.3">
      <c r="A952">
        <f t="shared" si="56"/>
        <v>1</v>
      </c>
      <c r="B952" s="1">
        <v>40410</v>
      </c>
      <c r="C952" s="1">
        <v>40413</v>
      </c>
      <c r="D952">
        <v>241.4</v>
      </c>
      <c r="E952">
        <v>240.44999389648399</v>
      </c>
      <c r="F952">
        <v>240.016490149498</v>
      </c>
      <c r="G952">
        <v>0.95000610351561898</v>
      </c>
      <c r="H952">
        <v>0.424264068711944</v>
      </c>
      <c r="I952">
        <v>8</v>
      </c>
      <c r="J952">
        <v>2010</v>
      </c>
      <c r="K952" s="1">
        <v>40410</v>
      </c>
      <c r="L952">
        <v>240.2</v>
      </c>
      <c r="M952">
        <v>241.7</v>
      </c>
      <c r="N952">
        <v>239.7</v>
      </c>
      <c r="O952">
        <v>241.05</v>
      </c>
      <c r="P952">
        <f t="shared" si="58"/>
        <v>0.95000610351561898</v>
      </c>
      <c r="Q952">
        <f t="shared" si="59"/>
        <v>15.578087135202669</v>
      </c>
      <c r="X952">
        <v>0.95000610351561898</v>
      </c>
      <c r="Y952">
        <v>0.95000610351561898</v>
      </c>
      <c r="Z952">
        <v>0.95000610351561898</v>
      </c>
      <c r="AA952">
        <v>0.95000610399999996</v>
      </c>
      <c r="AB952">
        <f t="shared" si="57"/>
        <v>0.95000610363671423</v>
      </c>
      <c r="AD952">
        <v>0.47500305175780949</v>
      </c>
      <c r="AE952">
        <v>0.95000610351561898</v>
      </c>
      <c r="AF952">
        <v>0.95000610351561898</v>
      </c>
      <c r="AG952">
        <v>0.95000610399999996</v>
      </c>
      <c r="AH952">
        <v>0.95000610399999996</v>
      </c>
      <c r="AI952">
        <v>0.95000610351561898</v>
      </c>
      <c r="AJ952">
        <v>0.95000610351601722</v>
      </c>
      <c r="AK952">
        <v>0.95000610351561898</v>
      </c>
      <c r="AL952">
        <v>0.95000610399999996</v>
      </c>
    </row>
    <row r="953" spans="1:38" x14ac:dyDescent="0.3">
      <c r="A953">
        <f t="shared" si="56"/>
        <v>0</v>
      </c>
      <c r="B953" s="1">
        <v>40413</v>
      </c>
      <c r="C953" s="1">
        <v>40414</v>
      </c>
      <c r="D953">
        <v>238.7</v>
      </c>
      <c r="E953">
        <v>238.95</v>
      </c>
      <c r="F953">
        <v>239.15501852035499</v>
      </c>
      <c r="G953">
        <v>0.25</v>
      </c>
      <c r="H953">
        <v>1.0606601717798201</v>
      </c>
      <c r="I953">
        <v>8</v>
      </c>
      <c r="J953">
        <v>2010</v>
      </c>
      <c r="K953" s="1">
        <v>40413</v>
      </c>
      <c r="L953">
        <v>241.4</v>
      </c>
      <c r="M953">
        <v>243.55</v>
      </c>
      <c r="N953">
        <v>240.15</v>
      </c>
      <c r="O953">
        <v>240.45</v>
      </c>
      <c r="P953">
        <f t="shared" si="58"/>
        <v>0.25</v>
      </c>
      <c r="Q953">
        <f t="shared" si="59"/>
        <v>15.700453760164983</v>
      </c>
      <c r="X953">
        <v>0.25</v>
      </c>
      <c r="Y953">
        <v>0.25</v>
      </c>
      <c r="Z953">
        <v>0.25</v>
      </c>
      <c r="AA953">
        <v>-0.25</v>
      </c>
      <c r="AB953">
        <f t="shared" si="57"/>
        <v>0.125</v>
      </c>
      <c r="AD953">
        <v>0.25</v>
      </c>
      <c r="AE953">
        <v>0.25</v>
      </c>
      <c r="AF953">
        <v>0.25</v>
      </c>
      <c r="AG953">
        <v>0.25</v>
      </c>
      <c r="AH953">
        <v>0.25</v>
      </c>
      <c r="AI953">
        <v>0.25</v>
      </c>
      <c r="AJ953" t="s">
        <v>64</v>
      </c>
      <c r="AK953">
        <v>0.25</v>
      </c>
      <c r="AL953">
        <v>0.25</v>
      </c>
    </row>
    <row r="954" spans="1:38" x14ac:dyDescent="0.3">
      <c r="A954">
        <f t="shared" si="56"/>
        <v>2</v>
      </c>
      <c r="B954" s="1">
        <v>40414</v>
      </c>
      <c r="C954" s="1">
        <v>40415</v>
      </c>
      <c r="D954">
        <v>237.2</v>
      </c>
      <c r="E954">
        <v>235.89999694824201</v>
      </c>
      <c r="F954">
        <v>238.225293469429</v>
      </c>
      <c r="G954">
        <v>-1.3000030517578101</v>
      </c>
      <c r="H954">
        <v>2.1566756826189502</v>
      </c>
      <c r="I954">
        <v>8</v>
      </c>
      <c r="J954">
        <v>2010</v>
      </c>
      <c r="K954" s="1">
        <v>40414</v>
      </c>
      <c r="L954">
        <v>238.7</v>
      </c>
      <c r="M954">
        <v>241.15</v>
      </c>
      <c r="N954">
        <v>237.25</v>
      </c>
      <c r="O954">
        <v>238.95</v>
      </c>
      <c r="P954">
        <f t="shared" si="58"/>
        <v>-1.3000030517578101</v>
      </c>
      <c r="Q954">
        <f t="shared" si="59"/>
        <v>15.055092109589618</v>
      </c>
      <c r="X954">
        <v>-1.3000030517578101</v>
      </c>
      <c r="Y954">
        <v>1.3000030517578101</v>
      </c>
      <c r="Z954">
        <v>-1.3000030517578101</v>
      </c>
      <c r="AA954">
        <v>-1.3000030520000001</v>
      </c>
      <c r="AB954">
        <f t="shared" si="57"/>
        <v>-0.65000152593945248</v>
      </c>
      <c r="AD954">
        <v>-1.3000030517578101</v>
      </c>
      <c r="AE954">
        <v>-0.65000152587890503</v>
      </c>
      <c r="AF954">
        <v>-1.3000030517578101</v>
      </c>
      <c r="AG954">
        <v>-1.3000030520000001</v>
      </c>
      <c r="AH954">
        <v>-1.3000030520000001</v>
      </c>
      <c r="AI954">
        <v>-1.3000030517578101</v>
      </c>
      <c r="AJ954">
        <v>-1.300003051757983</v>
      </c>
      <c r="AK954">
        <v>-1.3000030517578101</v>
      </c>
      <c r="AL954">
        <v>-1.3000030520000001</v>
      </c>
    </row>
    <row r="955" spans="1:38" x14ac:dyDescent="0.3">
      <c r="A955">
        <f t="shared" si="56"/>
        <v>1</v>
      </c>
      <c r="B955" s="1">
        <v>40415</v>
      </c>
      <c r="C955" s="1">
        <v>40416</v>
      </c>
      <c r="D955">
        <v>236.3</v>
      </c>
      <c r="E955">
        <v>234.75000610351501</v>
      </c>
      <c r="F955">
        <v>234.61274125576</v>
      </c>
      <c r="G955">
        <v>1.54999389648438</v>
      </c>
      <c r="H955">
        <v>0.81317279836453304</v>
      </c>
      <c r="I955">
        <v>8</v>
      </c>
      <c r="J955">
        <v>2010</v>
      </c>
      <c r="K955" s="1">
        <v>40415</v>
      </c>
      <c r="L955">
        <v>237.2</v>
      </c>
      <c r="M955">
        <v>238.3</v>
      </c>
      <c r="N955">
        <v>235.45</v>
      </c>
      <c r="O955">
        <v>235.9</v>
      </c>
      <c r="P955">
        <f t="shared" si="58"/>
        <v>1.54999389648438</v>
      </c>
      <c r="Q955">
        <f t="shared" si="59"/>
        <v>15.795738561585198</v>
      </c>
      <c r="X955">
        <v>1.54999389648438</v>
      </c>
      <c r="Y955">
        <v>1.54999389648438</v>
      </c>
      <c r="Z955">
        <v>1.54999389648438</v>
      </c>
      <c r="AA955">
        <v>1.5499938959999999</v>
      </c>
      <c r="AB955">
        <f t="shared" si="57"/>
        <v>1.5499938963632851</v>
      </c>
      <c r="AD955">
        <v>0</v>
      </c>
      <c r="AE955">
        <v>0.77499694824219001</v>
      </c>
      <c r="AF955">
        <v>0</v>
      </c>
      <c r="AG955">
        <v>1.5499938959999999</v>
      </c>
      <c r="AH955">
        <v>1.5499938959999999</v>
      </c>
      <c r="AI955">
        <v>1.54999389648438</v>
      </c>
      <c r="AJ955">
        <v>1.549993896485006</v>
      </c>
      <c r="AK955">
        <v>-1.54999389648438</v>
      </c>
      <c r="AL955">
        <v>1.5499938959999999</v>
      </c>
    </row>
    <row r="956" spans="1:38" x14ac:dyDescent="0.3">
      <c r="A956">
        <f t="shared" si="56"/>
        <v>0</v>
      </c>
      <c r="B956" s="1">
        <v>40416</v>
      </c>
      <c r="C956" s="1">
        <v>40417</v>
      </c>
      <c r="D956">
        <v>234.05</v>
      </c>
      <c r="E956">
        <v>234.600006103515</v>
      </c>
      <c r="F956">
        <v>234.41836029291099</v>
      </c>
      <c r="G956">
        <v>0.55000610351561297</v>
      </c>
      <c r="H956">
        <v>0.106066017177986</v>
      </c>
      <c r="I956">
        <v>8</v>
      </c>
      <c r="J956">
        <v>2010</v>
      </c>
      <c r="K956" s="1">
        <v>40416</v>
      </c>
      <c r="L956">
        <v>236.3</v>
      </c>
      <c r="M956">
        <v>236.9</v>
      </c>
      <c r="N956">
        <v>234.75</v>
      </c>
      <c r="O956">
        <v>234.75</v>
      </c>
      <c r="P956">
        <f t="shared" si="58"/>
        <v>0.55000610351561297</v>
      </c>
      <c r="Q956">
        <f t="shared" si="59"/>
        <v>16.074132685225727</v>
      </c>
      <c r="X956">
        <v>0.55000610351561297</v>
      </c>
      <c r="Y956">
        <v>0.55000610351561297</v>
      </c>
      <c r="Z956">
        <v>0.55000610351561297</v>
      </c>
      <c r="AA956">
        <v>-0.55000610400000005</v>
      </c>
      <c r="AB956">
        <f t="shared" si="57"/>
        <v>0.27500305163670968</v>
      </c>
      <c r="AD956">
        <v>0.18333536783853766</v>
      </c>
      <c r="AE956">
        <v>0.27500305175780648</v>
      </c>
      <c r="AF956">
        <v>0.33000366210936777</v>
      </c>
      <c r="AG956">
        <v>0.55000610400000005</v>
      </c>
      <c r="AH956">
        <v>0.55000610400000005</v>
      </c>
      <c r="AI956">
        <v>0.55000610351561297</v>
      </c>
      <c r="AJ956">
        <v>0.55000610351498835</v>
      </c>
      <c r="AK956">
        <v>0.55000610351561297</v>
      </c>
      <c r="AL956">
        <v>0.55000610400000005</v>
      </c>
    </row>
    <row r="957" spans="1:38" x14ac:dyDescent="0.3">
      <c r="A957">
        <f t="shared" si="56"/>
        <v>0</v>
      </c>
      <c r="B957" s="1">
        <v>40417</v>
      </c>
      <c r="C957" s="1">
        <v>40420</v>
      </c>
      <c r="D957">
        <v>237.35</v>
      </c>
      <c r="E957">
        <v>239.44999084472599</v>
      </c>
      <c r="F957">
        <v>235.05397567749</v>
      </c>
      <c r="G957">
        <v>-2.0999908447265598</v>
      </c>
      <c r="H957">
        <v>3.4294678887547501</v>
      </c>
      <c r="I957">
        <v>8</v>
      </c>
      <c r="J957">
        <v>2010</v>
      </c>
      <c r="K957" s="1">
        <v>40417</v>
      </c>
      <c r="L957">
        <v>234.05</v>
      </c>
      <c r="M957">
        <v>235.45</v>
      </c>
      <c r="N957">
        <v>233.5</v>
      </c>
      <c r="O957">
        <v>234.6</v>
      </c>
      <c r="P957">
        <f t="shared" si="58"/>
        <v>-2.0999908447265598</v>
      </c>
      <c r="Q957">
        <f t="shared" si="59"/>
        <v>15.007494867365162</v>
      </c>
      <c r="X957">
        <v>-2.0999908447265598</v>
      </c>
      <c r="Y957">
        <v>-2.0999908447265598</v>
      </c>
      <c r="Z957">
        <v>-2.0999908447265598</v>
      </c>
      <c r="AA957">
        <v>-2.0999908450000002</v>
      </c>
      <c r="AB957">
        <f t="shared" si="57"/>
        <v>-2.0999908447949198</v>
      </c>
      <c r="AD957">
        <v>-2.0999908447265598</v>
      </c>
      <c r="AE957">
        <v>-2.0999908447265598</v>
      </c>
      <c r="AF957">
        <v>-2.0999908447265598</v>
      </c>
      <c r="AG957">
        <v>-2.0999908450000002</v>
      </c>
      <c r="AH957">
        <v>-2.0999908450000002</v>
      </c>
      <c r="AI957">
        <v>-2.0999908447265598</v>
      </c>
      <c r="AJ957">
        <v>-2.0999908447259941</v>
      </c>
      <c r="AK957">
        <v>-2.0999908447265598</v>
      </c>
      <c r="AL957">
        <v>-2.0999908450000002</v>
      </c>
    </row>
    <row r="958" spans="1:38" x14ac:dyDescent="0.3">
      <c r="A958">
        <f t="shared" si="56"/>
        <v>2</v>
      </c>
      <c r="B958" s="1">
        <v>40420</v>
      </c>
      <c r="C958" s="1">
        <v>40421</v>
      </c>
      <c r="D958">
        <v>237.8</v>
      </c>
      <c r="E958">
        <v>236.00000305175701</v>
      </c>
      <c r="F958">
        <v>238.961649727821</v>
      </c>
      <c r="G958">
        <v>-1.79999694824221</v>
      </c>
      <c r="H958">
        <v>2.4395183950935801</v>
      </c>
      <c r="I958">
        <v>8</v>
      </c>
      <c r="J958">
        <v>2010</v>
      </c>
      <c r="K958" s="1">
        <v>40420</v>
      </c>
      <c r="L958">
        <v>237.35</v>
      </c>
      <c r="M958">
        <v>239.45</v>
      </c>
      <c r="N958">
        <v>236.95</v>
      </c>
      <c r="O958">
        <v>239.45</v>
      </c>
      <c r="P958">
        <f t="shared" si="58"/>
        <v>-1.79999694824221</v>
      </c>
      <c r="Q958">
        <f t="shared" si="59"/>
        <v>14.155514895896978</v>
      </c>
      <c r="X958">
        <v>-1.79999694824221</v>
      </c>
      <c r="Y958">
        <v>1.79999694824221</v>
      </c>
      <c r="Z958">
        <v>-1.79999694824221</v>
      </c>
      <c r="AA958">
        <v>-1.799996948</v>
      </c>
      <c r="AB958">
        <f t="shared" si="57"/>
        <v>-0.89999847406055244</v>
      </c>
      <c r="AD958">
        <v>-0.59999898274740338</v>
      </c>
      <c r="AE958">
        <v>0</v>
      </c>
      <c r="AF958">
        <v>0.59999898274740338</v>
      </c>
      <c r="AG958">
        <v>-1.799996948</v>
      </c>
      <c r="AH958">
        <v>-1.799996948</v>
      </c>
      <c r="AI958">
        <v>-1.79999694824221</v>
      </c>
      <c r="AJ958">
        <v>-1.799996948243006</v>
      </c>
      <c r="AK958">
        <v>-1.79999694824221</v>
      </c>
      <c r="AL958">
        <v>-1.799996948</v>
      </c>
    </row>
    <row r="959" spans="1:38" x14ac:dyDescent="0.3">
      <c r="A959">
        <f t="shared" si="56"/>
        <v>0</v>
      </c>
      <c r="B959" s="1">
        <v>40421</v>
      </c>
      <c r="C959" s="1">
        <v>40422</v>
      </c>
      <c r="D959">
        <v>236.9</v>
      </c>
      <c r="E959">
        <v>239.19999694824199</v>
      </c>
      <c r="F959">
        <v>236.01674547418901</v>
      </c>
      <c r="G959">
        <v>-2.29999694824218</v>
      </c>
      <c r="H959">
        <v>2.2627416997969401</v>
      </c>
      <c r="I959">
        <v>9</v>
      </c>
      <c r="J959">
        <v>2010</v>
      </c>
      <c r="K959" s="1">
        <v>40421</v>
      </c>
      <c r="L959">
        <v>237.8</v>
      </c>
      <c r="M959">
        <v>238.05</v>
      </c>
      <c r="N959">
        <v>235.75</v>
      </c>
      <c r="O959">
        <v>236</v>
      </c>
      <c r="P959">
        <f t="shared" si="58"/>
        <v>-2.29999694824218</v>
      </c>
      <c r="Q959">
        <f t="shared" si="59"/>
        <v>13.124774887622607</v>
      </c>
      <c r="X959">
        <v>-2.29999694824218</v>
      </c>
      <c r="Y959">
        <v>-2.29999694824218</v>
      </c>
      <c r="Z959">
        <v>-2.29999694824218</v>
      </c>
      <c r="AA959">
        <v>-2.299996948</v>
      </c>
      <c r="AB959">
        <f t="shared" si="57"/>
        <v>-2.2999969481816351</v>
      </c>
      <c r="AD959">
        <v>-2.29999694824218</v>
      </c>
      <c r="AE959">
        <v>-1.14999847412109</v>
      </c>
      <c r="AF959">
        <v>-2.29999694824218</v>
      </c>
      <c r="AG959">
        <v>-2.299996948</v>
      </c>
      <c r="AH959">
        <v>-2.299996948</v>
      </c>
      <c r="AI959">
        <v>-2.29999694824218</v>
      </c>
      <c r="AJ959" t="s">
        <v>64</v>
      </c>
      <c r="AK959">
        <v>-2.29999694824218</v>
      </c>
      <c r="AL959">
        <v>-2.299996948</v>
      </c>
    </row>
    <row r="960" spans="1:38" x14ac:dyDescent="0.3">
      <c r="A960">
        <f t="shared" si="56"/>
        <v>1</v>
      </c>
      <c r="B960" s="1">
        <v>40422</v>
      </c>
      <c r="C960" s="1">
        <v>40423</v>
      </c>
      <c r="D960">
        <v>241.8</v>
      </c>
      <c r="E960">
        <v>240.75000305175701</v>
      </c>
      <c r="F960">
        <v>235.66689057350101</v>
      </c>
      <c r="G960">
        <v>1.04999694824221</v>
      </c>
      <c r="H960">
        <v>1.0960155108391501</v>
      </c>
      <c r="I960">
        <v>9</v>
      </c>
      <c r="J960">
        <v>2010</v>
      </c>
      <c r="K960" s="1">
        <v>40422</v>
      </c>
      <c r="L960">
        <v>236.9</v>
      </c>
      <c r="M960">
        <v>239.8</v>
      </c>
      <c r="N960">
        <v>236.75</v>
      </c>
      <c r="O960">
        <v>239.2</v>
      </c>
      <c r="P960">
        <f t="shared" si="58"/>
        <v>1.04999694824221</v>
      </c>
      <c r="Q960">
        <f t="shared" si="59"/>
        <v>13.552224440301568</v>
      </c>
      <c r="X960">
        <v>1.04999694824221</v>
      </c>
      <c r="Y960">
        <v>1.04999694824221</v>
      </c>
      <c r="Z960">
        <v>1.04999694824221</v>
      </c>
      <c r="AA960">
        <v>1.049996948</v>
      </c>
      <c r="AB960">
        <f t="shared" si="57"/>
        <v>1.0499969481816573</v>
      </c>
      <c r="AD960">
        <v>0</v>
      </c>
      <c r="AE960">
        <v>1.04999694824221</v>
      </c>
      <c r="AF960">
        <v>1.04999694824221</v>
      </c>
      <c r="AG960">
        <v>1.049996948</v>
      </c>
      <c r="AH960">
        <v>1.049996948</v>
      </c>
      <c r="AI960">
        <v>1.04999694824221</v>
      </c>
      <c r="AJ960" t="s">
        <v>64</v>
      </c>
      <c r="AK960">
        <v>1.04999694824221</v>
      </c>
      <c r="AL960">
        <v>1.049996948</v>
      </c>
    </row>
    <row r="961" spans="1:38" x14ac:dyDescent="0.3">
      <c r="A961">
        <f t="shared" si="56"/>
        <v>1</v>
      </c>
      <c r="B961" s="1">
        <v>40423</v>
      </c>
      <c r="C961" s="1">
        <v>40424</v>
      </c>
      <c r="D961">
        <v>241.7</v>
      </c>
      <c r="E961">
        <v>240.55000305175699</v>
      </c>
      <c r="F961">
        <v>240.287826448678</v>
      </c>
      <c r="G961">
        <v>1.1499969482421699</v>
      </c>
      <c r="H961">
        <v>0.14142135623730101</v>
      </c>
      <c r="I961">
        <v>9</v>
      </c>
      <c r="J961">
        <v>2010</v>
      </c>
      <c r="K961" s="1">
        <v>40423</v>
      </c>
      <c r="L961">
        <v>241.8</v>
      </c>
      <c r="M961">
        <v>241.85</v>
      </c>
      <c r="N961">
        <v>239.3</v>
      </c>
      <c r="O961">
        <v>240.75</v>
      </c>
      <c r="P961">
        <f t="shared" si="58"/>
        <v>1.1499969482421699</v>
      </c>
      <c r="Q961">
        <f t="shared" si="59"/>
        <v>14.035830669560145</v>
      </c>
      <c r="X961">
        <v>1.1499969482421699</v>
      </c>
      <c r="Y961">
        <v>1.1499969482421699</v>
      </c>
      <c r="Z961">
        <v>1.1499969482421699</v>
      </c>
      <c r="AA961">
        <v>1.1499969480000001</v>
      </c>
      <c r="AB961">
        <f t="shared" si="57"/>
        <v>1.1499969481816275</v>
      </c>
      <c r="AD961">
        <v>1.1499969482421699</v>
      </c>
      <c r="AE961">
        <v>0.57499847412108496</v>
      </c>
      <c r="AF961">
        <v>0</v>
      </c>
      <c r="AG961">
        <v>1.1499969480000001</v>
      </c>
      <c r="AH961">
        <v>1.1499969480000001</v>
      </c>
      <c r="AI961">
        <v>-1.1499969482421699</v>
      </c>
      <c r="AJ961">
        <v>1.1499969482430004</v>
      </c>
      <c r="AK961">
        <v>1.1499969482421699</v>
      </c>
      <c r="AL961">
        <v>1.1499969480000001</v>
      </c>
    </row>
    <row r="962" spans="1:38" x14ac:dyDescent="0.3">
      <c r="A962">
        <f t="shared" si="56"/>
        <v>0</v>
      </c>
      <c r="B962" s="1">
        <v>40424</v>
      </c>
      <c r="C962" s="1">
        <v>40427</v>
      </c>
      <c r="D962">
        <v>242.05</v>
      </c>
      <c r="E962">
        <v>242.44999389648399</v>
      </c>
      <c r="F962">
        <v>240.15329732298801</v>
      </c>
      <c r="G962">
        <v>-0.399993896484375</v>
      </c>
      <c r="H962">
        <v>1.3435028842544201</v>
      </c>
      <c r="I962">
        <v>9</v>
      </c>
      <c r="J962">
        <v>2010</v>
      </c>
      <c r="K962" s="1">
        <v>40424</v>
      </c>
      <c r="L962">
        <v>241.7</v>
      </c>
      <c r="M962">
        <v>242.1</v>
      </c>
      <c r="N962">
        <v>240.55</v>
      </c>
      <c r="O962">
        <v>240.55</v>
      </c>
      <c r="P962">
        <f t="shared" si="58"/>
        <v>-0.399993896484375</v>
      </c>
      <c r="Q962">
        <f t="shared" si="59"/>
        <v>13.861871365700026</v>
      </c>
      <c r="X962">
        <v>-0.399993896484375</v>
      </c>
      <c r="Y962">
        <v>-0.399993896484375</v>
      </c>
      <c r="Z962">
        <v>-0.399993896484375</v>
      </c>
      <c r="AA962">
        <v>-0.39999389600000002</v>
      </c>
      <c r="AB962">
        <f t="shared" si="57"/>
        <v>-0.39999389636328125</v>
      </c>
      <c r="AD962">
        <v>-0.133331298828125</v>
      </c>
      <c r="AE962">
        <v>-0.399993896484375</v>
      </c>
      <c r="AF962">
        <v>-0.1999969482421875</v>
      </c>
      <c r="AG962">
        <v>-0.39999389600000002</v>
      </c>
      <c r="AH962">
        <v>-0.39999389600000002</v>
      </c>
      <c r="AI962">
        <v>-0.399993896484375</v>
      </c>
      <c r="AJ962" t="s">
        <v>64</v>
      </c>
      <c r="AK962">
        <v>-0.399993896484375</v>
      </c>
      <c r="AL962">
        <v>-0.39999389600000002</v>
      </c>
    </row>
    <row r="963" spans="1:38" x14ac:dyDescent="0.3">
      <c r="A963">
        <f t="shared" ref="A963:A1026" si="60">IF(E963-D963&gt;0,0,IF(G963&gt;0,1,2))</f>
        <v>0</v>
      </c>
      <c r="B963" s="1">
        <v>40427</v>
      </c>
      <c r="C963" s="1">
        <v>40428</v>
      </c>
      <c r="D963">
        <v>242.05</v>
      </c>
      <c r="E963">
        <v>242.45</v>
      </c>
      <c r="F963">
        <v>239.94520492553701</v>
      </c>
      <c r="G963">
        <v>-0.39999999999997699</v>
      </c>
      <c r="H963">
        <v>0</v>
      </c>
      <c r="I963">
        <v>9</v>
      </c>
      <c r="J963">
        <v>2010</v>
      </c>
      <c r="K963" s="1">
        <v>40427</v>
      </c>
      <c r="L963">
        <v>242.05</v>
      </c>
      <c r="M963">
        <v>242.85</v>
      </c>
      <c r="N963">
        <v>241.75</v>
      </c>
      <c r="O963">
        <v>242.45</v>
      </c>
      <c r="P963">
        <f t="shared" si="58"/>
        <v>-0.39999999999997699</v>
      </c>
      <c r="Q963">
        <f t="shared" si="59"/>
        <v>13.69006548221687</v>
      </c>
      <c r="X963">
        <v>-0.39999999999997699</v>
      </c>
      <c r="Y963">
        <v>0.39999999999997699</v>
      </c>
      <c r="Z963">
        <v>-0.39999999999997699</v>
      </c>
      <c r="AA963">
        <v>-0.4</v>
      </c>
      <c r="AB963">
        <f t="shared" ref="AB963:AB1026" si="61">AVERAGE(T963:AA963)</f>
        <v>-0.19999999999999424</v>
      </c>
      <c r="AD963">
        <v>0.13333333333332567</v>
      </c>
      <c r="AE963">
        <v>-0.19999999999998849</v>
      </c>
      <c r="AF963">
        <v>0.39999999999997699</v>
      </c>
      <c r="AG963">
        <v>0.4</v>
      </c>
      <c r="AH963">
        <v>0.4</v>
      </c>
      <c r="AI963">
        <v>-0.39999999999997699</v>
      </c>
      <c r="AJ963">
        <v>0.39999999999997726</v>
      </c>
      <c r="AK963">
        <v>0.39999999999997699</v>
      </c>
      <c r="AL963">
        <v>-0.4</v>
      </c>
    </row>
    <row r="964" spans="1:38" x14ac:dyDescent="0.3">
      <c r="A964">
        <f t="shared" si="60"/>
        <v>2</v>
      </c>
      <c r="B964" s="1">
        <v>40428</v>
      </c>
      <c r="C964" s="1">
        <v>40429</v>
      </c>
      <c r="D964">
        <v>241.2</v>
      </c>
      <c r="E964">
        <v>240.05000610351499</v>
      </c>
      <c r="F964">
        <v>243.53466458320599</v>
      </c>
      <c r="G964">
        <v>-1.1499938964843699</v>
      </c>
      <c r="H964">
        <v>1.6970562748476901</v>
      </c>
      <c r="I964">
        <v>9</v>
      </c>
      <c r="J964">
        <v>2010</v>
      </c>
      <c r="K964" s="1">
        <v>40428</v>
      </c>
      <c r="L964">
        <v>242.05</v>
      </c>
      <c r="M964">
        <v>242.85</v>
      </c>
      <c r="N964">
        <v>241.95</v>
      </c>
      <c r="O964">
        <v>242.45</v>
      </c>
      <c r="P964">
        <f t="shared" ref="P964:P1027" si="62">IF(AND(F964-D964&gt;0, ABS(D964-MIN(N965)) &gt; 3), -3, IF(AND(F964 - D964 &lt;0, ABS(D964-MAX(M965)) &gt; 3), -3, G964))</f>
        <v>-1.1499938964843699</v>
      </c>
      <c r="Q964">
        <f t="shared" si="59"/>
        <v>13.200529047297071</v>
      </c>
      <c r="X964">
        <v>-1.1499938964843699</v>
      </c>
      <c r="Y964">
        <v>1.1499938964843699</v>
      </c>
      <c r="Z964">
        <v>-1.1499938964843699</v>
      </c>
      <c r="AA964">
        <v>-1.149993896</v>
      </c>
      <c r="AB964">
        <f t="shared" si="61"/>
        <v>-0.57499694812109248</v>
      </c>
      <c r="AD964">
        <v>-0.57499694824218495</v>
      </c>
      <c r="AE964">
        <v>-0.57499694824218495</v>
      </c>
      <c r="AF964">
        <v>-0.57499694824218495</v>
      </c>
      <c r="AG964">
        <v>-1.149993896</v>
      </c>
      <c r="AH964">
        <v>-1.149993896</v>
      </c>
      <c r="AI964">
        <v>-1.1499938964843699</v>
      </c>
      <c r="AJ964">
        <v>-1.1499938964850003</v>
      </c>
      <c r="AK964">
        <v>-1.1499938964843699</v>
      </c>
      <c r="AL964">
        <v>-1.149993896</v>
      </c>
    </row>
    <row r="965" spans="1:38" x14ac:dyDescent="0.3">
      <c r="A965">
        <f t="shared" si="60"/>
        <v>1</v>
      </c>
      <c r="B965" s="1">
        <v>40429</v>
      </c>
      <c r="C965" s="1">
        <v>40430</v>
      </c>
      <c r="D965">
        <v>240.9</v>
      </c>
      <c r="E965">
        <v>240.89999084472601</v>
      </c>
      <c r="F965">
        <v>239.808461788296</v>
      </c>
      <c r="G965" s="2">
        <v>9.1552734318156496E-6</v>
      </c>
      <c r="H965">
        <v>0.60104076400856099</v>
      </c>
      <c r="I965">
        <v>9</v>
      </c>
      <c r="J965">
        <v>2010</v>
      </c>
      <c r="K965" s="1">
        <v>40429</v>
      </c>
      <c r="L965">
        <v>241.2</v>
      </c>
      <c r="M965">
        <v>241.4</v>
      </c>
      <c r="N965">
        <v>239.4</v>
      </c>
      <c r="O965">
        <v>240.05</v>
      </c>
      <c r="P965">
        <f t="shared" si="62"/>
        <v>9.1552734318156496E-6</v>
      </c>
      <c r="Q965">
        <f t="shared" ref="Q965:Q1028" si="63">(P965/$D965*$R$2+1)*Q964*$S$2 + Q964*(1-$S$2)</f>
        <v>13.200532809889001</v>
      </c>
      <c r="X965">
        <v>9.1552734318156496E-6</v>
      </c>
      <c r="Y965">
        <v>-9.1552734318156496E-6</v>
      </c>
      <c r="Z965">
        <v>9.1552734318156496E-6</v>
      </c>
      <c r="AA965">
        <v>9.1600000000000004E-6</v>
      </c>
      <c r="AB965">
        <f t="shared" si="61"/>
        <v>4.5788183579539129E-6</v>
      </c>
      <c r="AD965">
        <v>9.1552734318156496E-6</v>
      </c>
      <c r="AE965">
        <v>4.5776367159078248E-6</v>
      </c>
      <c r="AF965">
        <v>-3.0517578106052167E-6</v>
      </c>
      <c r="AG965">
        <v>9.1600000000000004E-6</v>
      </c>
      <c r="AH965">
        <v>9.1600000000000004E-6</v>
      </c>
      <c r="AI965">
        <v>-9.1552734318156496E-6</v>
      </c>
      <c r="AJ965">
        <v>9.1552740002498467E-6</v>
      </c>
      <c r="AK965">
        <v>9.1552734318156496E-6</v>
      </c>
      <c r="AL965">
        <v>9.1600000000000004E-6</v>
      </c>
    </row>
    <row r="966" spans="1:38" x14ac:dyDescent="0.3">
      <c r="A966">
        <f t="shared" si="60"/>
        <v>0</v>
      </c>
      <c r="B966" s="1">
        <v>40430</v>
      </c>
      <c r="C966" s="1">
        <v>40431</v>
      </c>
      <c r="D966">
        <v>241.4</v>
      </c>
      <c r="E966">
        <v>243.15</v>
      </c>
      <c r="F966">
        <v>241.22285127043699</v>
      </c>
      <c r="G966">
        <v>-1.75</v>
      </c>
      <c r="H966">
        <v>1.5909902576697299</v>
      </c>
      <c r="I966">
        <v>9</v>
      </c>
      <c r="J966">
        <v>2010</v>
      </c>
      <c r="K966" s="1">
        <v>40430</v>
      </c>
      <c r="L966">
        <v>240.9</v>
      </c>
      <c r="M966">
        <v>242.2</v>
      </c>
      <c r="N966">
        <v>239.6</v>
      </c>
      <c r="O966">
        <v>240.9</v>
      </c>
      <c r="P966">
        <f t="shared" si="62"/>
        <v>-1.75</v>
      </c>
      <c r="Q966">
        <f t="shared" si="63"/>
        <v>12.482815356990107</v>
      </c>
      <c r="X966">
        <v>-1.75</v>
      </c>
      <c r="Y966">
        <v>1.75</v>
      </c>
      <c r="Z966">
        <v>-1.75</v>
      </c>
      <c r="AA966">
        <v>-1.75</v>
      </c>
      <c r="AB966">
        <f t="shared" si="61"/>
        <v>-0.875</v>
      </c>
      <c r="AD966">
        <v>-1.75</v>
      </c>
      <c r="AE966">
        <v>0</v>
      </c>
      <c r="AF966">
        <v>0.58333333333333337</v>
      </c>
      <c r="AG966">
        <v>1.75</v>
      </c>
      <c r="AH966">
        <v>1.75</v>
      </c>
      <c r="AI966">
        <v>1.75</v>
      </c>
      <c r="AJ966" t="s">
        <v>64</v>
      </c>
      <c r="AK966">
        <v>-1.75</v>
      </c>
      <c r="AL966">
        <v>-1.75</v>
      </c>
    </row>
    <row r="967" spans="1:38" x14ac:dyDescent="0.3">
      <c r="A967">
        <f t="shared" si="60"/>
        <v>0</v>
      </c>
      <c r="B967" s="1">
        <v>40431</v>
      </c>
      <c r="C967" s="1">
        <v>40434</v>
      </c>
      <c r="D967">
        <v>244.3</v>
      </c>
      <c r="E967">
        <v>245.30000915527299</v>
      </c>
      <c r="F967">
        <v>242.26235809326101</v>
      </c>
      <c r="G967">
        <v>-1.00000915527343</v>
      </c>
      <c r="H967">
        <v>1.52027957955108</v>
      </c>
      <c r="I967">
        <v>9</v>
      </c>
      <c r="J967">
        <v>2010</v>
      </c>
      <c r="K967" s="1">
        <v>40431</v>
      </c>
      <c r="L967">
        <v>241.4</v>
      </c>
      <c r="M967">
        <v>244.25</v>
      </c>
      <c r="N967">
        <v>241.3</v>
      </c>
      <c r="O967">
        <v>243.15</v>
      </c>
      <c r="P967">
        <f t="shared" si="62"/>
        <v>-1.00000915527343</v>
      </c>
      <c r="Q967">
        <f t="shared" si="63"/>
        <v>12.099589927991605</v>
      </c>
      <c r="X967">
        <v>-1.00000915527343</v>
      </c>
      <c r="Y967">
        <v>-1.00000915527343</v>
      </c>
      <c r="Z967">
        <v>-1.00000915527343</v>
      </c>
      <c r="AA967">
        <v>-1.0000091550000001</v>
      </c>
      <c r="AB967">
        <f t="shared" si="61"/>
        <v>-1.0000091552050725</v>
      </c>
      <c r="AD967">
        <v>0</v>
      </c>
      <c r="AE967">
        <v>-1.00000915527343</v>
      </c>
      <c r="AF967">
        <v>-1.00000915527343</v>
      </c>
      <c r="AG967">
        <v>-1.0000091550000001</v>
      </c>
      <c r="AH967">
        <v>-1.0000091550000001</v>
      </c>
      <c r="AI967">
        <v>-1.00000915527343</v>
      </c>
      <c r="AJ967" t="s">
        <v>64</v>
      </c>
      <c r="AK967">
        <v>-1.00000915527343</v>
      </c>
      <c r="AL967">
        <v>-1.0000091550000001</v>
      </c>
    </row>
    <row r="968" spans="1:38" x14ac:dyDescent="0.3">
      <c r="A968">
        <f t="shared" si="60"/>
        <v>1</v>
      </c>
      <c r="B968" s="1">
        <v>40434</v>
      </c>
      <c r="C968" s="1">
        <v>40435</v>
      </c>
      <c r="D968">
        <v>245.85</v>
      </c>
      <c r="E968">
        <v>245.100003051757</v>
      </c>
      <c r="F968">
        <v>244.03684096336301</v>
      </c>
      <c r="G968">
        <v>0.74999694824217</v>
      </c>
      <c r="H968">
        <v>0.14142135623732099</v>
      </c>
      <c r="I968">
        <v>9</v>
      </c>
      <c r="J968">
        <v>2010</v>
      </c>
      <c r="K968" s="1">
        <v>40434</v>
      </c>
      <c r="L968">
        <v>244.3</v>
      </c>
      <c r="M968">
        <v>245.75</v>
      </c>
      <c r="N968">
        <v>244.1</v>
      </c>
      <c r="O968">
        <v>245.3</v>
      </c>
      <c r="P968">
        <f t="shared" si="62"/>
        <v>0.74999694824217</v>
      </c>
      <c r="Q968">
        <f t="shared" si="63"/>
        <v>12.376425056758396</v>
      </c>
      <c r="X968">
        <v>0.74999694824217</v>
      </c>
      <c r="Y968">
        <v>0.74999694824217</v>
      </c>
      <c r="Z968">
        <v>0.74999694824217</v>
      </c>
      <c r="AA968">
        <v>0.74999694800000005</v>
      </c>
      <c r="AB968">
        <f t="shared" si="61"/>
        <v>0.74999694818162754</v>
      </c>
      <c r="AD968">
        <v>0.74999694824217</v>
      </c>
      <c r="AE968">
        <v>0.74999694824217</v>
      </c>
      <c r="AF968">
        <v>0.74999694824217</v>
      </c>
      <c r="AG968">
        <v>0.74999694800000005</v>
      </c>
      <c r="AH968">
        <v>0.74999694800000005</v>
      </c>
      <c r="AI968">
        <v>0.74999694824217</v>
      </c>
      <c r="AJ968" t="s">
        <v>64</v>
      </c>
      <c r="AK968">
        <v>0.74999694824217</v>
      </c>
      <c r="AL968">
        <v>0.74999694800000005</v>
      </c>
    </row>
    <row r="969" spans="1:38" x14ac:dyDescent="0.3">
      <c r="A969">
        <f t="shared" si="60"/>
        <v>0</v>
      </c>
      <c r="B969" s="1">
        <v>40435</v>
      </c>
      <c r="C969" s="1">
        <v>40436</v>
      </c>
      <c r="D969">
        <v>245.1</v>
      </c>
      <c r="E969">
        <v>246.29999694824201</v>
      </c>
      <c r="F969">
        <v>244.19440672397599</v>
      </c>
      <c r="G969">
        <v>-1.19999694824218</v>
      </c>
      <c r="H969">
        <v>0.84852813742386901</v>
      </c>
      <c r="I969">
        <v>9</v>
      </c>
      <c r="J969">
        <v>2010</v>
      </c>
      <c r="K969" s="1">
        <v>40435</v>
      </c>
      <c r="L969">
        <v>245.85</v>
      </c>
      <c r="M969">
        <v>245.9</v>
      </c>
      <c r="N969">
        <v>244.65</v>
      </c>
      <c r="O969">
        <v>245.1</v>
      </c>
      <c r="P969">
        <f t="shared" si="62"/>
        <v>-1.19999694824218</v>
      </c>
      <c r="Q969">
        <f t="shared" si="63"/>
        <v>11.921967520091991</v>
      </c>
      <c r="X969">
        <v>-1.19999694824218</v>
      </c>
      <c r="Y969">
        <v>1.19999694824218</v>
      </c>
      <c r="Z969">
        <v>-1.19999694824218</v>
      </c>
      <c r="AA969">
        <v>-1.1999969479999999</v>
      </c>
      <c r="AB969">
        <f t="shared" si="61"/>
        <v>-0.59999847406054496</v>
      </c>
      <c r="AD969">
        <v>1.19999694824218</v>
      </c>
      <c r="AE969">
        <v>-0.59999847412108998</v>
      </c>
      <c r="AF969">
        <v>-1.19999694824218</v>
      </c>
      <c r="AG969">
        <v>1.1999969479999999</v>
      </c>
      <c r="AH969">
        <v>1.1999969479999999</v>
      </c>
      <c r="AI969">
        <v>-1.19999694824218</v>
      </c>
      <c r="AJ969" t="s">
        <v>64</v>
      </c>
      <c r="AK969">
        <v>1.19999694824218</v>
      </c>
      <c r="AL969">
        <v>-1.1999969479999999</v>
      </c>
    </row>
    <row r="970" spans="1:38" x14ac:dyDescent="0.3">
      <c r="A970">
        <f t="shared" si="60"/>
        <v>2</v>
      </c>
      <c r="B970" s="1">
        <v>40436</v>
      </c>
      <c r="C970" s="1">
        <v>40437</v>
      </c>
      <c r="D970">
        <v>245.6</v>
      </c>
      <c r="E970">
        <v>244.39999084472601</v>
      </c>
      <c r="F970">
        <v>245.987006741762</v>
      </c>
      <c r="G970">
        <v>-1.20000915527342</v>
      </c>
      <c r="H970">
        <v>1.3435028842544401</v>
      </c>
      <c r="I970">
        <v>9</v>
      </c>
      <c r="J970">
        <v>2010</v>
      </c>
      <c r="K970" s="1">
        <v>40436</v>
      </c>
      <c r="L970">
        <v>245.1</v>
      </c>
      <c r="M970">
        <v>246.65</v>
      </c>
      <c r="N970">
        <v>244.75</v>
      </c>
      <c r="O970">
        <v>246.3</v>
      </c>
      <c r="P970">
        <f t="shared" si="62"/>
        <v>-1.20000915527342</v>
      </c>
      <c r="Q970">
        <f t="shared" si="63"/>
        <v>11.485084269695532</v>
      </c>
      <c r="X970">
        <v>1.20000915527342</v>
      </c>
      <c r="Y970">
        <v>-1.20000915527342</v>
      </c>
      <c r="Z970">
        <v>-1.20000915527342</v>
      </c>
      <c r="AA970">
        <v>-1.200009155</v>
      </c>
      <c r="AB970">
        <f t="shared" si="61"/>
        <v>-0.60000457756835501</v>
      </c>
      <c r="AD970">
        <v>-0.60000457763671</v>
      </c>
      <c r="AE970">
        <v>0</v>
      </c>
      <c r="AF970">
        <v>0</v>
      </c>
      <c r="AG970">
        <v>1.200009155</v>
      </c>
      <c r="AH970">
        <v>1.200009155</v>
      </c>
      <c r="AI970">
        <v>-1.20000915527342</v>
      </c>
      <c r="AJ970">
        <v>1.2000091552739889</v>
      </c>
      <c r="AK970">
        <v>-1.20000915527342</v>
      </c>
      <c r="AL970">
        <v>-1.200009155</v>
      </c>
    </row>
    <row r="971" spans="1:38" x14ac:dyDescent="0.3">
      <c r="A971">
        <f t="shared" si="60"/>
        <v>1</v>
      </c>
      <c r="B971" s="1">
        <v>40437</v>
      </c>
      <c r="C971" s="1">
        <v>40438</v>
      </c>
      <c r="D971">
        <v>245.6</v>
      </c>
      <c r="E971">
        <v>245.55000915527299</v>
      </c>
      <c r="F971">
        <v>242.92919971942899</v>
      </c>
      <c r="G971">
        <v>4.9990844726551097E-2</v>
      </c>
      <c r="H971">
        <v>0.81317279836453304</v>
      </c>
      <c r="I971">
        <v>9</v>
      </c>
      <c r="J971">
        <v>2010</v>
      </c>
      <c r="K971" s="1">
        <v>40437</v>
      </c>
      <c r="L971">
        <v>245.6</v>
      </c>
      <c r="M971">
        <v>246.15</v>
      </c>
      <c r="N971">
        <v>244.3</v>
      </c>
      <c r="O971">
        <v>244.4</v>
      </c>
      <c r="P971">
        <f t="shared" si="62"/>
        <v>4.9990844726551097E-2</v>
      </c>
      <c r="Q971">
        <f t="shared" si="63"/>
        <v>11.502617323372172</v>
      </c>
      <c r="X971">
        <v>4.9990844726551097E-2</v>
      </c>
      <c r="Y971">
        <v>4.9990844726551097E-2</v>
      </c>
      <c r="Z971">
        <v>4.9990844726551097E-2</v>
      </c>
      <c r="AA971">
        <v>4.9990844999999999E-2</v>
      </c>
      <c r="AB971">
        <f t="shared" si="61"/>
        <v>4.9990844794913322E-2</v>
      </c>
      <c r="AD971">
        <v>4.9990844726551097E-2</v>
      </c>
      <c r="AE971">
        <v>2.4995422363275548E-2</v>
      </c>
      <c r="AF971">
        <v>4.9990844726551097E-2</v>
      </c>
      <c r="AG971">
        <v>-4.9990844999999999E-2</v>
      </c>
      <c r="AH971">
        <v>-4.9990844999999999E-2</v>
      </c>
      <c r="AI971">
        <v>4.9990844726551097E-2</v>
      </c>
      <c r="AJ971" t="s">
        <v>64</v>
      </c>
      <c r="AK971">
        <v>-4.9990844726551097E-2</v>
      </c>
      <c r="AL971">
        <v>4.9990844999999999E-2</v>
      </c>
    </row>
    <row r="972" spans="1:38" x14ac:dyDescent="0.3">
      <c r="A972">
        <f t="shared" si="60"/>
        <v>0</v>
      </c>
      <c r="B972" s="1">
        <v>40438</v>
      </c>
      <c r="C972" s="1">
        <v>40441</v>
      </c>
      <c r="D972">
        <v>245.2</v>
      </c>
      <c r="E972">
        <v>246.89999084472601</v>
      </c>
      <c r="F972">
        <v>244.68275891542399</v>
      </c>
      <c r="G972">
        <v>-1.6999908447265799</v>
      </c>
      <c r="H972">
        <v>0.95459415460183505</v>
      </c>
      <c r="I972">
        <v>9</v>
      </c>
      <c r="J972">
        <v>2010</v>
      </c>
      <c r="K972" s="1">
        <v>40438</v>
      </c>
      <c r="L972">
        <v>245.6</v>
      </c>
      <c r="M972">
        <v>246.7</v>
      </c>
      <c r="N972">
        <v>244.5</v>
      </c>
      <c r="O972">
        <v>245.55</v>
      </c>
      <c r="P972">
        <f t="shared" si="62"/>
        <v>-1.6999908447265799</v>
      </c>
      <c r="Q972">
        <f t="shared" si="63"/>
        <v>10.904503208156244</v>
      </c>
      <c r="X972">
        <v>-1.6999908447265799</v>
      </c>
      <c r="Y972">
        <v>1.6999908447265799</v>
      </c>
      <c r="Z972">
        <v>-1.6999908447265799</v>
      </c>
      <c r="AA972">
        <v>-1.6999908450000001</v>
      </c>
      <c r="AB972">
        <f t="shared" si="61"/>
        <v>-0.84999542243164505</v>
      </c>
      <c r="AD972">
        <v>0.84999542236328995</v>
      </c>
      <c r="AE972">
        <v>0.84999542236328995</v>
      </c>
      <c r="AF972">
        <v>0.84999542236328995</v>
      </c>
      <c r="AG972">
        <v>1.6999908450000001</v>
      </c>
      <c r="AH972">
        <v>1.6999908450000001</v>
      </c>
      <c r="AI972">
        <v>1.6999908447265799</v>
      </c>
      <c r="AJ972">
        <v>1.6999908447260168</v>
      </c>
      <c r="AK972">
        <v>1.6999908447265799</v>
      </c>
      <c r="AL972">
        <v>-1.6999908450000001</v>
      </c>
    </row>
    <row r="973" spans="1:38" x14ac:dyDescent="0.3">
      <c r="A973">
        <f t="shared" si="60"/>
        <v>0</v>
      </c>
      <c r="B973" s="1">
        <v>40441</v>
      </c>
      <c r="C973" s="1">
        <v>40442</v>
      </c>
      <c r="D973">
        <v>245.2</v>
      </c>
      <c r="E973">
        <v>246.9</v>
      </c>
      <c r="F973">
        <v>246.55005365014</v>
      </c>
      <c r="G973">
        <v>1.7000000000000099</v>
      </c>
      <c r="H973">
        <v>0</v>
      </c>
      <c r="I973">
        <v>9</v>
      </c>
      <c r="J973">
        <v>2010</v>
      </c>
      <c r="K973" s="1">
        <v>40441</v>
      </c>
      <c r="L973">
        <v>245.2</v>
      </c>
      <c r="M973">
        <v>247.35</v>
      </c>
      <c r="N973">
        <v>244.65</v>
      </c>
      <c r="O973">
        <v>246.9</v>
      </c>
      <c r="P973">
        <f t="shared" si="62"/>
        <v>1.7000000000000099</v>
      </c>
      <c r="Q973">
        <f t="shared" si="63"/>
        <v>11.471519586231256</v>
      </c>
      <c r="X973">
        <v>1.7000000000000099</v>
      </c>
      <c r="Y973">
        <v>-1.7000000000000099</v>
      </c>
      <c r="Z973">
        <v>1.7000000000000099</v>
      </c>
      <c r="AA973">
        <v>1.7</v>
      </c>
      <c r="AB973">
        <f t="shared" si="61"/>
        <v>0.85000000000000253</v>
      </c>
      <c r="AD973">
        <v>1.7000000000000099</v>
      </c>
      <c r="AE973">
        <v>0</v>
      </c>
      <c r="AF973">
        <v>1.7000000000000099</v>
      </c>
      <c r="AG973">
        <v>1.7</v>
      </c>
      <c r="AH973">
        <v>1.7</v>
      </c>
      <c r="AI973">
        <v>1.7000000000000099</v>
      </c>
      <c r="AJ973" t="s">
        <v>64</v>
      </c>
      <c r="AK973">
        <v>1.7000000000000099</v>
      </c>
      <c r="AL973">
        <v>1.7</v>
      </c>
    </row>
    <row r="974" spans="1:38" x14ac:dyDescent="0.3">
      <c r="A974">
        <f t="shared" si="60"/>
        <v>0</v>
      </c>
      <c r="B974" s="1">
        <v>40442</v>
      </c>
      <c r="C974" s="1">
        <v>40443</v>
      </c>
      <c r="D974">
        <v>245.2</v>
      </c>
      <c r="E974">
        <v>246.9</v>
      </c>
      <c r="F974">
        <v>246.09447124004299</v>
      </c>
      <c r="G974">
        <v>1.7000000000000099</v>
      </c>
      <c r="H974">
        <v>0</v>
      </c>
      <c r="I974">
        <v>9</v>
      </c>
      <c r="J974">
        <v>2010</v>
      </c>
      <c r="K974" s="1">
        <v>40442</v>
      </c>
      <c r="L974">
        <v>245.2</v>
      </c>
      <c r="M974">
        <v>247.35</v>
      </c>
      <c r="N974">
        <v>244.65</v>
      </c>
      <c r="O974">
        <v>246.9</v>
      </c>
      <c r="P974">
        <f t="shared" si="62"/>
        <v>1.7000000000000099</v>
      </c>
      <c r="Q974">
        <f t="shared" si="63"/>
        <v>12.068019890980235</v>
      </c>
      <c r="X974">
        <v>1.7000000000000099</v>
      </c>
      <c r="Y974">
        <v>1.7000000000000099</v>
      </c>
      <c r="Z974">
        <v>1.7000000000000099</v>
      </c>
      <c r="AA974">
        <v>1.7</v>
      </c>
      <c r="AB974">
        <f t="shared" si="61"/>
        <v>1.7000000000000075</v>
      </c>
      <c r="AD974">
        <v>1.7000000000000099</v>
      </c>
      <c r="AE974">
        <v>1.7000000000000099</v>
      </c>
      <c r="AF974">
        <v>1.7000000000000099</v>
      </c>
      <c r="AG974">
        <v>1.7</v>
      </c>
      <c r="AH974">
        <v>1.7</v>
      </c>
      <c r="AI974">
        <v>1.7000000000000099</v>
      </c>
      <c r="AJ974">
        <v>1.7000000000000171</v>
      </c>
      <c r="AK974">
        <v>1.7000000000000099</v>
      </c>
      <c r="AL974">
        <v>1.7</v>
      </c>
    </row>
    <row r="975" spans="1:38" x14ac:dyDescent="0.3">
      <c r="A975">
        <f t="shared" si="60"/>
        <v>0</v>
      </c>
      <c r="B975" s="1">
        <v>40443</v>
      </c>
      <c r="C975" s="1">
        <v>40444</v>
      </c>
      <c r="D975">
        <v>245.2</v>
      </c>
      <c r="E975">
        <v>246.9</v>
      </c>
      <c r="F975">
        <v>246.78360062241501</v>
      </c>
      <c r="G975">
        <v>1.7000000000000099</v>
      </c>
      <c r="H975">
        <v>0</v>
      </c>
      <c r="I975">
        <v>9</v>
      </c>
      <c r="J975">
        <v>2010</v>
      </c>
      <c r="K975" s="1">
        <v>40443</v>
      </c>
      <c r="L975">
        <v>245.2</v>
      </c>
      <c r="M975">
        <v>247.35</v>
      </c>
      <c r="N975">
        <v>244.65</v>
      </c>
      <c r="O975">
        <v>246.9</v>
      </c>
      <c r="P975">
        <f t="shared" si="62"/>
        <v>1.7000000000000099</v>
      </c>
      <c r="Q975">
        <f t="shared" si="63"/>
        <v>12.695537238492467</v>
      </c>
      <c r="X975">
        <v>1.7000000000000099</v>
      </c>
      <c r="Y975">
        <v>1.7000000000000099</v>
      </c>
      <c r="Z975">
        <v>1.7000000000000099</v>
      </c>
      <c r="AA975">
        <v>1.7</v>
      </c>
      <c r="AB975">
        <f t="shared" si="61"/>
        <v>1.7000000000000075</v>
      </c>
      <c r="AD975">
        <v>1.7000000000000099</v>
      </c>
      <c r="AE975">
        <v>0.85000000000000497</v>
      </c>
      <c r="AF975">
        <v>1.7000000000000099</v>
      </c>
      <c r="AG975">
        <v>1.7</v>
      </c>
      <c r="AH975">
        <v>1.7</v>
      </c>
      <c r="AI975">
        <v>1.7000000000000099</v>
      </c>
      <c r="AJ975">
        <v>1.7000000000000171</v>
      </c>
      <c r="AK975">
        <v>1.7000000000000099</v>
      </c>
      <c r="AL975">
        <v>1.7</v>
      </c>
    </row>
    <row r="976" spans="1:38" x14ac:dyDescent="0.3">
      <c r="A976">
        <f t="shared" si="60"/>
        <v>0</v>
      </c>
      <c r="B976" s="1">
        <v>40444</v>
      </c>
      <c r="C976" s="1">
        <v>40445</v>
      </c>
      <c r="D976">
        <v>246.4</v>
      </c>
      <c r="E976">
        <v>247.850012207031</v>
      </c>
      <c r="F976">
        <v>246.23679836988401</v>
      </c>
      <c r="G976">
        <v>-1.45001220703125</v>
      </c>
      <c r="H976">
        <v>0.67175144212721205</v>
      </c>
      <c r="I976">
        <v>9</v>
      </c>
      <c r="J976">
        <v>2010</v>
      </c>
      <c r="K976" s="1">
        <v>40444</v>
      </c>
      <c r="L976">
        <v>245.2</v>
      </c>
      <c r="M976">
        <v>247.35</v>
      </c>
      <c r="N976">
        <v>244.65</v>
      </c>
      <c r="O976">
        <v>246.9</v>
      </c>
      <c r="P976">
        <f t="shared" si="62"/>
        <v>-1.45001220703125</v>
      </c>
      <c r="Q976">
        <f t="shared" si="63"/>
        <v>12.135207978022684</v>
      </c>
      <c r="X976">
        <v>-1.45001220703125</v>
      </c>
      <c r="Y976">
        <v>-1.45001220703125</v>
      </c>
      <c r="Z976">
        <v>-1.45001220703125</v>
      </c>
      <c r="AA976">
        <v>1.4500122070000001</v>
      </c>
      <c r="AB976">
        <f t="shared" si="61"/>
        <v>-0.72500610352343742</v>
      </c>
      <c r="AD976">
        <v>1.45001220703125</v>
      </c>
      <c r="AE976">
        <v>0.725006103515625</v>
      </c>
      <c r="AF976">
        <v>1.45001220703125</v>
      </c>
      <c r="AG976">
        <v>1.4500122070000001</v>
      </c>
      <c r="AH976">
        <v>1.4500122070000001</v>
      </c>
      <c r="AI976">
        <v>1.45001220703125</v>
      </c>
      <c r="AJ976">
        <v>1.4500122070309942</v>
      </c>
      <c r="AK976">
        <v>1.45001220703125</v>
      </c>
      <c r="AL976">
        <v>-1.4500122070000001</v>
      </c>
    </row>
    <row r="977" spans="1:38" x14ac:dyDescent="0.3">
      <c r="A977">
        <f t="shared" si="60"/>
        <v>0</v>
      </c>
      <c r="B977" s="1">
        <v>40445</v>
      </c>
      <c r="C977" s="1">
        <v>40448</v>
      </c>
      <c r="D977">
        <v>248.85</v>
      </c>
      <c r="E977">
        <v>249.64998779296801</v>
      </c>
      <c r="F977">
        <v>246.71740410327899</v>
      </c>
      <c r="G977">
        <v>-0.79998779296875</v>
      </c>
      <c r="H977">
        <v>1.2727922061357899</v>
      </c>
      <c r="I977">
        <v>9</v>
      </c>
      <c r="J977">
        <v>2010</v>
      </c>
      <c r="K977" s="1">
        <v>40445</v>
      </c>
      <c r="L977">
        <v>246.4</v>
      </c>
      <c r="M977">
        <v>248.25</v>
      </c>
      <c r="N977">
        <v>245.65</v>
      </c>
      <c r="O977">
        <v>247.85</v>
      </c>
      <c r="P977">
        <f t="shared" si="62"/>
        <v>-0.79998779296875</v>
      </c>
      <c r="Q977">
        <f t="shared" si="63"/>
        <v>11.842621532948691</v>
      </c>
      <c r="X977">
        <v>-0.79998779296875</v>
      </c>
      <c r="Y977">
        <v>-0.79998779296875</v>
      </c>
      <c r="Z977">
        <v>-0.79998779296875</v>
      </c>
      <c r="AA977">
        <v>-0.799987793</v>
      </c>
      <c r="AB977">
        <f t="shared" si="61"/>
        <v>-0.79998779297656253</v>
      </c>
      <c r="AD977">
        <v>-0.26666259765625</v>
      </c>
      <c r="AE977">
        <v>-0.399993896484375</v>
      </c>
      <c r="AF977">
        <v>0</v>
      </c>
      <c r="AG977">
        <v>-0.799987793</v>
      </c>
      <c r="AH977">
        <v>-0.799987793</v>
      </c>
      <c r="AI977">
        <v>-0.79998779296875</v>
      </c>
      <c r="AJ977" t="s">
        <v>64</v>
      </c>
      <c r="AK977">
        <v>-0.79998779296875</v>
      </c>
      <c r="AL977">
        <v>-0.799987793</v>
      </c>
    </row>
    <row r="978" spans="1:38" x14ac:dyDescent="0.3">
      <c r="A978">
        <f t="shared" si="60"/>
        <v>0</v>
      </c>
      <c r="B978" s="1">
        <v>40448</v>
      </c>
      <c r="C978" s="1">
        <v>40449</v>
      </c>
      <c r="D978">
        <v>249.15</v>
      </c>
      <c r="E978">
        <v>249.50000610351501</v>
      </c>
      <c r="F978">
        <v>249.531640568375</v>
      </c>
      <c r="G978">
        <v>0.350006103515625</v>
      </c>
      <c r="H978">
        <v>0.106066017177986</v>
      </c>
      <c r="I978">
        <v>9</v>
      </c>
      <c r="J978">
        <v>2010</v>
      </c>
      <c r="K978" s="1">
        <v>40448</v>
      </c>
      <c r="L978">
        <v>248.85</v>
      </c>
      <c r="M978">
        <v>250.05</v>
      </c>
      <c r="N978">
        <v>248.75</v>
      </c>
      <c r="O978">
        <v>249.65</v>
      </c>
      <c r="P978">
        <f t="shared" si="62"/>
        <v>0.350006103515625</v>
      </c>
      <c r="Q978">
        <f t="shared" si="63"/>
        <v>11.967395458841454</v>
      </c>
      <c r="X978">
        <v>-0.350006103515625</v>
      </c>
      <c r="Y978">
        <v>0.350006103515625</v>
      </c>
      <c r="Z978">
        <v>0.350006103515625</v>
      </c>
      <c r="AA978">
        <v>0.35000610399999998</v>
      </c>
      <c r="AB978">
        <f t="shared" si="61"/>
        <v>0.17500305187890625</v>
      </c>
      <c r="AD978">
        <v>-0.350006103515625</v>
      </c>
      <c r="AE978">
        <v>-0.1750030517578125</v>
      </c>
      <c r="AF978">
        <v>0.1750030517578125</v>
      </c>
      <c r="AG978">
        <v>0.35000610399999998</v>
      </c>
      <c r="AH978">
        <v>0.35000610399999998</v>
      </c>
      <c r="AI978">
        <v>0.350006103515625</v>
      </c>
      <c r="AJ978">
        <v>0.35000610351499972</v>
      </c>
      <c r="AK978">
        <v>0.350006103515625</v>
      </c>
      <c r="AL978">
        <v>0.35000610399999998</v>
      </c>
    </row>
    <row r="979" spans="1:38" x14ac:dyDescent="0.3">
      <c r="A979">
        <f t="shared" si="60"/>
        <v>0</v>
      </c>
      <c r="B979" s="1">
        <v>40449</v>
      </c>
      <c r="C979" s="1">
        <v>40450</v>
      </c>
      <c r="D979">
        <v>250</v>
      </c>
      <c r="E979">
        <v>251.19999694824199</v>
      </c>
      <c r="F979">
        <v>247.641086697578</v>
      </c>
      <c r="G979">
        <v>-1.19999694824218</v>
      </c>
      <c r="H979">
        <v>1.20208152801712</v>
      </c>
      <c r="I979">
        <v>9</v>
      </c>
      <c r="J979">
        <v>2010</v>
      </c>
      <c r="K979" s="1">
        <v>40449</v>
      </c>
      <c r="L979">
        <v>249.15</v>
      </c>
      <c r="M979">
        <v>249.9</v>
      </c>
      <c r="N979">
        <v>249.15</v>
      </c>
      <c r="O979">
        <v>249.5</v>
      </c>
      <c r="P979">
        <f t="shared" si="62"/>
        <v>-1.19999694824218</v>
      </c>
      <c r="Q979">
        <f t="shared" si="63"/>
        <v>11.536570317970941</v>
      </c>
      <c r="X979">
        <v>-1.19999694824218</v>
      </c>
      <c r="Y979">
        <v>-1.19999694824218</v>
      </c>
      <c r="Z979">
        <v>-1.19999694824218</v>
      </c>
      <c r="AA979">
        <v>1.1999969479999999</v>
      </c>
      <c r="AB979">
        <f t="shared" si="61"/>
        <v>-0.59999847418163499</v>
      </c>
      <c r="AD979">
        <v>-1.19999694824218</v>
      </c>
      <c r="AE979">
        <v>-0.59999847412108998</v>
      </c>
      <c r="AF979">
        <v>0</v>
      </c>
      <c r="AG979">
        <v>-1.1999969479999999</v>
      </c>
      <c r="AH979">
        <v>-1.1999969479999999</v>
      </c>
      <c r="AI979">
        <v>-1.19999694824218</v>
      </c>
      <c r="AJ979" t="s">
        <v>64</v>
      </c>
      <c r="AK979">
        <v>-1.19999694824218</v>
      </c>
      <c r="AL979">
        <v>-1.1999969479999999</v>
      </c>
    </row>
    <row r="980" spans="1:38" x14ac:dyDescent="0.3">
      <c r="A980">
        <f t="shared" si="60"/>
        <v>0</v>
      </c>
      <c r="B980" s="1">
        <v>40450</v>
      </c>
      <c r="C980" s="1">
        <v>40451</v>
      </c>
      <c r="D980">
        <v>250.95</v>
      </c>
      <c r="E980">
        <v>251.05000610351499</v>
      </c>
      <c r="F980">
        <v>250.84532846212301</v>
      </c>
      <c r="G980">
        <v>-0.100006103515625</v>
      </c>
      <c r="H980">
        <v>0.106066017177966</v>
      </c>
      <c r="I980">
        <v>9</v>
      </c>
      <c r="J980">
        <v>2010</v>
      </c>
      <c r="K980" s="1">
        <v>40450</v>
      </c>
      <c r="L980">
        <v>250</v>
      </c>
      <c r="M980">
        <v>252.25</v>
      </c>
      <c r="N980">
        <v>249.85</v>
      </c>
      <c r="O980">
        <v>251.2</v>
      </c>
      <c r="P980">
        <f t="shared" si="62"/>
        <v>-0.100006103515625</v>
      </c>
      <c r="Q980">
        <f t="shared" si="63"/>
        <v>11.502089521633993</v>
      </c>
      <c r="X980">
        <v>-0.100006103515625</v>
      </c>
      <c r="Y980">
        <v>0.100006103515625</v>
      </c>
      <c r="Z980">
        <v>-0.100006103515625</v>
      </c>
      <c r="AA980">
        <v>-0.100006104</v>
      </c>
      <c r="AB980">
        <f t="shared" si="61"/>
        <v>-5.0003051878906246E-2</v>
      </c>
      <c r="AD980">
        <v>2.0001220703124999E-2</v>
      </c>
      <c r="AE980">
        <v>0</v>
      </c>
      <c r="AF980">
        <v>5.00030517578125E-2</v>
      </c>
      <c r="AG980">
        <v>0.100006104</v>
      </c>
      <c r="AH980">
        <v>0.100006104</v>
      </c>
      <c r="AI980">
        <v>0.100006103515625</v>
      </c>
      <c r="AJ980" t="s">
        <v>64</v>
      </c>
      <c r="AK980">
        <v>-0.100006103515625</v>
      </c>
      <c r="AL980">
        <v>-0.100006104</v>
      </c>
    </row>
    <row r="981" spans="1:38" x14ac:dyDescent="0.3">
      <c r="A981">
        <f t="shared" si="60"/>
        <v>0</v>
      </c>
      <c r="B981" s="1">
        <v>40451</v>
      </c>
      <c r="C981" s="1">
        <v>40452</v>
      </c>
      <c r="D981">
        <v>251.5</v>
      </c>
      <c r="E981">
        <v>252.64999084472601</v>
      </c>
      <c r="F981">
        <v>250.42478101253499</v>
      </c>
      <c r="G981">
        <v>-1.1499908447265701</v>
      </c>
      <c r="H981">
        <v>1.13137084989847</v>
      </c>
      <c r="I981">
        <v>10</v>
      </c>
      <c r="J981">
        <v>2010</v>
      </c>
      <c r="K981" s="1">
        <v>40451</v>
      </c>
      <c r="L981">
        <v>250.95</v>
      </c>
      <c r="M981">
        <v>251.5</v>
      </c>
      <c r="N981">
        <v>250.55</v>
      </c>
      <c r="O981">
        <v>251.05</v>
      </c>
      <c r="P981">
        <f t="shared" si="62"/>
        <v>-1.1499908447265701</v>
      </c>
      <c r="Q981">
        <f t="shared" si="63"/>
        <v>11.107637305577198</v>
      </c>
      <c r="X981">
        <v>-1.1499908447265701</v>
      </c>
      <c r="Y981">
        <v>-1.1499908447265701</v>
      </c>
      <c r="Z981">
        <v>-1.1499908447265701</v>
      </c>
      <c r="AA981">
        <v>-1.149990845</v>
      </c>
      <c r="AB981">
        <f t="shared" si="61"/>
        <v>-1.1499908447949276</v>
      </c>
      <c r="AD981">
        <v>-0.57499542236328505</v>
      </c>
      <c r="AE981">
        <v>-0.57499542236328505</v>
      </c>
      <c r="AF981">
        <v>-1.1499908447265701</v>
      </c>
      <c r="AG981">
        <v>1.149990845</v>
      </c>
      <c r="AH981">
        <v>1.149990845</v>
      </c>
      <c r="AI981">
        <v>-1.1499908447265701</v>
      </c>
      <c r="AJ981">
        <v>-1.1499908447260054</v>
      </c>
      <c r="AK981">
        <v>-1.1499908447265701</v>
      </c>
      <c r="AL981">
        <v>-1.149990845</v>
      </c>
    </row>
    <row r="982" spans="1:38" x14ac:dyDescent="0.3">
      <c r="A982">
        <f t="shared" si="60"/>
        <v>0</v>
      </c>
      <c r="B982" s="1">
        <v>40452</v>
      </c>
      <c r="C982" s="1">
        <v>40455</v>
      </c>
      <c r="D982">
        <v>252.7</v>
      </c>
      <c r="E982">
        <v>252.70000305175699</v>
      </c>
      <c r="F982">
        <v>252.442019948363</v>
      </c>
      <c r="G982" s="2">
        <v>-3.0517578295530202E-6</v>
      </c>
      <c r="H982">
        <v>3.5355339059315302E-2</v>
      </c>
      <c r="I982">
        <v>10</v>
      </c>
      <c r="J982">
        <v>2010</v>
      </c>
      <c r="K982" s="1">
        <v>40452</v>
      </c>
      <c r="L982">
        <v>251.5</v>
      </c>
      <c r="M982">
        <v>253.55</v>
      </c>
      <c r="N982">
        <v>251.05</v>
      </c>
      <c r="O982">
        <v>252.65</v>
      </c>
      <c r="P982">
        <f t="shared" si="62"/>
        <v>-3.0517578295530202E-6</v>
      </c>
      <c r="Q982">
        <f t="shared" si="63"/>
        <v>11.107636299508169</v>
      </c>
      <c r="X982">
        <v>-3.0517578295530202E-6</v>
      </c>
      <c r="Y982">
        <v>-3.0517578295530202E-6</v>
      </c>
      <c r="Z982">
        <v>-3.0517578295530202E-6</v>
      </c>
      <c r="AA982">
        <v>-3.05E-6</v>
      </c>
      <c r="AB982">
        <f t="shared" si="61"/>
        <v>-3.0513183721647649E-6</v>
      </c>
      <c r="AD982">
        <v>-3.0517578295530202E-6</v>
      </c>
      <c r="AE982">
        <v>-1.5258789147765101E-6</v>
      </c>
      <c r="AF982">
        <v>-3.0517578295530202E-6</v>
      </c>
      <c r="AG982">
        <v>3.05E-6</v>
      </c>
      <c r="AH982">
        <v>3.05E-6</v>
      </c>
      <c r="AI982">
        <v>3.0517578295530202E-6</v>
      </c>
      <c r="AJ982">
        <v>-3.0517570053234522E-6</v>
      </c>
      <c r="AK982">
        <v>-3.0517578295530202E-6</v>
      </c>
      <c r="AL982">
        <v>-3.05E-6</v>
      </c>
    </row>
    <row r="983" spans="1:38" x14ac:dyDescent="0.3">
      <c r="A983">
        <f t="shared" si="60"/>
        <v>0</v>
      </c>
      <c r="B983" s="1">
        <v>40455</v>
      </c>
      <c r="C983" s="1">
        <v>40456</v>
      </c>
      <c r="D983">
        <v>251.95</v>
      </c>
      <c r="E983">
        <v>252.7</v>
      </c>
      <c r="F983">
        <v>252.548281666636</v>
      </c>
      <c r="G983">
        <v>0.75</v>
      </c>
      <c r="H983">
        <v>0</v>
      </c>
      <c r="I983">
        <v>10</v>
      </c>
      <c r="J983">
        <v>2010</v>
      </c>
      <c r="K983" s="1">
        <v>40455</v>
      </c>
      <c r="L983">
        <v>252.7</v>
      </c>
      <c r="M983">
        <v>253.4</v>
      </c>
      <c r="N983">
        <v>252</v>
      </c>
      <c r="O983">
        <v>252.7</v>
      </c>
      <c r="P983">
        <f t="shared" si="62"/>
        <v>0.75</v>
      </c>
      <c r="Q983">
        <f t="shared" si="63"/>
        <v>11.355623813636898</v>
      </c>
      <c r="X983">
        <v>0.75</v>
      </c>
      <c r="Y983">
        <v>0.75</v>
      </c>
      <c r="Z983">
        <v>0.75</v>
      </c>
      <c r="AA983">
        <v>-0.75</v>
      </c>
      <c r="AB983">
        <f t="shared" si="61"/>
        <v>0.375</v>
      </c>
      <c r="AD983">
        <v>-0.25</v>
      </c>
      <c r="AE983">
        <v>0.375</v>
      </c>
      <c r="AF983">
        <v>0</v>
      </c>
      <c r="AG983">
        <v>0.75</v>
      </c>
      <c r="AH983">
        <v>0.75</v>
      </c>
      <c r="AI983">
        <v>0.75</v>
      </c>
      <c r="AJ983" t="s">
        <v>64</v>
      </c>
      <c r="AK983">
        <v>0.75</v>
      </c>
      <c r="AL983">
        <v>0.75</v>
      </c>
    </row>
    <row r="984" spans="1:38" x14ac:dyDescent="0.3">
      <c r="A984">
        <f t="shared" si="60"/>
        <v>0</v>
      </c>
      <c r="B984" s="1">
        <v>40456</v>
      </c>
      <c r="C984" s="1">
        <v>40457</v>
      </c>
      <c r="D984">
        <v>254.6</v>
      </c>
      <c r="E984">
        <v>255.89999694824201</v>
      </c>
      <c r="F984">
        <v>252.224985194206</v>
      </c>
      <c r="G984">
        <v>-1.29999694824218</v>
      </c>
      <c r="H984">
        <v>2.26274169979696</v>
      </c>
      <c r="I984">
        <v>10</v>
      </c>
      <c r="J984">
        <v>2010</v>
      </c>
      <c r="K984" s="1">
        <v>40456</v>
      </c>
      <c r="L984">
        <v>251.95</v>
      </c>
      <c r="M984">
        <v>253.2</v>
      </c>
      <c r="N984">
        <v>251.55</v>
      </c>
      <c r="O984">
        <v>252.7</v>
      </c>
      <c r="P984">
        <f t="shared" si="62"/>
        <v>-1.29999694824218</v>
      </c>
      <c r="Q984">
        <f t="shared" si="63"/>
        <v>10.920757072578938</v>
      </c>
      <c r="X984">
        <v>-1.29999694824218</v>
      </c>
      <c r="Y984">
        <v>-1.29999694824218</v>
      </c>
      <c r="Z984">
        <v>-1.29999694824218</v>
      </c>
      <c r="AA984">
        <v>-1.299996948</v>
      </c>
      <c r="AB984">
        <f t="shared" si="61"/>
        <v>-1.2999969481816351</v>
      </c>
      <c r="AD984">
        <v>-1.29999694824218</v>
      </c>
      <c r="AE984">
        <v>-1.29999694824218</v>
      </c>
      <c r="AF984">
        <v>0</v>
      </c>
      <c r="AG984">
        <v>-1.299996948</v>
      </c>
      <c r="AH984">
        <v>-1.299996948</v>
      </c>
      <c r="AI984">
        <v>-1.29999694824218</v>
      </c>
      <c r="AJ984" t="s">
        <v>64</v>
      </c>
      <c r="AK984">
        <v>-1.29999694824218</v>
      </c>
      <c r="AL984">
        <v>-1.299996948</v>
      </c>
    </row>
    <row r="985" spans="1:38" x14ac:dyDescent="0.3">
      <c r="A985">
        <f t="shared" si="60"/>
        <v>2</v>
      </c>
      <c r="B985" s="1">
        <v>40457</v>
      </c>
      <c r="C985" s="1">
        <v>40458</v>
      </c>
      <c r="D985">
        <v>256.05</v>
      </c>
      <c r="E985">
        <v>255.600012207031</v>
      </c>
      <c r="F985">
        <v>257.07945504188501</v>
      </c>
      <c r="G985">
        <v>-0.44998779296875502</v>
      </c>
      <c r="H985">
        <v>0.212132034355972</v>
      </c>
      <c r="I985">
        <v>10</v>
      </c>
      <c r="J985">
        <v>2010</v>
      </c>
      <c r="K985" s="1">
        <v>40457</v>
      </c>
      <c r="L985">
        <v>254.6</v>
      </c>
      <c r="M985">
        <v>256.5</v>
      </c>
      <c r="N985">
        <v>254.35</v>
      </c>
      <c r="O985">
        <v>255.9</v>
      </c>
      <c r="P985">
        <f t="shared" si="62"/>
        <v>-0.44998779296875502</v>
      </c>
      <c r="Q985">
        <f t="shared" si="63"/>
        <v>10.776814267287852</v>
      </c>
      <c r="X985">
        <v>0.44998779296875502</v>
      </c>
      <c r="Y985">
        <v>0.44998779296875502</v>
      </c>
      <c r="Z985">
        <v>-0.44998779296875502</v>
      </c>
      <c r="AA985">
        <v>0.44998779300000002</v>
      </c>
      <c r="AB985">
        <f t="shared" si="61"/>
        <v>0.22499389649218876</v>
      </c>
      <c r="AD985">
        <v>0.22499389648437751</v>
      </c>
      <c r="AE985">
        <v>0.22499389648437751</v>
      </c>
      <c r="AF985">
        <v>0.44998779296875502</v>
      </c>
      <c r="AG985">
        <v>-0.44998779300000002</v>
      </c>
      <c r="AH985">
        <v>-0.44998779300000002</v>
      </c>
      <c r="AI985">
        <v>-0.44998779296875502</v>
      </c>
      <c r="AJ985">
        <v>0.44998779296901148</v>
      </c>
      <c r="AK985">
        <v>-0.44998779296875502</v>
      </c>
      <c r="AL985">
        <v>-0.44998779300000002</v>
      </c>
    </row>
    <row r="986" spans="1:38" x14ac:dyDescent="0.3">
      <c r="A986">
        <f t="shared" si="60"/>
        <v>1</v>
      </c>
      <c r="B986" s="1">
        <v>40458</v>
      </c>
      <c r="C986" s="1">
        <v>40459</v>
      </c>
      <c r="D986">
        <v>255.6</v>
      </c>
      <c r="E986">
        <v>255.14998779296801</v>
      </c>
      <c r="F986">
        <v>254.88194963932</v>
      </c>
      <c r="G986">
        <v>0.45001220703125</v>
      </c>
      <c r="H986">
        <v>0.31819805153393799</v>
      </c>
      <c r="I986">
        <v>10</v>
      </c>
      <c r="J986">
        <v>2010</v>
      </c>
      <c r="K986" s="1">
        <v>40458</v>
      </c>
      <c r="L986">
        <v>256.05</v>
      </c>
      <c r="M986">
        <v>256.14999999999998</v>
      </c>
      <c r="N986">
        <v>255.1</v>
      </c>
      <c r="O986">
        <v>255.6</v>
      </c>
      <c r="P986">
        <f t="shared" si="62"/>
        <v>0.45001220703125</v>
      </c>
      <c r="Q986">
        <f t="shared" si="63"/>
        <v>10.919117611571538</v>
      </c>
      <c r="X986">
        <v>0.45001220703125</v>
      </c>
      <c r="Y986">
        <v>0.45001220703125</v>
      </c>
      <c r="Z986">
        <v>0.45001220703125</v>
      </c>
      <c r="AA986">
        <v>0.450012207</v>
      </c>
      <c r="AB986">
        <f t="shared" si="61"/>
        <v>0.45001220702343747</v>
      </c>
      <c r="AD986">
        <v>0</v>
      </c>
      <c r="AE986">
        <v>0.225006103515625</v>
      </c>
      <c r="AF986">
        <v>0.15000406901041666</v>
      </c>
      <c r="AG986">
        <v>-0.450012207</v>
      </c>
      <c r="AH986">
        <v>-0.450012207</v>
      </c>
      <c r="AI986">
        <v>-0.45001220703125</v>
      </c>
      <c r="AJ986" t="s">
        <v>64</v>
      </c>
      <c r="AK986">
        <v>0.45001220703125</v>
      </c>
      <c r="AL986">
        <v>0.450012207</v>
      </c>
    </row>
    <row r="987" spans="1:38" x14ac:dyDescent="0.3">
      <c r="A987">
        <f t="shared" si="60"/>
        <v>1</v>
      </c>
      <c r="B987" s="1">
        <v>40459</v>
      </c>
      <c r="C987" s="1">
        <v>40462</v>
      </c>
      <c r="D987">
        <v>256.35000000000002</v>
      </c>
      <c r="E987">
        <v>253.70000305175699</v>
      </c>
      <c r="F987">
        <v>255.164111023396</v>
      </c>
      <c r="G987">
        <v>2.6499969482422001</v>
      </c>
      <c r="H987">
        <v>1.0253048327205001</v>
      </c>
      <c r="I987">
        <v>10</v>
      </c>
      <c r="J987">
        <v>2010</v>
      </c>
      <c r="K987" s="1">
        <v>40459</v>
      </c>
      <c r="L987">
        <v>255.6</v>
      </c>
      <c r="M987">
        <v>255.9</v>
      </c>
      <c r="N987">
        <v>254.2</v>
      </c>
      <c r="O987">
        <v>255.15</v>
      </c>
      <c r="P987">
        <f t="shared" si="62"/>
        <v>2.6499969482422001</v>
      </c>
      <c r="Q987">
        <f t="shared" si="63"/>
        <v>11.765683683782253</v>
      </c>
      <c r="X987">
        <v>2.6499969482422001</v>
      </c>
      <c r="Y987">
        <v>2.6499969482422001</v>
      </c>
      <c r="Z987">
        <v>2.6499969482422001</v>
      </c>
      <c r="AA987">
        <v>2.6499969480000001</v>
      </c>
      <c r="AB987">
        <f t="shared" si="61"/>
        <v>2.6499969481816503</v>
      </c>
      <c r="AD987">
        <v>2.6499969482422001</v>
      </c>
      <c r="AE987">
        <v>1.3249984741211001</v>
      </c>
      <c r="AF987">
        <v>2.6499969482422001</v>
      </c>
      <c r="AG987">
        <v>2.6499969480000001</v>
      </c>
      <c r="AH987">
        <v>2.6499969480000001</v>
      </c>
      <c r="AI987">
        <v>2.6499969482422001</v>
      </c>
      <c r="AJ987">
        <v>2.6499969482430288</v>
      </c>
      <c r="AK987">
        <v>2.6499969482422001</v>
      </c>
      <c r="AL987">
        <v>2.6499969480000001</v>
      </c>
    </row>
    <row r="988" spans="1:38" x14ac:dyDescent="0.3">
      <c r="A988">
        <f t="shared" si="60"/>
        <v>1</v>
      </c>
      <c r="B988" s="1">
        <v>40462</v>
      </c>
      <c r="C988" s="1">
        <v>40463</v>
      </c>
      <c r="D988">
        <v>254.2</v>
      </c>
      <c r="E988">
        <v>250.39999694824201</v>
      </c>
      <c r="F988">
        <v>253.59380826801001</v>
      </c>
      <c r="G988">
        <v>3.8000030517578098</v>
      </c>
      <c r="H988">
        <v>2.3334523779155898</v>
      </c>
      <c r="I988">
        <v>10</v>
      </c>
      <c r="J988">
        <v>2010</v>
      </c>
      <c r="K988" s="1">
        <v>40462</v>
      </c>
      <c r="L988">
        <v>256.35000000000002</v>
      </c>
      <c r="M988">
        <v>256.45</v>
      </c>
      <c r="N988">
        <v>253.6</v>
      </c>
      <c r="O988">
        <v>253.7</v>
      </c>
      <c r="P988">
        <f t="shared" si="62"/>
        <v>3.8000030517578098</v>
      </c>
      <c r="Q988">
        <f t="shared" si="63"/>
        <v>13.084811356020344</v>
      </c>
      <c r="X988">
        <v>3.8000030517578098</v>
      </c>
      <c r="Y988">
        <v>3.8000030517578098</v>
      </c>
      <c r="Z988">
        <v>3.8000030517578098</v>
      </c>
      <c r="AA988">
        <v>3.8000030520000001</v>
      </c>
      <c r="AB988">
        <f t="shared" si="61"/>
        <v>3.8000030518183578</v>
      </c>
      <c r="AD988">
        <v>1.53333536783854</v>
      </c>
      <c r="AE988">
        <v>2.1000022888183576</v>
      </c>
      <c r="AF988">
        <v>3.8000030517578103</v>
      </c>
      <c r="AG988">
        <v>3.8000030520000001</v>
      </c>
      <c r="AH988">
        <v>3.8000030520000001</v>
      </c>
      <c r="AI988">
        <v>-3</v>
      </c>
      <c r="AJ988">
        <v>3.800003051757983</v>
      </c>
      <c r="AK988">
        <v>3.8000030517578098</v>
      </c>
      <c r="AL988">
        <v>3.8000030520000001</v>
      </c>
    </row>
    <row r="989" spans="1:38" x14ac:dyDescent="0.3">
      <c r="A989">
        <f t="shared" si="60"/>
        <v>1</v>
      </c>
      <c r="B989" s="1">
        <v>40463</v>
      </c>
      <c r="C989" s="1">
        <v>40464</v>
      </c>
      <c r="D989">
        <v>251.7</v>
      </c>
      <c r="E989">
        <v>251.4</v>
      </c>
      <c r="F989">
        <v>251.144127869606</v>
      </c>
      <c r="G989">
        <v>0.299999999999982</v>
      </c>
      <c r="H989">
        <v>0.70710678118654702</v>
      </c>
      <c r="I989">
        <v>10</v>
      </c>
      <c r="J989">
        <v>2010</v>
      </c>
      <c r="K989" s="1">
        <v>40463</v>
      </c>
      <c r="L989">
        <v>254.2</v>
      </c>
      <c r="M989">
        <v>254.35</v>
      </c>
      <c r="N989">
        <v>249.5</v>
      </c>
      <c r="O989">
        <v>250.4</v>
      </c>
      <c r="P989">
        <f t="shared" si="62"/>
        <v>0.299999999999982</v>
      </c>
      <c r="Q989">
        <f t="shared" si="63"/>
        <v>13.201779276366169</v>
      </c>
      <c r="X989">
        <v>0.299999999999982</v>
      </c>
      <c r="Y989">
        <v>0.299999999999982</v>
      </c>
      <c r="Z989">
        <v>0.299999999999982</v>
      </c>
      <c r="AA989">
        <v>0.3</v>
      </c>
      <c r="AB989">
        <f t="shared" si="61"/>
        <v>0.2999999999999865</v>
      </c>
      <c r="AD989">
        <v>0</v>
      </c>
      <c r="AE989">
        <v>0.149999999999991</v>
      </c>
      <c r="AF989">
        <v>0.1799999999999892</v>
      </c>
      <c r="AG989">
        <v>0.3</v>
      </c>
      <c r="AH989">
        <v>0.3</v>
      </c>
      <c r="AI989">
        <v>0.299999999999982</v>
      </c>
      <c r="AJ989" t="s">
        <v>64</v>
      </c>
      <c r="AK989">
        <v>0.299999999999982</v>
      </c>
      <c r="AL989">
        <v>0.3</v>
      </c>
    </row>
    <row r="990" spans="1:38" x14ac:dyDescent="0.3">
      <c r="A990">
        <f t="shared" si="60"/>
        <v>0</v>
      </c>
      <c r="B990" s="1">
        <v>40464</v>
      </c>
      <c r="C990" s="1">
        <v>40465</v>
      </c>
      <c r="D990">
        <v>252.8</v>
      </c>
      <c r="E990">
        <v>254.75000610351501</v>
      </c>
      <c r="F990">
        <v>252.13097723722399</v>
      </c>
      <c r="G990">
        <v>-1.95000610351561</v>
      </c>
      <c r="H990">
        <v>2.36880771697493</v>
      </c>
      <c r="I990">
        <v>10</v>
      </c>
      <c r="J990">
        <v>2010</v>
      </c>
      <c r="K990" s="1">
        <v>40464</v>
      </c>
      <c r="L990">
        <v>251.7</v>
      </c>
      <c r="M990">
        <v>252.3</v>
      </c>
      <c r="N990">
        <v>250.1</v>
      </c>
      <c r="O990">
        <v>251.4</v>
      </c>
      <c r="P990">
        <f t="shared" si="62"/>
        <v>-1.95000610351561</v>
      </c>
      <c r="Q990">
        <f t="shared" si="63"/>
        <v>12.438026799125863</v>
      </c>
      <c r="X990">
        <v>-1.95000610351561</v>
      </c>
      <c r="Y990">
        <v>-1.95000610351561</v>
      </c>
      <c r="Z990">
        <v>-1.95000610351561</v>
      </c>
      <c r="AA990">
        <v>-1.9500061040000001</v>
      </c>
      <c r="AB990">
        <f t="shared" si="61"/>
        <v>-1.9500061036367073</v>
      </c>
      <c r="AD990">
        <v>-1.95000610351561</v>
      </c>
      <c r="AE990">
        <v>-0.97500305175780499</v>
      </c>
      <c r="AF990">
        <v>0.97500305175780499</v>
      </c>
      <c r="AG990">
        <v>-1.9500061040000001</v>
      </c>
      <c r="AH990">
        <v>-1.9500061040000001</v>
      </c>
      <c r="AI990">
        <v>-1.95000610351561</v>
      </c>
      <c r="AJ990" t="s">
        <v>64</v>
      </c>
      <c r="AK990">
        <v>-1.95000610351561</v>
      </c>
      <c r="AL990">
        <v>-1.9500061040000001</v>
      </c>
    </row>
    <row r="991" spans="1:38" x14ac:dyDescent="0.3">
      <c r="A991">
        <f t="shared" si="60"/>
        <v>0</v>
      </c>
      <c r="B991" s="1">
        <v>40465</v>
      </c>
      <c r="C991" s="1">
        <v>40466</v>
      </c>
      <c r="D991">
        <v>254.35</v>
      </c>
      <c r="E991">
        <v>255.19999694824199</v>
      </c>
      <c r="F991">
        <v>255.96922445297201</v>
      </c>
      <c r="G991">
        <v>0.84999694824219296</v>
      </c>
      <c r="H991">
        <v>0.31819805153393799</v>
      </c>
      <c r="I991">
        <v>10</v>
      </c>
      <c r="J991">
        <v>2010</v>
      </c>
      <c r="K991" s="1">
        <v>40465</v>
      </c>
      <c r="L991">
        <v>252.8</v>
      </c>
      <c r="M991">
        <v>255.1</v>
      </c>
      <c r="N991">
        <v>252.45</v>
      </c>
      <c r="O991">
        <v>254.75</v>
      </c>
      <c r="P991">
        <f t="shared" si="62"/>
        <v>0.84999694824219296</v>
      </c>
      <c r="Q991">
        <f t="shared" si="63"/>
        <v>12.749770994764107</v>
      </c>
      <c r="X991">
        <v>-0.84999694824219296</v>
      </c>
      <c r="Y991">
        <v>0.84999694824219296</v>
      </c>
      <c r="Z991">
        <v>0.84999694824219296</v>
      </c>
      <c r="AA991">
        <v>-0.84999694800000003</v>
      </c>
      <c r="AB991">
        <f t="shared" si="61"/>
        <v>6.0548233093982162E-11</v>
      </c>
      <c r="AD991">
        <v>0.84999694824219296</v>
      </c>
      <c r="AE991">
        <v>0.42499847412109648</v>
      </c>
      <c r="AF991">
        <v>-0.28333231608073101</v>
      </c>
      <c r="AG991">
        <v>0.84999694800000003</v>
      </c>
      <c r="AH991">
        <v>0.84999694800000003</v>
      </c>
      <c r="AI991">
        <v>0.84999694824219296</v>
      </c>
      <c r="AJ991">
        <v>0.84999694824199423</v>
      </c>
      <c r="AK991">
        <v>0.84999694824219296</v>
      </c>
      <c r="AL991">
        <v>0.84999694800000003</v>
      </c>
    </row>
    <row r="992" spans="1:38" x14ac:dyDescent="0.3">
      <c r="A992">
        <f t="shared" si="60"/>
        <v>1</v>
      </c>
      <c r="B992" s="1">
        <v>40466</v>
      </c>
      <c r="C992" s="1">
        <v>40469</v>
      </c>
      <c r="D992">
        <v>254.9</v>
      </c>
      <c r="E992">
        <v>250.100009155273</v>
      </c>
      <c r="F992">
        <v>254.68390489816599</v>
      </c>
      <c r="G992">
        <v>4.7999908447265698</v>
      </c>
      <c r="H992">
        <v>3.6062445840513799</v>
      </c>
      <c r="I992">
        <v>10</v>
      </c>
      <c r="J992">
        <v>2010</v>
      </c>
      <c r="K992" s="1">
        <v>40466</v>
      </c>
      <c r="L992">
        <v>254.35</v>
      </c>
      <c r="M992">
        <v>255.3</v>
      </c>
      <c r="N992">
        <v>253.5</v>
      </c>
      <c r="O992">
        <v>255.2</v>
      </c>
      <c r="P992">
        <f t="shared" si="62"/>
        <v>4.7999908447265698</v>
      </c>
      <c r="Q992">
        <f t="shared" si="63"/>
        <v>14.550441376695101</v>
      </c>
      <c r="X992">
        <v>4.7999908447265698</v>
      </c>
      <c r="Y992">
        <v>-3</v>
      </c>
      <c r="Z992">
        <v>4.7999908447265698</v>
      </c>
      <c r="AA992">
        <v>4.799990845</v>
      </c>
      <c r="AB992">
        <f t="shared" si="61"/>
        <v>2.8499931336132849</v>
      </c>
      <c r="AD992">
        <v>-3</v>
      </c>
      <c r="AE992">
        <v>-1.0500022888183576</v>
      </c>
      <c r="AF992">
        <v>-1.5999969482421899</v>
      </c>
      <c r="AG992">
        <v>4.799990845</v>
      </c>
      <c r="AH992">
        <v>4.799990845</v>
      </c>
      <c r="AI992">
        <v>-3</v>
      </c>
      <c r="AJ992">
        <v>-4.7999908447270059</v>
      </c>
      <c r="AK992">
        <v>-3</v>
      </c>
      <c r="AL992">
        <v>4.799990845</v>
      </c>
    </row>
    <row r="993" spans="1:38" x14ac:dyDescent="0.3">
      <c r="A993">
        <f t="shared" si="60"/>
        <v>1</v>
      </c>
      <c r="B993" s="1">
        <v>40469</v>
      </c>
      <c r="C993" s="1">
        <v>40470</v>
      </c>
      <c r="D993">
        <v>250.8</v>
      </c>
      <c r="E993">
        <v>247.79999694824201</v>
      </c>
      <c r="F993">
        <v>250.63570240735999</v>
      </c>
      <c r="G993">
        <v>3.0000030517578198</v>
      </c>
      <c r="H993">
        <v>1.6263455967290401</v>
      </c>
      <c r="I993">
        <v>10</v>
      </c>
      <c r="J993">
        <v>2010</v>
      </c>
      <c r="K993" s="1">
        <v>40469</v>
      </c>
      <c r="L993">
        <v>254.9</v>
      </c>
      <c r="M993">
        <v>255.35</v>
      </c>
      <c r="N993">
        <v>250.1</v>
      </c>
      <c r="O993">
        <v>250.1</v>
      </c>
      <c r="P993">
        <f t="shared" si="62"/>
        <v>3.0000030517578198</v>
      </c>
      <c r="Q993">
        <f t="shared" si="63"/>
        <v>15.855805268277296</v>
      </c>
      <c r="X993">
        <v>3.0000030517578198</v>
      </c>
      <c r="Y993">
        <v>3.0000030517578198</v>
      </c>
      <c r="Z993">
        <v>3.0000030517578198</v>
      </c>
      <c r="AA993">
        <v>3.0000030519999998</v>
      </c>
      <c r="AB993">
        <f t="shared" si="61"/>
        <v>3.0000030518183651</v>
      </c>
      <c r="AD993">
        <v>3.0000030517578198</v>
      </c>
      <c r="AE993">
        <v>1.5258789098915315E-6</v>
      </c>
      <c r="AF993">
        <v>-3.0000030517578198</v>
      </c>
      <c r="AG993">
        <v>-3</v>
      </c>
      <c r="AH993">
        <v>-3</v>
      </c>
      <c r="AI993">
        <v>3.0000030517578198</v>
      </c>
      <c r="AJ993">
        <v>3.0000030517580001</v>
      </c>
      <c r="AK993">
        <v>3.0000030517578198</v>
      </c>
      <c r="AL993">
        <v>3.0000030519999998</v>
      </c>
    </row>
    <row r="994" spans="1:38" x14ac:dyDescent="0.3">
      <c r="A994">
        <f t="shared" si="60"/>
        <v>0</v>
      </c>
      <c r="B994" s="1">
        <v>40470</v>
      </c>
      <c r="C994" s="1">
        <v>40471</v>
      </c>
      <c r="D994">
        <v>246.75</v>
      </c>
      <c r="E994">
        <v>249.600003051757</v>
      </c>
      <c r="F994">
        <v>247.691350865364</v>
      </c>
      <c r="G994">
        <v>2.8500030517578199</v>
      </c>
      <c r="H994">
        <v>1.2727922061357699</v>
      </c>
      <c r="I994">
        <v>10</v>
      </c>
      <c r="J994">
        <v>2010</v>
      </c>
      <c r="K994" s="1">
        <v>40470</v>
      </c>
      <c r="L994">
        <v>250.8</v>
      </c>
      <c r="M994">
        <v>251.55</v>
      </c>
      <c r="N994">
        <v>247.2</v>
      </c>
      <c r="O994">
        <v>247.8</v>
      </c>
      <c r="P994">
        <f t="shared" si="62"/>
        <v>2.8500030517578199</v>
      </c>
      <c r="Q994">
        <f t="shared" si="63"/>
        <v>17.229333943130428</v>
      </c>
      <c r="X994">
        <v>2.8500030517578199</v>
      </c>
      <c r="Y994">
        <v>2.8500030517578199</v>
      </c>
      <c r="Z994">
        <v>2.8500030517578199</v>
      </c>
      <c r="AA994">
        <v>2.8500030519999999</v>
      </c>
      <c r="AB994">
        <f t="shared" si="61"/>
        <v>2.8500030518183648</v>
      </c>
      <c r="AD994">
        <v>2.8500030517578199</v>
      </c>
      <c r="AE994">
        <v>1.3875022888183648</v>
      </c>
      <c r="AF994">
        <v>1.4250015258789099</v>
      </c>
      <c r="AG994">
        <v>2.8500030519999999</v>
      </c>
      <c r="AH994">
        <v>2.8500030519999999</v>
      </c>
      <c r="AI994">
        <v>2.8500030517578199</v>
      </c>
      <c r="AJ994" t="s">
        <v>64</v>
      </c>
      <c r="AK994">
        <v>2.8500030517578199</v>
      </c>
      <c r="AL994">
        <v>2.8500030519999999</v>
      </c>
    </row>
    <row r="995" spans="1:38" x14ac:dyDescent="0.3">
      <c r="A995">
        <f t="shared" si="60"/>
        <v>2</v>
      </c>
      <c r="B995" s="1">
        <v>40471</v>
      </c>
      <c r="C995" s="1">
        <v>40472</v>
      </c>
      <c r="D995">
        <v>250.3</v>
      </c>
      <c r="E995">
        <v>250.249993896484</v>
      </c>
      <c r="F995">
        <v>250.867524242401</v>
      </c>
      <c r="G995">
        <v>-5.0006103515641998E-2</v>
      </c>
      <c r="H995">
        <v>0.45961940777125898</v>
      </c>
      <c r="I995">
        <v>10</v>
      </c>
      <c r="J995">
        <v>2010</v>
      </c>
      <c r="K995" s="1">
        <v>40471</v>
      </c>
      <c r="L995">
        <v>246.75</v>
      </c>
      <c r="M995">
        <v>250.45</v>
      </c>
      <c r="N995">
        <v>244.7</v>
      </c>
      <c r="O995">
        <v>249.6</v>
      </c>
      <c r="P995">
        <f t="shared" si="62"/>
        <v>-3</v>
      </c>
      <c r="Q995">
        <f t="shared" si="63"/>
        <v>15.680552426069163</v>
      </c>
      <c r="X995">
        <v>5.0006103515641998E-2</v>
      </c>
      <c r="Y995">
        <v>5.0006103515641998E-2</v>
      </c>
      <c r="Z995">
        <v>-3</v>
      </c>
      <c r="AA995">
        <v>-3</v>
      </c>
      <c r="AB995">
        <f t="shared" si="61"/>
        <v>-1.474996948242179</v>
      </c>
      <c r="AD995">
        <v>-3</v>
      </c>
      <c r="AE995">
        <v>-1.474996948242179</v>
      </c>
      <c r="AF995">
        <v>-5.0006103515641998E-2</v>
      </c>
      <c r="AG995">
        <v>5.0006104000000003E-2</v>
      </c>
      <c r="AH995">
        <v>5.0006104000000003E-2</v>
      </c>
      <c r="AI995">
        <v>-3</v>
      </c>
      <c r="AJ995">
        <v>5.0006103516011535E-2</v>
      </c>
      <c r="AK995">
        <v>-3</v>
      </c>
      <c r="AL995">
        <v>-3</v>
      </c>
    </row>
    <row r="996" spans="1:38" x14ac:dyDescent="0.3">
      <c r="A996">
        <f t="shared" si="60"/>
        <v>0</v>
      </c>
      <c r="B996" s="1">
        <v>40472</v>
      </c>
      <c r="C996" s="1">
        <v>40473</v>
      </c>
      <c r="D996">
        <v>251.1</v>
      </c>
      <c r="E996">
        <v>253.350006103515</v>
      </c>
      <c r="F996">
        <v>252.13292753696399</v>
      </c>
      <c r="G996">
        <v>2.2500061035156298</v>
      </c>
      <c r="H996">
        <v>2.1920310216782899</v>
      </c>
      <c r="I996">
        <v>10</v>
      </c>
      <c r="J996">
        <v>2010</v>
      </c>
      <c r="K996" s="1">
        <v>40472</v>
      </c>
      <c r="L996">
        <v>250.3</v>
      </c>
      <c r="M996">
        <v>250.6</v>
      </c>
      <c r="N996">
        <v>247.2</v>
      </c>
      <c r="O996">
        <v>250.25</v>
      </c>
      <c r="P996">
        <f t="shared" si="62"/>
        <v>2.2500061035156298</v>
      </c>
      <c r="Q996">
        <f t="shared" si="63"/>
        <v>16.734355850954241</v>
      </c>
      <c r="X996">
        <v>-2.2500061035156298</v>
      </c>
      <c r="Y996">
        <v>-2.2500061035156298</v>
      </c>
      <c r="Z996">
        <v>2.2500061035156298</v>
      </c>
      <c r="AA996">
        <v>-2.2500061040000001</v>
      </c>
      <c r="AB996">
        <f t="shared" si="61"/>
        <v>-1.1250030518789074</v>
      </c>
      <c r="AD996">
        <v>0</v>
      </c>
      <c r="AE996">
        <v>0</v>
      </c>
      <c r="AF996">
        <v>1.1250030517578149</v>
      </c>
      <c r="AG996">
        <v>-2.2500061040000001</v>
      </c>
      <c r="AH996">
        <v>-2.2500061040000001</v>
      </c>
      <c r="AI996">
        <v>2.2500061035156298</v>
      </c>
      <c r="AJ996">
        <v>-2.2500061035150054</v>
      </c>
      <c r="AK996">
        <v>2.2500061035156298</v>
      </c>
      <c r="AL996">
        <v>2.2500061040000001</v>
      </c>
    </row>
    <row r="997" spans="1:38" x14ac:dyDescent="0.3">
      <c r="A997">
        <f t="shared" si="60"/>
        <v>0</v>
      </c>
      <c r="B997" s="1">
        <v>40473</v>
      </c>
      <c r="C997" s="1">
        <v>40476</v>
      </c>
      <c r="D997">
        <v>253.75</v>
      </c>
      <c r="E997">
        <v>255.749993896484</v>
      </c>
      <c r="F997">
        <v>252.56616542339299</v>
      </c>
      <c r="G997">
        <v>-1.99999389648436</v>
      </c>
      <c r="H997">
        <v>1.69705627484771</v>
      </c>
      <c r="I997">
        <v>10</v>
      </c>
      <c r="J997">
        <v>2010</v>
      </c>
      <c r="K997" s="1">
        <v>40473</v>
      </c>
      <c r="L997">
        <v>251.1</v>
      </c>
      <c r="M997">
        <v>253.65</v>
      </c>
      <c r="N997">
        <v>250.55</v>
      </c>
      <c r="O997">
        <v>253.35</v>
      </c>
      <c r="P997">
        <f t="shared" si="62"/>
        <v>-3</v>
      </c>
      <c r="Q997">
        <f t="shared" si="63"/>
        <v>15.250521342002633</v>
      </c>
      <c r="X997">
        <v>-3</v>
      </c>
      <c r="Y997">
        <v>1.99999389648436</v>
      </c>
      <c r="Z997">
        <v>-3</v>
      </c>
      <c r="AA997">
        <v>1.9999938960000001</v>
      </c>
      <c r="AB997">
        <f t="shared" si="61"/>
        <v>-0.50000305187890981</v>
      </c>
      <c r="AD997">
        <v>0.33332926432290666</v>
      </c>
      <c r="AE997">
        <v>-0.50000305175782001</v>
      </c>
      <c r="AF997">
        <v>0</v>
      </c>
      <c r="AG997">
        <v>1.9999938960000001</v>
      </c>
      <c r="AH997">
        <v>1.9999938960000001</v>
      </c>
      <c r="AI997">
        <v>-3</v>
      </c>
      <c r="AJ997" t="s">
        <v>64</v>
      </c>
      <c r="AK997">
        <v>-3</v>
      </c>
      <c r="AL997">
        <v>-3</v>
      </c>
    </row>
    <row r="998" spans="1:38" x14ac:dyDescent="0.3">
      <c r="A998">
        <f t="shared" si="60"/>
        <v>0</v>
      </c>
      <c r="B998" s="1">
        <v>40476</v>
      </c>
      <c r="C998" s="1">
        <v>40477</v>
      </c>
      <c r="D998">
        <v>255.55</v>
      </c>
      <c r="E998">
        <v>255.80000305175699</v>
      </c>
      <c r="F998">
        <v>255.92596974968899</v>
      </c>
      <c r="G998">
        <v>0.25000305175780102</v>
      </c>
      <c r="H998">
        <v>3.5355339059335397E-2</v>
      </c>
      <c r="I998">
        <v>10</v>
      </c>
      <c r="J998">
        <v>2010</v>
      </c>
      <c r="K998" s="1">
        <v>40476</v>
      </c>
      <c r="L998">
        <v>253.75</v>
      </c>
      <c r="M998">
        <v>256.85000000000002</v>
      </c>
      <c r="N998">
        <v>253.55</v>
      </c>
      <c r="O998">
        <v>255.75</v>
      </c>
      <c r="P998">
        <f t="shared" si="62"/>
        <v>0.25000305175780102</v>
      </c>
      <c r="Q998">
        <f t="shared" si="63"/>
        <v>15.362417552423238</v>
      </c>
      <c r="X998">
        <v>-0.25000305175780102</v>
      </c>
      <c r="Y998">
        <v>0.25000305175780102</v>
      </c>
      <c r="Z998">
        <v>0.25000305175780102</v>
      </c>
      <c r="AA998">
        <v>-0.250003052</v>
      </c>
      <c r="AB998">
        <f t="shared" si="61"/>
        <v>-6.0549745772853214E-11</v>
      </c>
      <c r="AD998">
        <v>-0.25000305175780102</v>
      </c>
      <c r="AE998">
        <v>-0.12500152587890051</v>
      </c>
      <c r="AF998">
        <v>0.25000305175780102</v>
      </c>
      <c r="AG998">
        <v>0.250003052</v>
      </c>
      <c r="AH998">
        <v>0.250003052</v>
      </c>
      <c r="AI998">
        <v>-0.25000305175780102</v>
      </c>
      <c r="AJ998" t="s">
        <v>64</v>
      </c>
      <c r="AK998">
        <v>-0.25000305175780102</v>
      </c>
      <c r="AL998">
        <v>0.250003052</v>
      </c>
    </row>
    <row r="999" spans="1:38" x14ac:dyDescent="0.3">
      <c r="A999">
        <f t="shared" si="60"/>
        <v>1</v>
      </c>
      <c r="B999" s="1">
        <v>40477</v>
      </c>
      <c r="C999" s="1">
        <v>40478</v>
      </c>
      <c r="D999">
        <v>255.5</v>
      </c>
      <c r="E999">
        <v>253.8</v>
      </c>
      <c r="F999">
        <v>254.90659563541399</v>
      </c>
      <c r="G999">
        <v>1.69999999999998</v>
      </c>
      <c r="H999">
        <v>1.41421356237309</v>
      </c>
      <c r="I999">
        <v>10</v>
      </c>
      <c r="J999">
        <v>2010</v>
      </c>
      <c r="K999" s="1">
        <v>40477</v>
      </c>
      <c r="L999">
        <v>255.55</v>
      </c>
      <c r="M999">
        <v>256.25</v>
      </c>
      <c r="N999">
        <v>254.95</v>
      </c>
      <c r="O999">
        <v>255.8</v>
      </c>
      <c r="P999">
        <f t="shared" si="62"/>
        <v>1.69999999999998</v>
      </c>
      <c r="Q999">
        <f t="shared" si="63"/>
        <v>16.12903525807253</v>
      </c>
      <c r="X999">
        <v>1.69999999999998</v>
      </c>
      <c r="Y999">
        <v>-1.69999999999998</v>
      </c>
      <c r="Z999">
        <v>1.69999999999998</v>
      </c>
      <c r="AA999">
        <v>1.7</v>
      </c>
      <c r="AB999">
        <f t="shared" si="61"/>
        <v>0.84999999999999498</v>
      </c>
      <c r="AD999">
        <v>1.69999999999998</v>
      </c>
      <c r="AE999">
        <v>0</v>
      </c>
      <c r="AF999">
        <v>1.69999999999998</v>
      </c>
      <c r="AG999">
        <v>-1.7</v>
      </c>
      <c r="AH999">
        <v>-1.7</v>
      </c>
      <c r="AI999">
        <v>-1.69999999999998</v>
      </c>
      <c r="AJ999">
        <v>1.6999999999999886</v>
      </c>
      <c r="AK999">
        <v>-1.69999999999998</v>
      </c>
      <c r="AL999">
        <v>1.7</v>
      </c>
    </row>
    <row r="1000" spans="1:38" x14ac:dyDescent="0.3">
      <c r="A1000">
        <f t="shared" si="60"/>
        <v>0</v>
      </c>
      <c r="B1000" s="1">
        <v>40478</v>
      </c>
      <c r="C1000" s="1">
        <v>40479</v>
      </c>
      <c r="D1000">
        <v>253.95</v>
      </c>
      <c r="E1000">
        <v>254.600003051757</v>
      </c>
      <c r="F1000">
        <v>253.808422013372</v>
      </c>
      <c r="G1000">
        <v>-0.65000305175783502</v>
      </c>
      <c r="H1000">
        <v>0.56568542494922602</v>
      </c>
      <c r="I1000">
        <v>10</v>
      </c>
      <c r="J1000">
        <v>2010</v>
      </c>
      <c r="K1000" s="1">
        <v>40478</v>
      </c>
      <c r="L1000">
        <v>255.5</v>
      </c>
      <c r="M1000">
        <v>256.64999999999998</v>
      </c>
      <c r="N1000">
        <v>253.15</v>
      </c>
      <c r="O1000">
        <v>253.8</v>
      </c>
      <c r="P1000">
        <f t="shared" si="62"/>
        <v>-0.65000305175783502</v>
      </c>
      <c r="Q1000">
        <f t="shared" si="63"/>
        <v>15.819409678047224</v>
      </c>
      <c r="X1000">
        <v>-0.65000305175783502</v>
      </c>
      <c r="Y1000">
        <v>0.65000305175783502</v>
      </c>
      <c r="Z1000">
        <v>-0.65000305175783502</v>
      </c>
      <c r="AA1000">
        <v>-0.65000305199999997</v>
      </c>
      <c r="AB1000">
        <f t="shared" si="61"/>
        <v>-0.32500152593945875</v>
      </c>
      <c r="AD1000">
        <v>0.65000305175783502</v>
      </c>
      <c r="AE1000">
        <v>0</v>
      </c>
      <c r="AF1000">
        <v>0.65000305175783502</v>
      </c>
      <c r="AG1000">
        <v>-0.65000305199999997</v>
      </c>
      <c r="AH1000">
        <v>-0.65000305199999997</v>
      </c>
      <c r="AI1000">
        <v>-0.65000305175783502</v>
      </c>
      <c r="AJ1000" t="s">
        <v>64</v>
      </c>
      <c r="AK1000">
        <v>-0.65000305175783502</v>
      </c>
      <c r="AL1000">
        <v>-0.65000305199999997</v>
      </c>
    </row>
    <row r="1001" spans="1:38" x14ac:dyDescent="0.3">
      <c r="A1001">
        <f t="shared" si="60"/>
        <v>1</v>
      </c>
      <c r="B1001" s="1">
        <v>40479</v>
      </c>
      <c r="C1001" s="1">
        <v>40480</v>
      </c>
      <c r="D1001">
        <v>254.65</v>
      </c>
      <c r="E1001">
        <v>249.44999084472599</v>
      </c>
      <c r="F1001">
        <v>254.35485211610799</v>
      </c>
      <c r="G1001">
        <v>5.2000091552734498</v>
      </c>
      <c r="H1001">
        <v>3.6415999231107201</v>
      </c>
      <c r="I1001">
        <v>10</v>
      </c>
      <c r="J1001">
        <v>2010</v>
      </c>
      <c r="K1001" s="1">
        <v>40479</v>
      </c>
      <c r="L1001">
        <v>253.95</v>
      </c>
      <c r="M1001">
        <v>254.75</v>
      </c>
      <c r="N1001">
        <v>253.3</v>
      </c>
      <c r="O1001">
        <v>254.6</v>
      </c>
      <c r="P1001">
        <f t="shared" si="62"/>
        <v>5.2000091552734498</v>
      </c>
      <c r="Q1001">
        <f t="shared" si="63"/>
        <v>18.242178433894473</v>
      </c>
      <c r="X1001">
        <v>5.2000091552734498</v>
      </c>
      <c r="Y1001">
        <v>5.2000091552734498</v>
      </c>
      <c r="Z1001">
        <v>5.2000091552734498</v>
      </c>
      <c r="AA1001">
        <v>5.200009155</v>
      </c>
      <c r="AB1001">
        <f t="shared" si="61"/>
        <v>5.2000091552050876</v>
      </c>
      <c r="AD1001">
        <v>3.1500068664550875</v>
      </c>
      <c r="AE1001">
        <v>3.1500068664550875</v>
      </c>
      <c r="AF1001">
        <v>1.0400018310546899</v>
      </c>
      <c r="AG1001">
        <v>5.200009155</v>
      </c>
      <c r="AH1001">
        <v>5.200009155</v>
      </c>
      <c r="AI1001">
        <v>-3</v>
      </c>
      <c r="AJ1001">
        <v>5.2000091552740173</v>
      </c>
      <c r="AK1001">
        <v>-3</v>
      </c>
      <c r="AL1001">
        <v>5.200009155</v>
      </c>
    </row>
    <row r="1002" spans="1:38" x14ac:dyDescent="0.3">
      <c r="A1002">
        <f t="shared" si="60"/>
        <v>0</v>
      </c>
      <c r="B1002" s="1">
        <v>40480</v>
      </c>
      <c r="C1002" s="1">
        <v>40483</v>
      </c>
      <c r="D1002">
        <v>251.05</v>
      </c>
      <c r="E1002">
        <v>254.75000305175701</v>
      </c>
      <c r="F1002">
        <v>250.57695801258001</v>
      </c>
      <c r="G1002">
        <v>-3.70000305175778</v>
      </c>
      <c r="H1002">
        <v>3.74766594028871</v>
      </c>
      <c r="I1002">
        <v>11</v>
      </c>
      <c r="J1002">
        <v>2010</v>
      </c>
      <c r="K1002" s="1">
        <v>40480</v>
      </c>
      <c r="L1002">
        <v>254.65</v>
      </c>
      <c r="M1002">
        <v>255.2</v>
      </c>
      <c r="N1002">
        <v>249.3</v>
      </c>
      <c r="O1002">
        <v>249.45</v>
      </c>
      <c r="P1002">
        <f t="shared" si="62"/>
        <v>-3</v>
      </c>
      <c r="Q1002">
        <f t="shared" si="63"/>
        <v>16.607249078138146</v>
      </c>
      <c r="X1002">
        <v>-3</v>
      </c>
      <c r="Y1002">
        <v>-3</v>
      </c>
      <c r="Z1002">
        <v>-3</v>
      </c>
      <c r="AA1002">
        <v>-3</v>
      </c>
      <c r="AB1002">
        <f t="shared" si="61"/>
        <v>-3</v>
      </c>
      <c r="AD1002">
        <v>0</v>
      </c>
      <c r="AE1002">
        <v>0.35000152587889</v>
      </c>
      <c r="AF1002">
        <v>0</v>
      </c>
      <c r="AG1002">
        <v>-3</v>
      </c>
      <c r="AH1002">
        <v>-3</v>
      </c>
      <c r="AI1002">
        <v>3.70000305175778</v>
      </c>
      <c r="AJ1002" t="s">
        <v>64</v>
      </c>
      <c r="AK1002">
        <v>3.70000305175778</v>
      </c>
      <c r="AL1002">
        <v>-3</v>
      </c>
    </row>
    <row r="1003" spans="1:38" x14ac:dyDescent="0.3">
      <c r="A1003">
        <f t="shared" si="60"/>
        <v>0</v>
      </c>
      <c r="B1003" s="1">
        <v>40483</v>
      </c>
      <c r="C1003" s="1">
        <v>40484</v>
      </c>
      <c r="D1003">
        <v>254.75</v>
      </c>
      <c r="E1003">
        <v>255.100006103515</v>
      </c>
      <c r="F1003">
        <v>254.13104552030501</v>
      </c>
      <c r="G1003">
        <v>-0.350006103515625</v>
      </c>
      <c r="H1003">
        <v>0.24748737341528701</v>
      </c>
      <c r="I1003">
        <v>11</v>
      </c>
      <c r="J1003">
        <v>2010</v>
      </c>
      <c r="K1003" s="1">
        <v>40483</v>
      </c>
      <c r="L1003">
        <v>251.05</v>
      </c>
      <c r="M1003">
        <v>255.3</v>
      </c>
      <c r="N1003">
        <v>250.15</v>
      </c>
      <c r="O1003">
        <v>254.75</v>
      </c>
      <c r="P1003">
        <f t="shared" si="62"/>
        <v>-0.350006103515625</v>
      </c>
      <c r="Q1003">
        <f t="shared" si="63"/>
        <v>16.436121348797048</v>
      </c>
      <c r="X1003">
        <v>-0.350006103515625</v>
      </c>
      <c r="Y1003">
        <v>0.350006103515625</v>
      </c>
      <c r="Z1003">
        <v>-0.350006103515625</v>
      </c>
      <c r="AA1003">
        <v>-0.35000610399999998</v>
      </c>
      <c r="AB1003">
        <f t="shared" si="61"/>
        <v>-0.17500305187890625</v>
      </c>
      <c r="AD1003">
        <v>0.21000366210937499</v>
      </c>
      <c r="AE1003">
        <v>-0.1750030517578125</v>
      </c>
      <c r="AF1003">
        <v>0.350006103515625</v>
      </c>
      <c r="AG1003">
        <v>-0.35000610399999998</v>
      </c>
      <c r="AH1003">
        <v>-0.35000610399999998</v>
      </c>
      <c r="AI1003">
        <v>0.350006103515625</v>
      </c>
      <c r="AJ1003">
        <v>0.35000610351499972</v>
      </c>
      <c r="AK1003">
        <v>-0.350006103515625</v>
      </c>
      <c r="AL1003">
        <v>-0.35000610399999998</v>
      </c>
    </row>
    <row r="1004" spans="1:38" x14ac:dyDescent="0.3">
      <c r="A1004">
        <f t="shared" si="60"/>
        <v>0</v>
      </c>
      <c r="B1004" s="1">
        <v>40484</v>
      </c>
      <c r="C1004" s="1">
        <v>40485</v>
      </c>
      <c r="D1004">
        <v>256.39999999999998</v>
      </c>
      <c r="E1004">
        <v>257.60000000000002</v>
      </c>
      <c r="F1004">
        <v>254.38700423240601</v>
      </c>
      <c r="G1004">
        <v>-1.2000000000000399</v>
      </c>
      <c r="H1004">
        <v>1.76776695296638</v>
      </c>
      <c r="I1004">
        <v>11</v>
      </c>
      <c r="J1004">
        <v>2010</v>
      </c>
      <c r="K1004" s="1">
        <v>40484</v>
      </c>
      <c r="L1004">
        <v>254.75</v>
      </c>
      <c r="M1004">
        <v>255.75</v>
      </c>
      <c r="N1004">
        <v>253.95</v>
      </c>
      <c r="O1004">
        <v>255.1</v>
      </c>
      <c r="P1004">
        <f t="shared" si="62"/>
        <v>-1.2000000000000399</v>
      </c>
      <c r="Q1004">
        <f t="shared" si="63"/>
        <v>15.859190412216789</v>
      </c>
      <c r="X1004">
        <v>-1.2000000000000399</v>
      </c>
      <c r="Y1004">
        <v>-1.2000000000000399</v>
      </c>
      <c r="Z1004">
        <v>-1.2000000000000399</v>
      </c>
      <c r="AA1004">
        <v>-1.2</v>
      </c>
      <c r="AB1004">
        <f t="shared" si="61"/>
        <v>-1.2000000000000299</v>
      </c>
      <c r="AD1004">
        <v>-1.2000000000000399</v>
      </c>
      <c r="AE1004">
        <v>-1.2000000000000399</v>
      </c>
      <c r="AF1004">
        <v>-1.2000000000000399</v>
      </c>
      <c r="AG1004">
        <v>-1.2</v>
      </c>
      <c r="AH1004">
        <v>-1.2</v>
      </c>
      <c r="AI1004">
        <v>-1.2000000000000399</v>
      </c>
      <c r="AJ1004">
        <v>-1.2000000000000455</v>
      </c>
      <c r="AK1004">
        <v>-1.2000000000000399</v>
      </c>
      <c r="AL1004">
        <v>-1.2</v>
      </c>
    </row>
    <row r="1005" spans="1:38" x14ac:dyDescent="0.3">
      <c r="A1005">
        <f t="shared" si="60"/>
        <v>0</v>
      </c>
      <c r="B1005" s="1">
        <v>40485</v>
      </c>
      <c r="C1005" s="1">
        <v>40486</v>
      </c>
      <c r="D1005">
        <v>258.2</v>
      </c>
      <c r="E1005">
        <v>258.45000610351502</v>
      </c>
      <c r="F1005">
        <v>257.537524870038</v>
      </c>
      <c r="G1005">
        <v>-0.250006103515659</v>
      </c>
      <c r="H1005">
        <v>0.60104076400854101</v>
      </c>
      <c r="I1005">
        <v>11</v>
      </c>
      <c r="J1005">
        <v>2010</v>
      </c>
      <c r="K1005" s="1">
        <v>40485</v>
      </c>
      <c r="L1005">
        <v>256.39999999999998</v>
      </c>
      <c r="M1005">
        <v>258.89999999999998</v>
      </c>
      <c r="N1005">
        <v>256.39999999999998</v>
      </c>
      <c r="O1005">
        <v>257.60000000000002</v>
      </c>
      <c r="P1005">
        <f t="shared" si="62"/>
        <v>-0.250006103515659</v>
      </c>
      <c r="Q1005">
        <f t="shared" si="63"/>
        <v>15.744021132592334</v>
      </c>
      <c r="X1005">
        <v>-0.250006103515659</v>
      </c>
      <c r="Y1005">
        <v>0.250006103515659</v>
      </c>
      <c r="Z1005">
        <v>-0.250006103515659</v>
      </c>
      <c r="AA1005">
        <v>-0.25000610400000001</v>
      </c>
      <c r="AB1005">
        <f t="shared" si="61"/>
        <v>-0.12500305187891475</v>
      </c>
      <c r="AD1005">
        <v>-0.250006103515659</v>
      </c>
      <c r="AE1005">
        <v>-0.250006103515659</v>
      </c>
      <c r="AF1005">
        <v>-0.250006103515659</v>
      </c>
      <c r="AG1005">
        <v>-0.25000610400000001</v>
      </c>
      <c r="AH1005">
        <v>-0.25000610400000001</v>
      </c>
      <c r="AI1005">
        <v>-0.250006103515659</v>
      </c>
      <c r="AJ1005">
        <v>-0.25000610351503383</v>
      </c>
      <c r="AK1005">
        <v>-0.250006103515659</v>
      </c>
      <c r="AL1005">
        <v>-0.25000610400000001</v>
      </c>
    </row>
    <row r="1006" spans="1:38" x14ac:dyDescent="0.3">
      <c r="A1006">
        <f t="shared" si="60"/>
        <v>1</v>
      </c>
      <c r="B1006" s="1">
        <v>40486</v>
      </c>
      <c r="C1006" s="1">
        <v>40487</v>
      </c>
      <c r="D1006">
        <v>261.05</v>
      </c>
      <c r="E1006">
        <v>258.95</v>
      </c>
      <c r="F1006">
        <v>258.293911975622</v>
      </c>
      <c r="G1006">
        <v>2.1000000000000201</v>
      </c>
      <c r="H1006">
        <v>0.35355339059327301</v>
      </c>
      <c r="I1006">
        <v>11</v>
      </c>
      <c r="J1006">
        <v>2010</v>
      </c>
      <c r="K1006" s="1">
        <v>40486</v>
      </c>
      <c r="L1006">
        <v>258.2</v>
      </c>
      <c r="M1006">
        <v>259.2</v>
      </c>
      <c r="N1006">
        <v>258</v>
      </c>
      <c r="O1006">
        <v>258.45</v>
      </c>
      <c r="P1006">
        <f t="shared" si="62"/>
        <v>2.1000000000000201</v>
      </c>
      <c r="Q1006">
        <f t="shared" si="63"/>
        <v>16.693909402419308</v>
      </c>
      <c r="X1006">
        <v>2.1000000000000201</v>
      </c>
      <c r="Y1006">
        <v>2.1000000000000201</v>
      </c>
      <c r="Z1006">
        <v>2.1000000000000201</v>
      </c>
      <c r="AA1006">
        <v>2.1</v>
      </c>
      <c r="AB1006">
        <f t="shared" si="61"/>
        <v>2.1000000000000152</v>
      </c>
      <c r="AD1006">
        <v>2.1000000000000201</v>
      </c>
      <c r="AE1006">
        <v>2.1000000000000201</v>
      </c>
      <c r="AF1006">
        <v>2.1000000000000201</v>
      </c>
      <c r="AG1006">
        <v>2.1</v>
      </c>
      <c r="AH1006">
        <v>2.1</v>
      </c>
      <c r="AI1006">
        <v>2.1000000000000201</v>
      </c>
      <c r="AJ1006" t="s">
        <v>64</v>
      </c>
      <c r="AK1006">
        <v>2.1000000000000201</v>
      </c>
      <c r="AL1006">
        <v>2.1</v>
      </c>
    </row>
    <row r="1007" spans="1:38" x14ac:dyDescent="0.3">
      <c r="A1007">
        <f t="shared" si="60"/>
        <v>1</v>
      </c>
      <c r="B1007" s="1">
        <v>40487</v>
      </c>
      <c r="C1007" s="1">
        <v>40490</v>
      </c>
      <c r="D1007">
        <v>260.05</v>
      </c>
      <c r="E1007">
        <v>259.649981689453</v>
      </c>
      <c r="F1007">
        <v>259.392767083644</v>
      </c>
      <c r="G1007">
        <v>0.40001831054689702</v>
      </c>
      <c r="H1007">
        <v>0.49497474683057502</v>
      </c>
      <c r="I1007">
        <v>11</v>
      </c>
      <c r="J1007">
        <v>2010</v>
      </c>
      <c r="K1007" s="1">
        <v>40487</v>
      </c>
      <c r="L1007">
        <v>261.05</v>
      </c>
      <c r="M1007">
        <v>262.8</v>
      </c>
      <c r="N1007">
        <v>258.45</v>
      </c>
      <c r="O1007">
        <v>258.95</v>
      </c>
      <c r="P1007">
        <f t="shared" si="62"/>
        <v>0.40001831054689702</v>
      </c>
      <c r="Q1007">
        <f t="shared" si="63"/>
        <v>16.886503214251036</v>
      </c>
      <c r="X1007">
        <v>0.40001831054689702</v>
      </c>
      <c r="Y1007">
        <v>0.40001831054689702</v>
      </c>
      <c r="Z1007">
        <v>0.40001831054689702</v>
      </c>
      <c r="AA1007">
        <v>0.40001831100000002</v>
      </c>
      <c r="AB1007">
        <f t="shared" si="61"/>
        <v>0.40001831066017274</v>
      </c>
      <c r="AD1007">
        <v>0.40001831054689702</v>
      </c>
      <c r="AE1007">
        <v>0.40001831054689702</v>
      </c>
      <c r="AF1007">
        <v>0.40001831054689702</v>
      </c>
      <c r="AG1007">
        <v>0.40001831100000002</v>
      </c>
      <c r="AH1007">
        <v>0.40001831100000002</v>
      </c>
      <c r="AI1007">
        <v>0.40001831054689702</v>
      </c>
      <c r="AJ1007" t="s">
        <v>64</v>
      </c>
      <c r="AK1007">
        <v>0.40001831054689702</v>
      </c>
      <c r="AL1007">
        <v>0.40001831100000002</v>
      </c>
    </row>
    <row r="1008" spans="1:38" x14ac:dyDescent="0.3">
      <c r="A1008">
        <f t="shared" si="60"/>
        <v>1</v>
      </c>
      <c r="B1008" s="1">
        <v>40490</v>
      </c>
      <c r="C1008" s="1">
        <v>40491</v>
      </c>
      <c r="D1008">
        <v>260.05</v>
      </c>
      <c r="E1008">
        <v>260.00000610351498</v>
      </c>
      <c r="F1008">
        <v>258.54700591564102</v>
      </c>
      <c r="G1008">
        <v>4.9993896484409099E-2</v>
      </c>
      <c r="H1008">
        <v>0.24748737341530699</v>
      </c>
      <c r="I1008">
        <v>11</v>
      </c>
      <c r="J1008">
        <v>2010</v>
      </c>
      <c r="K1008" s="1">
        <v>40490</v>
      </c>
      <c r="L1008">
        <v>260.05</v>
      </c>
      <c r="M1008">
        <v>260.3</v>
      </c>
      <c r="N1008">
        <v>257.7</v>
      </c>
      <c r="O1008">
        <v>259.64999999999998</v>
      </c>
      <c r="P1008">
        <f t="shared" si="62"/>
        <v>4.9993896484409099E-2</v>
      </c>
      <c r="Q1008">
        <f t="shared" si="63"/>
        <v>16.910851092361309</v>
      </c>
      <c r="X1008">
        <v>4.9993896484409099E-2</v>
      </c>
      <c r="Y1008">
        <v>-4.9993896484409099E-2</v>
      </c>
      <c r="Z1008">
        <v>4.9993896484409099E-2</v>
      </c>
      <c r="AA1008">
        <v>4.9993896000000003E-2</v>
      </c>
      <c r="AB1008">
        <f t="shared" si="61"/>
        <v>2.4996948121102276E-2</v>
      </c>
      <c r="AD1008">
        <v>2.499694824220455E-2</v>
      </c>
      <c r="AE1008">
        <v>2.4996948242204546E-2</v>
      </c>
      <c r="AF1008">
        <v>2.9996337890645458E-2</v>
      </c>
      <c r="AG1008">
        <v>4.9993896000000003E-2</v>
      </c>
      <c r="AH1008">
        <v>4.9993896000000003E-2</v>
      </c>
      <c r="AI1008">
        <v>4.9993896484409099E-2</v>
      </c>
      <c r="AJ1008" t="s">
        <v>64</v>
      </c>
      <c r="AK1008">
        <v>4.9993896484409099E-2</v>
      </c>
      <c r="AL1008">
        <v>4.9993896000000003E-2</v>
      </c>
    </row>
    <row r="1009" spans="1:38" x14ac:dyDescent="0.3">
      <c r="A1009">
        <f t="shared" si="60"/>
        <v>0</v>
      </c>
      <c r="B1009" s="1">
        <v>40491</v>
      </c>
      <c r="C1009" s="1">
        <v>40492</v>
      </c>
      <c r="D1009">
        <v>259.89999999999998</v>
      </c>
      <c r="E1009">
        <v>263.25</v>
      </c>
      <c r="F1009">
        <v>259.10171240568098</v>
      </c>
      <c r="G1009">
        <v>-3.3500000000000201</v>
      </c>
      <c r="H1009">
        <v>2.2980970388562798</v>
      </c>
      <c r="I1009">
        <v>11</v>
      </c>
      <c r="J1009">
        <v>2010</v>
      </c>
      <c r="K1009" s="1">
        <v>40491</v>
      </c>
      <c r="L1009">
        <v>260.05</v>
      </c>
      <c r="M1009">
        <v>260.2</v>
      </c>
      <c r="N1009">
        <v>258.39999999999998</v>
      </c>
      <c r="O1009">
        <v>260</v>
      </c>
      <c r="P1009">
        <f t="shared" si="62"/>
        <v>-3</v>
      </c>
      <c r="Q1009">
        <f t="shared" si="63"/>
        <v>15.446848977785974</v>
      </c>
      <c r="X1009">
        <v>-3</v>
      </c>
      <c r="Y1009">
        <v>3.3500000000000201</v>
      </c>
      <c r="Z1009">
        <v>-3</v>
      </c>
      <c r="AA1009">
        <v>-3</v>
      </c>
      <c r="AB1009">
        <f t="shared" si="61"/>
        <v>-1.412499999999995</v>
      </c>
      <c r="AD1009">
        <v>0.17500000000001004</v>
      </c>
      <c r="AE1009">
        <v>0.17500000000001004</v>
      </c>
      <c r="AF1009">
        <v>-1.1166666666666734</v>
      </c>
      <c r="AG1009">
        <v>-3</v>
      </c>
      <c r="AH1009">
        <v>-3</v>
      </c>
      <c r="AI1009">
        <v>-3</v>
      </c>
      <c r="AJ1009" t="s">
        <v>64</v>
      </c>
      <c r="AK1009">
        <v>3.3500000000000201</v>
      </c>
      <c r="AL1009">
        <v>-3</v>
      </c>
    </row>
    <row r="1010" spans="1:38" x14ac:dyDescent="0.3">
      <c r="A1010">
        <f t="shared" si="60"/>
        <v>2</v>
      </c>
      <c r="B1010" s="1">
        <v>40492</v>
      </c>
      <c r="C1010" s="1">
        <v>40493</v>
      </c>
      <c r="D1010">
        <v>262.8</v>
      </c>
      <c r="E1010">
        <v>261.600006103515</v>
      </c>
      <c r="F1010">
        <v>263.01865537464602</v>
      </c>
      <c r="G1010">
        <v>-1.1999938964843799</v>
      </c>
      <c r="H1010">
        <v>1.16672618895778</v>
      </c>
      <c r="I1010">
        <v>11</v>
      </c>
      <c r="J1010">
        <v>2010</v>
      </c>
      <c r="K1010" s="1">
        <v>40492</v>
      </c>
      <c r="L1010">
        <v>259.89999999999998</v>
      </c>
      <c r="M1010">
        <v>263.35000000000002</v>
      </c>
      <c r="N1010">
        <v>259.39999999999998</v>
      </c>
      <c r="O1010">
        <v>263.25</v>
      </c>
      <c r="P1010">
        <f t="shared" si="62"/>
        <v>-1.1999938964843799</v>
      </c>
      <c r="Q1010">
        <f t="shared" si="63"/>
        <v>14.917849991106204</v>
      </c>
      <c r="X1010">
        <v>1.1999938964843799</v>
      </c>
      <c r="Y1010">
        <v>-1.1999938964843799</v>
      </c>
      <c r="Z1010">
        <v>-1.1999938964843799</v>
      </c>
      <c r="AA1010">
        <v>1.1999938960000001</v>
      </c>
      <c r="AB1010">
        <f t="shared" si="61"/>
        <v>-1.2109496738688108E-10</v>
      </c>
      <c r="AD1010">
        <v>0</v>
      </c>
      <c r="AE1010">
        <v>0</v>
      </c>
      <c r="AF1010">
        <v>0.39999796549479333</v>
      </c>
      <c r="AG1010">
        <v>-1.1999938960000001</v>
      </c>
      <c r="AH1010">
        <v>-1.1999938960000001</v>
      </c>
      <c r="AI1010">
        <v>-1.1999938964843799</v>
      </c>
      <c r="AJ1010">
        <v>-1.1999938964850116</v>
      </c>
      <c r="AK1010">
        <v>-1.1999938964843799</v>
      </c>
      <c r="AL1010">
        <v>-1.1999938960000001</v>
      </c>
    </row>
    <row r="1011" spans="1:38" x14ac:dyDescent="0.3">
      <c r="A1011">
        <f t="shared" si="60"/>
        <v>2</v>
      </c>
      <c r="B1011" s="1">
        <v>40493</v>
      </c>
      <c r="C1011" s="1">
        <v>40494</v>
      </c>
      <c r="D1011">
        <v>260.89999999999998</v>
      </c>
      <c r="E1011">
        <v>256.60000000000002</v>
      </c>
      <c r="F1011">
        <v>262.651011204719</v>
      </c>
      <c r="G1011">
        <v>-4.2999999999999501</v>
      </c>
      <c r="H1011">
        <v>3.5355339059327302</v>
      </c>
      <c r="I1011">
        <v>11</v>
      </c>
      <c r="J1011">
        <v>2010</v>
      </c>
      <c r="K1011" s="1">
        <v>40493</v>
      </c>
      <c r="L1011">
        <v>262.8</v>
      </c>
      <c r="M1011">
        <v>264.89999999999998</v>
      </c>
      <c r="N1011">
        <v>260.5</v>
      </c>
      <c r="O1011">
        <v>261.60000000000002</v>
      </c>
      <c r="P1011">
        <f t="shared" si="62"/>
        <v>-3</v>
      </c>
      <c r="Q1011">
        <f t="shared" si="63"/>
        <v>13.631335522727937</v>
      </c>
      <c r="X1011">
        <v>-3</v>
      </c>
      <c r="Y1011">
        <v>-3</v>
      </c>
      <c r="Z1011">
        <v>-3</v>
      </c>
      <c r="AA1011">
        <v>4.3</v>
      </c>
      <c r="AB1011">
        <f t="shared" si="61"/>
        <v>-1.175</v>
      </c>
      <c r="AD1011">
        <v>1.8666666666666334</v>
      </c>
      <c r="AE1011">
        <v>-3</v>
      </c>
      <c r="AF1011">
        <v>-4.2999999999999501</v>
      </c>
      <c r="AG1011">
        <v>4.3</v>
      </c>
      <c r="AH1011">
        <v>4.3</v>
      </c>
      <c r="AI1011">
        <v>-3</v>
      </c>
      <c r="AJ1011">
        <v>-4.2999999999999545</v>
      </c>
      <c r="AK1011">
        <v>-3</v>
      </c>
      <c r="AL1011">
        <v>-3</v>
      </c>
    </row>
    <row r="1012" spans="1:38" x14ac:dyDescent="0.3">
      <c r="A1012">
        <f t="shared" si="60"/>
        <v>1</v>
      </c>
      <c r="B1012" s="1">
        <v>40494</v>
      </c>
      <c r="C1012" s="1">
        <v>40497</v>
      </c>
      <c r="D1012">
        <v>256.8</v>
      </c>
      <c r="E1012">
        <v>256.79998168945298</v>
      </c>
      <c r="F1012">
        <v>256.194242691993</v>
      </c>
      <c r="G1012" s="2">
        <v>1.8310546863631299E-5</v>
      </c>
      <c r="H1012">
        <v>0.14142135623730101</v>
      </c>
      <c r="I1012">
        <v>11</v>
      </c>
      <c r="J1012">
        <v>2010</v>
      </c>
      <c r="K1012" s="1">
        <v>40494</v>
      </c>
      <c r="L1012">
        <v>260.89999999999998</v>
      </c>
      <c r="M1012">
        <v>262.39999999999998</v>
      </c>
      <c r="N1012">
        <v>254.9</v>
      </c>
      <c r="O1012">
        <v>256.60000000000002</v>
      </c>
      <c r="P1012">
        <f t="shared" si="62"/>
        <v>1.8310546863631299E-5</v>
      </c>
      <c r="Q1012">
        <f t="shared" si="63"/>
        <v>13.63134281236602</v>
      </c>
      <c r="X1012">
        <v>1.8310546863631299E-5</v>
      </c>
      <c r="Y1012">
        <v>-1.8310546863631299E-5</v>
      </c>
      <c r="Z1012">
        <v>1.8310546863631299E-5</v>
      </c>
      <c r="AA1012">
        <v>1.8300000000000001E-5</v>
      </c>
      <c r="AB1012">
        <f t="shared" si="61"/>
        <v>9.1526367159078251E-6</v>
      </c>
      <c r="AD1012">
        <v>6.1035156212104334E-6</v>
      </c>
      <c r="AE1012">
        <v>-9.1552734318156496E-6</v>
      </c>
      <c r="AF1012">
        <v>6.1035156212104334E-6</v>
      </c>
      <c r="AG1012">
        <v>-1.8300000000000001E-5</v>
      </c>
      <c r="AH1012">
        <v>-1.8300000000000001E-5</v>
      </c>
      <c r="AI1012">
        <v>-1.8310546863631299E-5</v>
      </c>
      <c r="AJ1012">
        <v>-1.8310547034161573E-5</v>
      </c>
      <c r="AK1012">
        <v>-1.8310546863631299E-5</v>
      </c>
      <c r="AL1012">
        <v>1.8300000000000001E-5</v>
      </c>
    </row>
    <row r="1013" spans="1:38" x14ac:dyDescent="0.3">
      <c r="A1013">
        <f t="shared" si="60"/>
        <v>1</v>
      </c>
      <c r="B1013" s="1">
        <v>40497</v>
      </c>
      <c r="C1013" s="1">
        <v>40498</v>
      </c>
      <c r="D1013">
        <v>256.7</v>
      </c>
      <c r="E1013">
        <v>254.95000915527299</v>
      </c>
      <c r="F1013">
        <v>256.68665488362302</v>
      </c>
      <c r="G1013">
        <v>1.74999084472653</v>
      </c>
      <c r="H1013">
        <v>1.3081475451951201</v>
      </c>
      <c r="I1013">
        <v>11</v>
      </c>
      <c r="J1013">
        <v>2010</v>
      </c>
      <c r="K1013" s="1">
        <v>40497</v>
      </c>
      <c r="L1013">
        <v>256.8</v>
      </c>
      <c r="M1013">
        <v>258.75</v>
      </c>
      <c r="N1013">
        <v>255.75</v>
      </c>
      <c r="O1013">
        <v>256.8</v>
      </c>
      <c r="P1013">
        <f t="shared" si="62"/>
        <v>1.74999084472653</v>
      </c>
      <c r="Q1013">
        <f t="shared" si="63"/>
        <v>14.328305953862982</v>
      </c>
      <c r="X1013">
        <v>1.74999084472653</v>
      </c>
      <c r="Y1013">
        <v>-1.74999084472653</v>
      </c>
      <c r="Z1013">
        <v>1.74999084472653</v>
      </c>
      <c r="AA1013">
        <v>-1.7499908449999999</v>
      </c>
      <c r="AB1013">
        <f t="shared" si="61"/>
        <v>-6.8367478345265909E-11</v>
      </c>
      <c r="AD1013">
        <v>0</v>
      </c>
      <c r="AE1013">
        <v>0.874995422363265</v>
      </c>
      <c r="AF1013">
        <v>0.58333028157551003</v>
      </c>
      <c r="AG1013">
        <v>1.7499908449999999</v>
      </c>
      <c r="AH1013">
        <v>1.7499908449999999</v>
      </c>
      <c r="AI1013">
        <v>-1.74999084472653</v>
      </c>
      <c r="AJ1013">
        <v>1.7499908447269945</v>
      </c>
      <c r="AK1013">
        <v>1.74999084472653</v>
      </c>
      <c r="AL1013">
        <v>1.7499908449999999</v>
      </c>
    </row>
    <row r="1014" spans="1:38" x14ac:dyDescent="0.3">
      <c r="A1014">
        <f t="shared" si="60"/>
        <v>0</v>
      </c>
      <c r="B1014" s="1">
        <v>40498</v>
      </c>
      <c r="C1014" s="1">
        <v>40499</v>
      </c>
      <c r="D1014">
        <v>252.55</v>
      </c>
      <c r="E1014">
        <v>254.75000305175701</v>
      </c>
      <c r="F1014">
        <v>253.56529743671399</v>
      </c>
      <c r="G1014">
        <v>2.20000305175778</v>
      </c>
      <c r="H1014">
        <v>0.14142135623730101</v>
      </c>
      <c r="I1014">
        <v>11</v>
      </c>
      <c r="J1014">
        <v>2010</v>
      </c>
      <c r="K1014" s="1">
        <v>40498</v>
      </c>
      <c r="L1014">
        <v>256.7</v>
      </c>
      <c r="M1014">
        <v>257.75</v>
      </c>
      <c r="N1014">
        <v>253.9</v>
      </c>
      <c r="O1014">
        <v>254.95</v>
      </c>
      <c r="P1014">
        <f t="shared" si="62"/>
        <v>2.20000305175778</v>
      </c>
      <c r="Q1014">
        <f t="shared" si="63"/>
        <v>15.264427023701165</v>
      </c>
      <c r="X1014">
        <v>2.20000305175778</v>
      </c>
      <c r="Y1014">
        <v>2.20000305175778</v>
      </c>
      <c r="Z1014">
        <v>2.20000305175778</v>
      </c>
      <c r="AA1014">
        <v>2.200003052</v>
      </c>
      <c r="AB1014">
        <f t="shared" si="61"/>
        <v>2.2000030518183351</v>
      </c>
      <c r="AD1014">
        <v>2.20000305175778</v>
      </c>
      <c r="AE1014">
        <v>2.20000305175778</v>
      </c>
      <c r="AF1014">
        <v>2.20000305175778</v>
      </c>
      <c r="AG1014">
        <v>2.200003052</v>
      </c>
      <c r="AH1014">
        <v>2.200003052</v>
      </c>
      <c r="AI1014">
        <v>2.20000305175778</v>
      </c>
      <c r="AJ1014">
        <v>2.200003051756994</v>
      </c>
      <c r="AK1014">
        <v>2.20000305175778</v>
      </c>
      <c r="AL1014">
        <v>2.200003052</v>
      </c>
    </row>
    <row r="1015" spans="1:38" x14ac:dyDescent="0.3">
      <c r="A1015">
        <f t="shared" si="60"/>
        <v>0</v>
      </c>
      <c r="B1015" s="1">
        <v>40499</v>
      </c>
      <c r="C1015" s="1">
        <v>40500</v>
      </c>
      <c r="D1015">
        <v>255.75</v>
      </c>
      <c r="E1015">
        <v>258.89999389648398</v>
      </c>
      <c r="F1015">
        <v>253.207138657569</v>
      </c>
      <c r="G1015">
        <v>-3.1499938964843701</v>
      </c>
      <c r="H1015">
        <v>2.93449314192415</v>
      </c>
      <c r="I1015">
        <v>11</v>
      </c>
      <c r="J1015">
        <v>2010</v>
      </c>
      <c r="K1015" s="1">
        <v>40499</v>
      </c>
      <c r="L1015">
        <v>252.55</v>
      </c>
      <c r="M1015">
        <v>256.35000000000002</v>
      </c>
      <c r="N1015">
        <v>252.55</v>
      </c>
      <c r="O1015">
        <v>254.75</v>
      </c>
      <c r="P1015">
        <f t="shared" si="62"/>
        <v>-3</v>
      </c>
      <c r="Q1015">
        <f t="shared" si="63"/>
        <v>13.921515555340358</v>
      </c>
      <c r="X1015">
        <v>-3</v>
      </c>
      <c r="Y1015">
        <v>-3</v>
      </c>
      <c r="Z1015">
        <v>-3</v>
      </c>
      <c r="AA1015">
        <v>-3</v>
      </c>
      <c r="AB1015">
        <f t="shared" si="61"/>
        <v>-3</v>
      </c>
      <c r="AD1015">
        <v>-1.4625015258789076</v>
      </c>
      <c r="AE1015">
        <v>-3</v>
      </c>
      <c r="AF1015">
        <v>-1.04999796549479</v>
      </c>
      <c r="AG1015">
        <v>-3</v>
      </c>
      <c r="AH1015">
        <v>-3</v>
      </c>
      <c r="AI1015">
        <v>-3</v>
      </c>
      <c r="AJ1015">
        <v>-3.1499938964839771</v>
      </c>
      <c r="AK1015">
        <v>-3</v>
      </c>
      <c r="AL1015">
        <v>-3</v>
      </c>
    </row>
    <row r="1016" spans="1:38" x14ac:dyDescent="0.3">
      <c r="A1016">
        <f t="shared" si="60"/>
        <v>0</v>
      </c>
      <c r="B1016" s="1">
        <v>40500</v>
      </c>
      <c r="C1016" s="1">
        <v>40501</v>
      </c>
      <c r="D1016">
        <v>259.7</v>
      </c>
      <c r="E1016">
        <v>260.600012207031</v>
      </c>
      <c r="F1016">
        <v>257.10470678806303</v>
      </c>
      <c r="G1016">
        <v>-0.90001220703123797</v>
      </c>
      <c r="H1016">
        <v>1.20208152801716</v>
      </c>
      <c r="I1016">
        <v>11</v>
      </c>
      <c r="J1016">
        <v>2010</v>
      </c>
      <c r="K1016" s="1">
        <v>40500</v>
      </c>
      <c r="L1016">
        <v>255.75</v>
      </c>
      <c r="M1016">
        <v>259.10000000000002</v>
      </c>
      <c r="N1016">
        <v>255.4</v>
      </c>
      <c r="O1016">
        <v>258.89999999999998</v>
      </c>
      <c r="P1016">
        <f t="shared" si="62"/>
        <v>-0.90001220703123797</v>
      </c>
      <c r="Q1016">
        <f t="shared" si="63"/>
        <v>13.559669176628914</v>
      </c>
      <c r="X1016">
        <v>-0.90001220703123797</v>
      </c>
      <c r="Y1016">
        <v>-0.90001220703123797</v>
      </c>
      <c r="Z1016">
        <v>-0.90001220703123797</v>
      </c>
      <c r="AA1016">
        <v>-0.90001220699999995</v>
      </c>
      <c r="AB1016">
        <f t="shared" si="61"/>
        <v>-0.90001220702342855</v>
      </c>
      <c r="AD1016">
        <v>0</v>
      </c>
      <c r="AE1016">
        <v>-0.90001220703123797</v>
      </c>
      <c r="AF1016">
        <v>0</v>
      </c>
      <c r="AG1016">
        <v>-0.90001220699999995</v>
      </c>
      <c r="AH1016">
        <v>-0.90001220699999995</v>
      </c>
      <c r="AI1016">
        <v>-0.90001220703123797</v>
      </c>
      <c r="AJ1016">
        <v>-0.90001220703101126</v>
      </c>
      <c r="AK1016">
        <v>-0.90001220703123797</v>
      </c>
      <c r="AL1016">
        <v>-0.90001220699999995</v>
      </c>
    </row>
    <row r="1017" spans="1:38" x14ac:dyDescent="0.3">
      <c r="A1017">
        <f t="shared" si="60"/>
        <v>1</v>
      </c>
      <c r="B1017" s="1">
        <v>40501</v>
      </c>
      <c r="C1017" s="1">
        <v>40504</v>
      </c>
      <c r="D1017">
        <v>261.60000000000002</v>
      </c>
      <c r="E1017">
        <v>261.499993896484</v>
      </c>
      <c r="F1017">
        <v>260.13090199828099</v>
      </c>
      <c r="G1017">
        <v>0.100006103515625</v>
      </c>
      <c r="H1017">
        <v>0.63639610306787597</v>
      </c>
      <c r="I1017">
        <v>11</v>
      </c>
      <c r="J1017">
        <v>2010</v>
      </c>
      <c r="K1017" s="1">
        <v>40501</v>
      </c>
      <c r="L1017">
        <v>259.7</v>
      </c>
      <c r="M1017">
        <v>260.7</v>
      </c>
      <c r="N1017">
        <v>258.5</v>
      </c>
      <c r="O1017">
        <v>260.60000000000002</v>
      </c>
      <c r="P1017">
        <f t="shared" si="62"/>
        <v>0.100006103515625</v>
      </c>
      <c r="Q1017">
        <f t="shared" si="63"/>
        <v>13.598546747710211</v>
      </c>
      <c r="X1017">
        <v>0.100006103515625</v>
      </c>
      <c r="Y1017">
        <v>0.100006103515625</v>
      </c>
      <c r="Z1017">
        <v>0.100006103515625</v>
      </c>
      <c r="AA1017">
        <v>0.100006104</v>
      </c>
      <c r="AB1017">
        <f t="shared" si="61"/>
        <v>0.10000610363671875</v>
      </c>
      <c r="AD1017">
        <v>0.100006103515625</v>
      </c>
      <c r="AE1017">
        <v>5.00030517578125E-2</v>
      </c>
      <c r="AF1017">
        <v>0.100006103515625</v>
      </c>
      <c r="AG1017">
        <v>0.100006104</v>
      </c>
      <c r="AH1017">
        <v>0.100006104</v>
      </c>
      <c r="AI1017">
        <v>-0.100006103515625</v>
      </c>
      <c r="AJ1017" t="s">
        <v>64</v>
      </c>
      <c r="AK1017">
        <v>-0.100006103515625</v>
      </c>
      <c r="AL1017">
        <v>0.100006104</v>
      </c>
    </row>
    <row r="1018" spans="1:38" x14ac:dyDescent="0.3">
      <c r="A1018">
        <f t="shared" si="60"/>
        <v>1</v>
      </c>
      <c r="B1018" s="1">
        <v>40504</v>
      </c>
      <c r="C1018" s="1">
        <v>40505</v>
      </c>
      <c r="D1018">
        <v>260.75</v>
      </c>
      <c r="E1018">
        <v>255.30000305175699</v>
      </c>
      <c r="F1018">
        <v>260.63127243518801</v>
      </c>
      <c r="G1018">
        <v>5.4499969482421804</v>
      </c>
      <c r="H1018">
        <v>4.3840620433565798</v>
      </c>
      <c r="I1018">
        <v>11</v>
      </c>
      <c r="J1018">
        <v>2010</v>
      </c>
      <c r="K1018" s="1">
        <v>40504</v>
      </c>
      <c r="L1018">
        <v>261.60000000000002</v>
      </c>
      <c r="M1018">
        <v>262.64999999999998</v>
      </c>
      <c r="N1018">
        <v>260.3</v>
      </c>
      <c r="O1018">
        <v>261.5</v>
      </c>
      <c r="P1018">
        <f t="shared" si="62"/>
        <v>5.4499969482421804</v>
      </c>
      <c r="Q1018">
        <f t="shared" si="63"/>
        <v>15.730244876441255</v>
      </c>
      <c r="X1018">
        <v>-3</v>
      </c>
      <c r="Y1018">
        <v>-3</v>
      </c>
      <c r="Z1018">
        <v>5.4499969482421804</v>
      </c>
      <c r="AA1018">
        <v>-3</v>
      </c>
      <c r="AB1018">
        <f t="shared" si="61"/>
        <v>-0.8875007629394549</v>
      </c>
      <c r="AD1018">
        <v>-3</v>
      </c>
      <c r="AE1018">
        <v>1.2249984741210902</v>
      </c>
      <c r="AF1018">
        <v>-1.0899993896484361</v>
      </c>
      <c r="AG1018">
        <v>-3</v>
      </c>
      <c r="AH1018">
        <v>-3</v>
      </c>
      <c r="AI1018">
        <v>-3</v>
      </c>
      <c r="AJ1018">
        <v>-5.4499969482430117</v>
      </c>
      <c r="AK1018">
        <v>-3</v>
      </c>
      <c r="AL1018">
        <v>5.4499969479999999</v>
      </c>
    </row>
    <row r="1019" spans="1:38" x14ac:dyDescent="0.3">
      <c r="A1019">
        <f t="shared" si="60"/>
        <v>0</v>
      </c>
      <c r="B1019" s="1">
        <v>40505</v>
      </c>
      <c r="C1019" s="1">
        <v>40506</v>
      </c>
      <c r="D1019">
        <v>254.1</v>
      </c>
      <c r="E1019">
        <v>259.60000305175703</v>
      </c>
      <c r="F1019">
        <v>254.47499125003799</v>
      </c>
      <c r="G1019">
        <v>5.5000030517578198</v>
      </c>
      <c r="H1019">
        <v>3.0405591591021599</v>
      </c>
      <c r="I1019">
        <v>11</v>
      </c>
      <c r="J1019">
        <v>2010</v>
      </c>
      <c r="K1019" s="1">
        <v>40505</v>
      </c>
      <c r="L1019">
        <v>260.75</v>
      </c>
      <c r="M1019">
        <v>261.14999999999998</v>
      </c>
      <c r="N1019">
        <v>255.3</v>
      </c>
      <c r="O1019">
        <v>255.3</v>
      </c>
      <c r="P1019">
        <f t="shared" si="62"/>
        <v>5.5000030517578198</v>
      </c>
      <c r="Q1019">
        <f t="shared" si="63"/>
        <v>18.283857474591336</v>
      </c>
      <c r="X1019">
        <v>5.5000030517578198</v>
      </c>
      <c r="Y1019">
        <v>5.5000030517578198</v>
      </c>
      <c r="Z1019">
        <v>5.5000030517578198</v>
      </c>
      <c r="AA1019">
        <v>5.5000030520000003</v>
      </c>
      <c r="AB1019">
        <f t="shared" si="61"/>
        <v>5.5000030518183651</v>
      </c>
      <c r="AD1019">
        <v>1.2500015258789099</v>
      </c>
      <c r="AE1019">
        <v>5.5000030517578198</v>
      </c>
      <c r="AF1019">
        <v>2.7500015258789103</v>
      </c>
      <c r="AG1019">
        <v>5.5000030520000003</v>
      </c>
      <c r="AH1019">
        <v>5.5000030520000003</v>
      </c>
      <c r="AI1019">
        <v>5.5000030517578198</v>
      </c>
      <c r="AJ1019" t="s">
        <v>64</v>
      </c>
      <c r="AK1019">
        <v>5.5000030517578198</v>
      </c>
      <c r="AL1019">
        <v>5.5000030520000003</v>
      </c>
    </row>
    <row r="1020" spans="1:38" x14ac:dyDescent="0.3">
      <c r="A1020">
        <f t="shared" si="60"/>
        <v>0</v>
      </c>
      <c r="B1020" s="1">
        <v>40506</v>
      </c>
      <c r="C1020" s="1">
        <v>40507</v>
      </c>
      <c r="D1020">
        <v>260.39999999999998</v>
      </c>
      <c r="E1020">
        <v>260.79998168945298</v>
      </c>
      <c r="F1020">
        <v>259.3734811306</v>
      </c>
      <c r="G1020">
        <v>-0.39998168945316998</v>
      </c>
      <c r="H1020">
        <v>0.84852813742384903</v>
      </c>
      <c r="I1020">
        <v>11</v>
      </c>
      <c r="J1020">
        <v>2010</v>
      </c>
      <c r="K1020" s="1">
        <v>40506</v>
      </c>
      <c r="L1020">
        <v>254.1</v>
      </c>
      <c r="M1020">
        <v>259.95</v>
      </c>
      <c r="N1020">
        <v>253.85</v>
      </c>
      <c r="O1020">
        <v>259.60000000000002</v>
      </c>
      <c r="P1020">
        <f t="shared" si="62"/>
        <v>-0.39998168945316998</v>
      </c>
      <c r="Q1020">
        <f t="shared" si="63"/>
        <v>18.07322359779387</v>
      </c>
      <c r="X1020">
        <v>0.39998168945316998</v>
      </c>
      <c r="Y1020">
        <v>-0.39998168945316998</v>
      </c>
      <c r="Z1020">
        <v>-0.39998168945316998</v>
      </c>
      <c r="AA1020">
        <v>0.39998168899999997</v>
      </c>
      <c r="AB1020">
        <f t="shared" si="61"/>
        <v>-1.1329250038105698E-10</v>
      </c>
      <c r="AD1020">
        <v>0</v>
      </c>
      <c r="AE1020">
        <v>-0.19999084472658499</v>
      </c>
      <c r="AF1020">
        <v>0.39998168945316998</v>
      </c>
      <c r="AG1020">
        <v>-0.39998168899999997</v>
      </c>
      <c r="AH1020">
        <v>-0.39998168899999997</v>
      </c>
      <c r="AI1020">
        <v>0.39998168945316998</v>
      </c>
      <c r="AJ1020" t="s">
        <v>64</v>
      </c>
      <c r="AK1020">
        <v>-0.39998168945316998</v>
      </c>
      <c r="AL1020">
        <v>-0.39998168899999997</v>
      </c>
    </row>
    <row r="1021" spans="1:38" x14ac:dyDescent="0.3">
      <c r="A1021">
        <f t="shared" si="60"/>
        <v>2</v>
      </c>
      <c r="B1021" s="1">
        <v>40507</v>
      </c>
      <c r="C1021" s="1">
        <v>40508</v>
      </c>
      <c r="D1021">
        <v>260.55</v>
      </c>
      <c r="E1021">
        <v>257.60001831054598</v>
      </c>
      <c r="F1021">
        <v>262.35816590785902</v>
      </c>
      <c r="G1021">
        <v>-2.9499816894531201</v>
      </c>
      <c r="H1021">
        <v>2.2627416997969401</v>
      </c>
      <c r="I1021">
        <v>11</v>
      </c>
      <c r="J1021">
        <v>2010</v>
      </c>
      <c r="K1021" s="1">
        <v>40507</v>
      </c>
      <c r="L1021">
        <v>260.39999999999998</v>
      </c>
      <c r="M1021">
        <v>261.05</v>
      </c>
      <c r="N1021">
        <v>257.7</v>
      </c>
      <c r="O1021">
        <v>260.8</v>
      </c>
      <c r="P1021">
        <f t="shared" si="62"/>
        <v>-3</v>
      </c>
      <c r="Q1021">
        <f t="shared" si="63"/>
        <v>16.5124961713868</v>
      </c>
      <c r="X1021">
        <v>-3</v>
      </c>
      <c r="Y1021">
        <v>-3</v>
      </c>
      <c r="Z1021">
        <v>-3</v>
      </c>
      <c r="AA1021">
        <v>2.9499816889999999</v>
      </c>
      <c r="AB1021">
        <f t="shared" si="61"/>
        <v>-1.5125045777500001</v>
      </c>
      <c r="AD1021">
        <v>-3</v>
      </c>
      <c r="AE1021">
        <v>-3</v>
      </c>
      <c r="AF1021">
        <v>-2.9499816894531201</v>
      </c>
      <c r="AG1021">
        <v>2.9499816889999999</v>
      </c>
      <c r="AH1021">
        <v>2.9499816889999999</v>
      </c>
      <c r="AI1021">
        <v>-3</v>
      </c>
      <c r="AJ1021">
        <v>-2.9499816894540345</v>
      </c>
      <c r="AK1021">
        <v>-3</v>
      </c>
      <c r="AL1021">
        <v>-3</v>
      </c>
    </row>
    <row r="1022" spans="1:38" x14ac:dyDescent="0.3">
      <c r="A1022">
        <f t="shared" si="60"/>
        <v>1</v>
      </c>
      <c r="B1022" s="1">
        <v>40508</v>
      </c>
      <c r="C1022" s="1">
        <v>40511</v>
      </c>
      <c r="D1022">
        <v>257.10000000000002</v>
      </c>
      <c r="E1022">
        <v>256.39998779296798</v>
      </c>
      <c r="F1022">
        <v>256.50756964683501</v>
      </c>
      <c r="G1022">
        <v>0.70001220703125</v>
      </c>
      <c r="H1022">
        <v>0.848528137423889</v>
      </c>
      <c r="I1022">
        <v>11</v>
      </c>
      <c r="J1022">
        <v>2010</v>
      </c>
      <c r="K1022" s="1">
        <v>40508</v>
      </c>
      <c r="L1022">
        <v>260.55</v>
      </c>
      <c r="M1022">
        <v>261.14999999999998</v>
      </c>
      <c r="N1022">
        <v>255.9</v>
      </c>
      <c r="O1022">
        <v>257.60000000000002</v>
      </c>
      <c r="P1022">
        <f t="shared" si="62"/>
        <v>0.70001220703125</v>
      </c>
      <c r="Q1022">
        <f t="shared" si="63"/>
        <v>16.849688379336843</v>
      </c>
      <c r="X1022">
        <v>-0.70001220703125</v>
      </c>
      <c r="Y1022">
        <v>0.70001220703125</v>
      </c>
      <c r="Z1022">
        <v>0.70001220703125</v>
      </c>
      <c r="AA1022">
        <v>-0.700012207</v>
      </c>
      <c r="AB1022">
        <f t="shared" si="61"/>
        <v>7.8125006464091484E-12</v>
      </c>
      <c r="AD1022">
        <v>-0.23333740234375</v>
      </c>
      <c r="AE1022">
        <v>-0.350006103515625</v>
      </c>
      <c r="AF1022">
        <v>-0.42000732421874998</v>
      </c>
      <c r="AG1022">
        <v>0.700012207</v>
      </c>
      <c r="AH1022">
        <v>0.700012207</v>
      </c>
      <c r="AI1022">
        <v>-0.70001220703125</v>
      </c>
      <c r="AJ1022">
        <v>-0.70001220703204581</v>
      </c>
      <c r="AK1022">
        <v>-0.70001220703125</v>
      </c>
      <c r="AL1022">
        <v>0.700012207</v>
      </c>
    </row>
    <row r="1023" spans="1:38" x14ac:dyDescent="0.3">
      <c r="A1023">
        <f t="shared" si="60"/>
        <v>0</v>
      </c>
      <c r="B1023" s="1">
        <v>40511</v>
      </c>
      <c r="C1023" s="1">
        <v>40512</v>
      </c>
      <c r="D1023">
        <v>255.4</v>
      </c>
      <c r="E1023">
        <v>257.950018310546</v>
      </c>
      <c r="F1023">
        <v>256.42355964109299</v>
      </c>
      <c r="G1023">
        <v>2.5500183105468399</v>
      </c>
      <c r="H1023">
        <v>1.0960155108391501</v>
      </c>
      <c r="I1023">
        <v>11</v>
      </c>
      <c r="J1023">
        <v>2010</v>
      </c>
      <c r="K1023" s="1">
        <v>40511</v>
      </c>
      <c r="L1023">
        <v>257.10000000000002</v>
      </c>
      <c r="M1023">
        <v>259</v>
      </c>
      <c r="N1023">
        <v>254.95</v>
      </c>
      <c r="O1023">
        <v>256.39999999999998</v>
      </c>
      <c r="P1023">
        <f t="shared" si="62"/>
        <v>2.5500183105468399</v>
      </c>
      <c r="Q1023">
        <f t="shared" si="63"/>
        <v>18.111444856264718</v>
      </c>
      <c r="X1023">
        <v>2.5500183105468399</v>
      </c>
      <c r="Y1023">
        <v>2.5500183105468399</v>
      </c>
      <c r="Z1023">
        <v>2.5500183105468399</v>
      </c>
      <c r="AA1023">
        <v>2.5500183110000001</v>
      </c>
      <c r="AB1023">
        <f t="shared" si="61"/>
        <v>2.5500183106601302</v>
      </c>
      <c r="AD1023">
        <v>1.16251373291013</v>
      </c>
      <c r="AE1023">
        <v>2.5500183105468399</v>
      </c>
      <c r="AF1023">
        <v>1.27500915527342</v>
      </c>
      <c r="AG1023">
        <v>-3</v>
      </c>
      <c r="AH1023">
        <v>-3</v>
      </c>
      <c r="AI1023">
        <v>2.5500183105468399</v>
      </c>
      <c r="AJ1023">
        <v>2.5500183105459939</v>
      </c>
      <c r="AK1023">
        <v>2.5500183105468399</v>
      </c>
      <c r="AL1023">
        <v>2.5500183110000001</v>
      </c>
    </row>
    <row r="1024" spans="1:38" x14ac:dyDescent="0.3">
      <c r="A1024">
        <f t="shared" si="60"/>
        <v>0</v>
      </c>
      <c r="B1024" s="1">
        <v>40512</v>
      </c>
      <c r="C1024" s="1">
        <v>40513</v>
      </c>
      <c r="D1024">
        <v>257.95</v>
      </c>
      <c r="E1024">
        <v>260.499987792968</v>
      </c>
      <c r="F1024">
        <v>256.93434996604901</v>
      </c>
      <c r="G1024">
        <v>-2.54998779296875</v>
      </c>
      <c r="H1024">
        <v>1.8031222920257</v>
      </c>
      <c r="I1024">
        <v>12</v>
      </c>
      <c r="J1024">
        <v>2010</v>
      </c>
      <c r="K1024" s="1">
        <v>40512</v>
      </c>
      <c r="L1024">
        <v>255.4</v>
      </c>
      <c r="M1024">
        <v>259.35000000000002</v>
      </c>
      <c r="N1024">
        <v>255.3</v>
      </c>
      <c r="O1024">
        <v>257.95</v>
      </c>
      <c r="P1024">
        <f t="shared" si="62"/>
        <v>-2.54998779296875</v>
      </c>
      <c r="Q1024">
        <f t="shared" si="63"/>
        <v>16.768627547779499</v>
      </c>
      <c r="X1024">
        <v>2.54998779296875</v>
      </c>
      <c r="Y1024">
        <v>-2.54998779296875</v>
      </c>
      <c r="Z1024">
        <v>-2.54998779296875</v>
      </c>
      <c r="AA1024">
        <v>-2.5499877930000001</v>
      </c>
      <c r="AB1024">
        <f t="shared" si="61"/>
        <v>-1.2749938964921874</v>
      </c>
      <c r="AD1024">
        <v>-0.84999593098958337</v>
      </c>
      <c r="AE1024">
        <v>0</v>
      </c>
      <c r="AF1024">
        <v>2.54998779296875</v>
      </c>
      <c r="AG1024">
        <v>-2.5499877930000001</v>
      </c>
      <c r="AH1024">
        <v>-2.5499877930000001</v>
      </c>
      <c r="AI1024">
        <v>2.54998779296875</v>
      </c>
      <c r="AJ1024">
        <v>-2.549987792968011</v>
      </c>
      <c r="AK1024">
        <v>2.54998779296875</v>
      </c>
      <c r="AL1024">
        <v>-2.5499877930000001</v>
      </c>
    </row>
    <row r="1025" spans="1:38" x14ac:dyDescent="0.3">
      <c r="A1025">
        <f t="shared" si="60"/>
        <v>0</v>
      </c>
      <c r="B1025" s="1">
        <v>40513</v>
      </c>
      <c r="C1025" s="1">
        <v>40514</v>
      </c>
      <c r="D1025">
        <v>261.7</v>
      </c>
      <c r="E1025">
        <v>263.70001220703102</v>
      </c>
      <c r="F1025">
        <v>259.881836652755</v>
      </c>
      <c r="G1025">
        <v>-2.00001220703126</v>
      </c>
      <c r="H1025">
        <v>2.2627416997969401</v>
      </c>
      <c r="I1025">
        <v>12</v>
      </c>
      <c r="J1025">
        <v>2010</v>
      </c>
      <c r="K1025" s="1">
        <v>40513</v>
      </c>
      <c r="L1025">
        <v>257.95</v>
      </c>
      <c r="M1025">
        <v>260.55</v>
      </c>
      <c r="N1025">
        <v>256.95</v>
      </c>
      <c r="O1025">
        <v>260.5</v>
      </c>
      <c r="P1025">
        <f t="shared" si="62"/>
        <v>-2.00001220703126</v>
      </c>
      <c r="Q1025">
        <f t="shared" si="63"/>
        <v>15.807485215221618</v>
      </c>
      <c r="X1025">
        <v>-2.00001220703126</v>
      </c>
      <c r="Y1025">
        <v>2.00001220703126</v>
      </c>
      <c r="Z1025">
        <v>-2.00001220703126</v>
      </c>
      <c r="AA1025">
        <v>-2.0000122070000002</v>
      </c>
      <c r="AB1025">
        <f t="shared" si="61"/>
        <v>-1.0000061035078152</v>
      </c>
      <c r="AD1025">
        <v>-0.40000244140625202</v>
      </c>
      <c r="AE1025">
        <v>0</v>
      </c>
      <c r="AF1025">
        <v>0</v>
      </c>
      <c r="AG1025">
        <v>-2.0000122070000002</v>
      </c>
      <c r="AH1025">
        <v>-2.0000122070000002</v>
      </c>
      <c r="AI1025">
        <v>2.00001220703126</v>
      </c>
      <c r="AJ1025" t="s">
        <v>64</v>
      </c>
      <c r="AK1025">
        <v>-2.00001220703126</v>
      </c>
      <c r="AL1025">
        <v>-2.0000122070000002</v>
      </c>
    </row>
    <row r="1026" spans="1:38" x14ac:dyDescent="0.3">
      <c r="A1026">
        <f t="shared" si="60"/>
        <v>0</v>
      </c>
      <c r="B1026" s="1">
        <v>40514</v>
      </c>
      <c r="C1026" s="1">
        <v>40515</v>
      </c>
      <c r="D1026">
        <v>265.2</v>
      </c>
      <c r="E1026">
        <v>265.399981689453</v>
      </c>
      <c r="F1026">
        <v>263.36232007741899</v>
      </c>
      <c r="G1026">
        <v>-0.199981689453125</v>
      </c>
      <c r="H1026">
        <v>1.20208152801712</v>
      </c>
      <c r="I1026">
        <v>12</v>
      </c>
      <c r="J1026">
        <v>2010</v>
      </c>
      <c r="K1026" s="1">
        <v>40514</v>
      </c>
      <c r="L1026">
        <v>261.7</v>
      </c>
      <c r="M1026">
        <v>263.7</v>
      </c>
      <c r="N1026">
        <v>261.45</v>
      </c>
      <c r="O1026">
        <v>263.7</v>
      </c>
      <c r="P1026">
        <f t="shared" si="62"/>
        <v>-0.199981689453125</v>
      </c>
      <c r="Q1026">
        <f t="shared" si="63"/>
        <v>15.718084547819318</v>
      </c>
      <c r="X1026">
        <v>-0.199981689453125</v>
      </c>
      <c r="Y1026">
        <v>-0.199981689453125</v>
      </c>
      <c r="Z1026">
        <v>-0.199981689453125</v>
      </c>
      <c r="AA1026">
        <v>-0.19998168899999999</v>
      </c>
      <c r="AB1026">
        <f t="shared" si="61"/>
        <v>-0.19998168933984375</v>
      </c>
      <c r="AD1026">
        <v>-0.199981689453125</v>
      </c>
      <c r="AE1026">
        <v>-0.199981689453125</v>
      </c>
      <c r="AF1026">
        <v>-0.199981689453125</v>
      </c>
      <c r="AG1026">
        <v>-0.19998168899999999</v>
      </c>
      <c r="AH1026">
        <v>-0.19998168899999999</v>
      </c>
      <c r="AI1026">
        <v>0.199981689453125</v>
      </c>
      <c r="AJ1026">
        <v>-0.19998168945301131</v>
      </c>
      <c r="AK1026">
        <v>-0.199981689453125</v>
      </c>
      <c r="AL1026">
        <v>-0.19998168899999999</v>
      </c>
    </row>
    <row r="1027" spans="1:38" x14ac:dyDescent="0.3">
      <c r="A1027">
        <f t="shared" ref="A1027:A1090" si="64">IF(E1027-D1027&gt;0,0,IF(G1027&gt;0,1,2))</f>
        <v>2</v>
      </c>
      <c r="B1027" s="1">
        <v>40515</v>
      </c>
      <c r="C1027" s="1">
        <v>40518</v>
      </c>
      <c r="D1027">
        <v>265.39999999999998</v>
      </c>
      <c r="E1027">
        <v>265.00000610351498</v>
      </c>
      <c r="F1027">
        <v>265.47315820455498</v>
      </c>
      <c r="G1027">
        <v>-0.399993896484375</v>
      </c>
      <c r="H1027">
        <v>0.28284271247460202</v>
      </c>
      <c r="I1027">
        <v>12</v>
      </c>
      <c r="J1027">
        <v>2010</v>
      </c>
      <c r="K1027" s="1">
        <v>40515</v>
      </c>
      <c r="L1027">
        <v>265.2</v>
      </c>
      <c r="M1027">
        <v>265.45</v>
      </c>
      <c r="N1027">
        <v>263.8</v>
      </c>
      <c r="O1027">
        <v>265.39999999999998</v>
      </c>
      <c r="P1027">
        <f t="shared" si="62"/>
        <v>-0.399993896484375</v>
      </c>
      <c r="Q1027">
        <f t="shared" si="63"/>
        <v>15.540414863845513</v>
      </c>
      <c r="X1027">
        <v>0.399993896484375</v>
      </c>
      <c r="Y1027">
        <v>-0.399993896484375</v>
      </c>
      <c r="Z1027">
        <v>-0.399993896484375</v>
      </c>
      <c r="AA1027">
        <v>0.39999389600000002</v>
      </c>
      <c r="AB1027">
        <f t="shared" ref="AB1027:AB1090" si="65">AVERAGE(T1027:AA1027)</f>
        <v>-1.2109374614155399E-10</v>
      </c>
      <c r="AD1027">
        <v>-0.23999633789062499</v>
      </c>
      <c r="AE1027">
        <v>0</v>
      </c>
      <c r="AF1027">
        <v>0.133331298828125</v>
      </c>
      <c r="AG1027">
        <v>0.39999389600000002</v>
      </c>
      <c r="AH1027">
        <v>0.39999389600000002</v>
      </c>
      <c r="AI1027">
        <v>-0.399993896484375</v>
      </c>
      <c r="AJ1027">
        <v>-0.39999389648500028</v>
      </c>
      <c r="AK1027">
        <v>-0.399993896484375</v>
      </c>
      <c r="AL1027">
        <v>-0.39999389600000002</v>
      </c>
    </row>
    <row r="1028" spans="1:38" x14ac:dyDescent="0.3">
      <c r="A1028">
        <f t="shared" si="64"/>
        <v>0</v>
      </c>
      <c r="B1028" s="1">
        <v>40518</v>
      </c>
      <c r="C1028" s="1">
        <v>40519</v>
      </c>
      <c r="D1028">
        <v>265</v>
      </c>
      <c r="E1028">
        <v>266.04998779296801</v>
      </c>
      <c r="F1028">
        <v>264.68962132930699</v>
      </c>
      <c r="G1028">
        <v>-1.04998779296875</v>
      </c>
      <c r="H1028">
        <v>0.74246212024588198</v>
      </c>
      <c r="I1028">
        <v>12</v>
      </c>
      <c r="J1028">
        <v>2010</v>
      </c>
      <c r="K1028" s="1">
        <v>40518</v>
      </c>
      <c r="L1028">
        <v>265.39999999999998</v>
      </c>
      <c r="M1028">
        <v>265.55</v>
      </c>
      <c r="N1028">
        <v>264.05</v>
      </c>
      <c r="O1028">
        <v>265</v>
      </c>
      <c r="P1028">
        <f t="shared" ref="P1028:P1091" si="66">IF(AND(F1028-D1028&gt;0, ABS(D1028-MIN(N1029)) &gt; 3), -3, IF(AND(F1028 - D1028 &lt;0, ABS(D1028-MAX(M1029)) &gt; 3), -3, G1028))</f>
        <v>-1.04998779296875</v>
      </c>
      <c r="Q1028">
        <f t="shared" si="63"/>
        <v>15.078606017485855</v>
      </c>
      <c r="X1028">
        <v>-1.04998779296875</v>
      </c>
      <c r="Y1028">
        <v>1.04998779296875</v>
      </c>
      <c r="Z1028">
        <v>-1.04998779296875</v>
      </c>
      <c r="AA1028">
        <v>1.0499877929999999</v>
      </c>
      <c r="AB1028">
        <f t="shared" si="65"/>
        <v>7.8124728908335328E-12</v>
      </c>
      <c r="AD1028">
        <v>0.20999755859374999</v>
      </c>
      <c r="AE1028">
        <v>0</v>
      </c>
      <c r="AF1028">
        <v>0.34999593098958331</v>
      </c>
      <c r="AG1028">
        <v>-1.0499877929999999</v>
      </c>
      <c r="AH1028">
        <v>-1.0499877929999999</v>
      </c>
      <c r="AI1028">
        <v>1.04998779296875</v>
      </c>
      <c r="AJ1028">
        <v>-1.049987792968011</v>
      </c>
      <c r="AK1028">
        <v>1.04998779296875</v>
      </c>
      <c r="AL1028">
        <v>-1.0499877929999999</v>
      </c>
    </row>
    <row r="1029" spans="1:38" x14ac:dyDescent="0.3">
      <c r="A1029">
        <f t="shared" si="64"/>
        <v>2</v>
      </c>
      <c r="B1029" s="1">
        <v>40519</v>
      </c>
      <c r="C1029" s="1">
        <v>40520</v>
      </c>
      <c r="D1029">
        <v>265.25</v>
      </c>
      <c r="E1029">
        <v>264.65000610351501</v>
      </c>
      <c r="F1029">
        <v>265.48820053339</v>
      </c>
      <c r="G1029">
        <v>-0.59999389648436297</v>
      </c>
      <c r="H1029">
        <v>0.98994949366119001</v>
      </c>
      <c r="I1029">
        <v>12</v>
      </c>
      <c r="J1029">
        <v>2010</v>
      </c>
      <c r="K1029" s="1">
        <v>40519</v>
      </c>
      <c r="L1029">
        <v>265</v>
      </c>
      <c r="M1029">
        <v>266.39999999999998</v>
      </c>
      <c r="N1029">
        <v>264.7</v>
      </c>
      <c r="O1029">
        <v>266.05</v>
      </c>
      <c r="P1029">
        <f t="shared" si="66"/>
        <v>-0.59999389648436297</v>
      </c>
      <c r="Q1029">
        <f t="shared" ref="Q1029:Q1092" si="67">(P1029/$D1029*$R$2+1)*Q1028*$S$2 + Q1028*(1-$S$2)</f>
        <v>14.822798150059356</v>
      </c>
      <c r="X1029">
        <v>-0.59999389648436297</v>
      </c>
      <c r="Y1029">
        <v>-0.59999389648436297</v>
      </c>
      <c r="Z1029">
        <v>-0.59999389648436297</v>
      </c>
      <c r="AA1029">
        <v>0.59999389599999997</v>
      </c>
      <c r="AB1029">
        <f t="shared" si="65"/>
        <v>-0.29999694836327223</v>
      </c>
      <c r="AD1029">
        <v>-0.59999389648436297</v>
      </c>
      <c r="AE1029">
        <v>-0.59999389648436297</v>
      </c>
      <c r="AF1029">
        <v>-0.59999389648436297</v>
      </c>
      <c r="AG1029">
        <v>-0.59999389599999997</v>
      </c>
      <c r="AH1029">
        <v>-0.59999389599999997</v>
      </c>
      <c r="AI1029">
        <v>-0.59999389648436297</v>
      </c>
      <c r="AJ1029">
        <v>-0.59999389648498891</v>
      </c>
      <c r="AK1029">
        <v>-0.59999389648436297</v>
      </c>
      <c r="AL1029">
        <v>-0.59999389599999997</v>
      </c>
    </row>
    <row r="1030" spans="1:38" x14ac:dyDescent="0.3">
      <c r="A1030">
        <f t="shared" si="64"/>
        <v>0</v>
      </c>
      <c r="B1030" s="1">
        <v>40520</v>
      </c>
      <c r="C1030" s="1">
        <v>40521</v>
      </c>
      <c r="D1030">
        <v>265.85000000000002</v>
      </c>
      <c r="E1030">
        <v>269.200018310546</v>
      </c>
      <c r="F1030">
        <v>266.41817762851701</v>
      </c>
      <c r="G1030">
        <v>3.3500183105468202</v>
      </c>
      <c r="H1030">
        <v>3.2173358543987902</v>
      </c>
      <c r="I1030">
        <v>12</v>
      </c>
      <c r="J1030">
        <v>2010</v>
      </c>
      <c r="K1030" s="1">
        <v>40520</v>
      </c>
      <c r="L1030">
        <v>265.25</v>
      </c>
      <c r="M1030">
        <v>266.89999999999998</v>
      </c>
      <c r="N1030">
        <v>264.64999999999998</v>
      </c>
      <c r="O1030">
        <v>264.64999999999998</v>
      </c>
      <c r="P1030">
        <f t="shared" si="66"/>
        <v>3.3500183105468202</v>
      </c>
      <c r="Q1030">
        <f t="shared" si="67"/>
        <v>16.223681502031475</v>
      </c>
      <c r="X1030">
        <v>-3</v>
      </c>
      <c r="Y1030">
        <v>-3</v>
      </c>
      <c r="Z1030">
        <v>3.3500183105468202</v>
      </c>
      <c r="AA1030">
        <v>-3</v>
      </c>
      <c r="AB1030">
        <f t="shared" si="65"/>
        <v>-1.4124954223632948</v>
      </c>
      <c r="AD1030">
        <v>-3</v>
      </c>
      <c r="AE1030">
        <v>-3</v>
      </c>
      <c r="AF1030">
        <v>-3.3500183105468202</v>
      </c>
      <c r="AG1030">
        <v>-3</v>
      </c>
      <c r="AH1030">
        <v>-3</v>
      </c>
      <c r="AI1030">
        <v>-3</v>
      </c>
      <c r="AJ1030">
        <v>-3.3500183105459769</v>
      </c>
      <c r="AK1030">
        <v>-3</v>
      </c>
      <c r="AL1030">
        <v>3.3500183109999999</v>
      </c>
    </row>
    <row r="1031" spans="1:38" x14ac:dyDescent="0.3">
      <c r="A1031">
        <f t="shared" si="64"/>
        <v>0</v>
      </c>
      <c r="B1031" s="1">
        <v>40521</v>
      </c>
      <c r="C1031" s="1">
        <v>40522</v>
      </c>
      <c r="D1031">
        <v>268.39999999999998</v>
      </c>
      <c r="E1031">
        <v>269.95</v>
      </c>
      <c r="F1031">
        <v>270.54173870086601</v>
      </c>
      <c r="G1031">
        <v>1.55000000000001</v>
      </c>
      <c r="H1031">
        <v>0.53033008588991004</v>
      </c>
      <c r="I1031">
        <v>12</v>
      </c>
      <c r="J1031">
        <v>2010</v>
      </c>
      <c r="K1031" s="1">
        <v>40521</v>
      </c>
      <c r="L1031">
        <v>265.85000000000002</v>
      </c>
      <c r="M1031">
        <v>269.39999999999998</v>
      </c>
      <c r="N1031">
        <v>265.7</v>
      </c>
      <c r="O1031">
        <v>269.2</v>
      </c>
      <c r="P1031">
        <f t="shared" si="66"/>
        <v>1.55000000000001</v>
      </c>
      <c r="Q1031">
        <f t="shared" si="67"/>
        <v>16.926365173645177</v>
      </c>
      <c r="X1031">
        <v>1.55000000000001</v>
      </c>
      <c r="Y1031">
        <v>1.55000000000001</v>
      </c>
      <c r="Z1031">
        <v>1.55000000000001</v>
      </c>
      <c r="AA1031">
        <v>1.55</v>
      </c>
      <c r="AB1031">
        <f t="shared" si="65"/>
        <v>1.5500000000000076</v>
      </c>
      <c r="AD1031">
        <v>0</v>
      </c>
      <c r="AE1031">
        <v>1.55000000000001</v>
      </c>
      <c r="AF1031">
        <v>0.93000000000000616</v>
      </c>
      <c r="AG1031">
        <v>1.55</v>
      </c>
      <c r="AH1031">
        <v>1.55</v>
      </c>
      <c r="AI1031">
        <v>1.55000000000001</v>
      </c>
      <c r="AJ1031" t="s">
        <v>64</v>
      </c>
      <c r="AK1031">
        <v>1.55000000000001</v>
      </c>
      <c r="AL1031">
        <v>1.55</v>
      </c>
    </row>
    <row r="1032" spans="1:38" x14ac:dyDescent="0.3">
      <c r="A1032">
        <f t="shared" si="64"/>
        <v>0</v>
      </c>
      <c r="B1032" s="1">
        <v>40522</v>
      </c>
      <c r="C1032" s="1">
        <v>40525</v>
      </c>
      <c r="D1032">
        <v>270.10000000000002</v>
      </c>
      <c r="E1032">
        <v>270.899981689453</v>
      </c>
      <c r="F1032">
        <v>269.73772304952098</v>
      </c>
      <c r="G1032">
        <v>-0.79998168945309001</v>
      </c>
      <c r="H1032">
        <v>0.67175144212721205</v>
      </c>
      <c r="I1032">
        <v>12</v>
      </c>
      <c r="J1032">
        <v>2010</v>
      </c>
      <c r="K1032" s="1">
        <v>40522</v>
      </c>
      <c r="L1032">
        <v>268.39999999999998</v>
      </c>
      <c r="M1032">
        <v>269.95</v>
      </c>
      <c r="N1032">
        <v>267.95</v>
      </c>
      <c r="O1032">
        <v>269.95</v>
      </c>
      <c r="P1032">
        <f t="shared" si="66"/>
        <v>-0.79998168945309001</v>
      </c>
      <c r="Q1032">
        <f t="shared" si="67"/>
        <v>16.550371591418799</v>
      </c>
      <c r="X1032">
        <v>-0.79998168945309001</v>
      </c>
      <c r="Y1032">
        <v>0.79998168945309001</v>
      </c>
      <c r="Z1032">
        <v>-0.79998168945309001</v>
      </c>
      <c r="AA1032">
        <v>-0.799981689</v>
      </c>
      <c r="AB1032">
        <f t="shared" si="65"/>
        <v>-0.3999908446132725</v>
      </c>
      <c r="AD1032">
        <v>0.26666056315102998</v>
      </c>
      <c r="AE1032">
        <v>0.399990844726545</v>
      </c>
      <c r="AF1032">
        <v>0</v>
      </c>
      <c r="AG1032">
        <v>-0.799981689</v>
      </c>
      <c r="AH1032">
        <v>-0.799981689</v>
      </c>
      <c r="AI1032">
        <v>0.79998168945309001</v>
      </c>
      <c r="AJ1032">
        <v>0.79998168945297721</v>
      </c>
      <c r="AK1032">
        <v>-0.79998168945309001</v>
      </c>
      <c r="AL1032">
        <v>-0.799981689</v>
      </c>
    </row>
    <row r="1033" spans="1:38" x14ac:dyDescent="0.3">
      <c r="A1033">
        <f t="shared" si="64"/>
        <v>0</v>
      </c>
      <c r="B1033" s="1">
        <v>40525</v>
      </c>
      <c r="C1033" s="1">
        <v>40526</v>
      </c>
      <c r="D1033">
        <v>271.2</v>
      </c>
      <c r="E1033">
        <v>271.64999999999998</v>
      </c>
      <c r="F1033">
        <v>271.01925365030701</v>
      </c>
      <c r="G1033">
        <v>-0.44999999999998802</v>
      </c>
      <c r="H1033">
        <v>0.53033008588991004</v>
      </c>
      <c r="I1033">
        <v>12</v>
      </c>
      <c r="J1033">
        <v>2010</v>
      </c>
      <c r="K1033" s="1">
        <v>40525</v>
      </c>
      <c r="L1033">
        <v>270.10000000000002</v>
      </c>
      <c r="M1033">
        <v>271.10000000000002</v>
      </c>
      <c r="N1033">
        <v>268.8</v>
      </c>
      <c r="O1033">
        <v>270.89999999999998</v>
      </c>
      <c r="P1033">
        <f t="shared" si="66"/>
        <v>-0.44999999999998802</v>
      </c>
      <c r="Q1033">
        <f t="shared" si="67"/>
        <v>16.344407343184887</v>
      </c>
      <c r="X1033">
        <v>-0.44999999999998802</v>
      </c>
      <c r="Y1033">
        <v>0.44999999999998802</v>
      </c>
      <c r="Z1033">
        <v>-0.44999999999998802</v>
      </c>
      <c r="AA1033">
        <v>-0.45</v>
      </c>
      <c r="AB1033">
        <f t="shared" si="65"/>
        <v>-0.22499999999999701</v>
      </c>
      <c r="AD1033">
        <v>-0.44999999999998802</v>
      </c>
      <c r="AE1033">
        <v>-0.22499999999999401</v>
      </c>
      <c r="AF1033">
        <v>-0.44999999999998802</v>
      </c>
      <c r="AG1033">
        <v>-0.45</v>
      </c>
      <c r="AH1033">
        <v>-0.45</v>
      </c>
      <c r="AI1033">
        <v>0.44999999999998802</v>
      </c>
      <c r="AJ1033">
        <v>-0.44999999999998863</v>
      </c>
      <c r="AK1033">
        <v>0.44999999999998802</v>
      </c>
      <c r="AL1033">
        <v>-0.45</v>
      </c>
    </row>
    <row r="1034" spans="1:38" x14ac:dyDescent="0.3">
      <c r="A1034">
        <f t="shared" si="64"/>
        <v>0</v>
      </c>
      <c r="B1034" s="1">
        <v>40526</v>
      </c>
      <c r="C1034" s="1">
        <v>40527</v>
      </c>
      <c r="D1034">
        <v>271.64999999999998</v>
      </c>
      <c r="E1034">
        <v>272.350012207031</v>
      </c>
      <c r="F1034">
        <v>272.64652493</v>
      </c>
      <c r="G1034">
        <v>0.70001220703125</v>
      </c>
      <c r="H1034">
        <v>0.49497474683061499</v>
      </c>
      <c r="I1034">
        <v>12</v>
      </c>
      <c r="J1034">
        <v>2010</v>
      </c>
      <c r="K1034" s="1">
        <v>40526</v>
      </c>
      <c r="L1034">
        <v>271.2</v>
      </c>
      <c r="M1034">
        <v>272.05</v>
      </c>
      <c r="N1034">
        <v>270.35000000000002</v>
      </c>
      <c r="O1034">
        <v>271.64999999999998</v>
      </c>
      <c r="P1034">
        <f t="shared" si="66"/>
        <v>0.70001220703125</v>
      </c>
      <c r="Q1034">
        <f t="shared" si="67"/>
        <v>16.6602904093616</v>
      </c>
      <c r="X1034">
        <v>-0.70001220703125</v>
      </c>
      <c r="Y1034">
        <v>0.70001220703125</v>
      </c>
      <c r="Z1034">
        <v>0.70001220703125</v>
      </c>
      <c r="AA1034">
        <v>-0.700012207</v>
      </c>
      <c r="AB1034">
        <f t="shared" si="65"/>
        <v>7.8125006464091484E-12</v>
      </c>
      <c r="AD1034">
        <v>0.70001220703125</v>
      </c>
      <c r="AE1034">
        <v>0.70001220703125</v>
      </c>
      <c r="AF1034">
        <v>-0.23333740234375</v>
      </c>
      <c r="AG1034">
        <v>-0.700012207</v>
      </c>
      <c r="AH1034">
        <v>-0.700012207</v>
      </c>
      <c r="AI1034">
        <v>0.70001220703125</v>
      </c>
      <c r="AJ1034" t="s">
        <v>64</v>
      </c>
      <c r="AK1034">
        <v>0.70001220703125</v>
      </c>
      <c r="AL1034">
        <v>0.700012207</v>
      </c>
    </row>
    <row r="1035" spans="1:38" x14ac:dyDescent="0.3">
      <c r="A1035">
        <f t="shared" si="64"/>
        <v>0</v>
      </c>
      <c r="B1035" s="1">
        <v>40527</v>
      </c>
      <c r="C1035" s="1">
        <v>40528</v>
      </c>
      <c r="D1035">
        <v>271.7</v>
      </c>
      <c r="E1035">
        <v>271.85000000000002</v>
      </c>
      <c r="F1035">
        <v>272.855650043487</v>
      </c>
      <c r="G1035">
        <v>0.150000000000034</v>
      </c>
      <c r="H1035">
        <v>0.35355339059327301</v>
      </c>
      <c r="I1035">
        <v>12</v>
      </c>
      <c r="J1035">
        <v>2010</v>
      </c>
      <c r="K1035" s="1">
        <v>40527</v>
      </c>
      <c r="L1035">
        <v>271.64999999999998</v>
      </c>
      <c r="M1035">
        <v>272.7</v>
      </c>
      <c r="N1035">
        <v>270.95</v>
      </c>
      <c r="O1035">
        <v>272.35000000000002</v>
      </c>
      <c r="P1035">
        <f t="shared" si="66"/>
        <v>0.150000000000034</v>
      </c>
      <c r="Q1035">
        <f t="shared" si="67"/>
        <v>16.729273945285545</v>
      </c>
      <c r="X1035">
        <v>-0.150000000000034</v>
      </c>
      <c r="Y1035">
        <v>0.150000000000034</v>
      </c>
      <c r="Z1035">
        <v>0.150000000000034</v>
      </c>
      <c r="AA1035">
        <v>0.15</v>
      </c>
      <c r="AB1035">
        <f t="shared" si="65"/>
        <v>7.5000000000008504E-2</v>
      </c>
      <c r="AD1035">
        <v>0.150000000000034</v>
      </c>
      <c r="AE1035">
        <v>0</v>
      </c>
      <c r="AF1035">
        <v>0.150000000000034</v>
      </c>
      <c r="AG1035">
        <v>-0.15</v>
      </c>
      <c r="AH1035">
        <v>-0.15</v>
      </c>
      <c r="AI1035">
        <v>0.150000000000034</v>
      </c>
      <c r="AJ1035" t="s">
        <v>64</v>
      </c>
      <c r="AK1035">
        <v>0.150000000000034</v>
      </c>
      <c r="AL1035">
        <v>0.15</v>
      </c>
    </row>
    <row r="1036" spans="1:38" x14ac:dyDescent="0.3">
      <c r="A1036">
        <f t="shared" si="64"/>
        <v>0</v>
      </c>
      <c r="B1036" s="1">
        <v>40528</v>
      </c>
      <c r="C1036" s="1">
        <v>40529</v>
      </c>
      <c r="D1036">
        <v>272.64999999999998</v>
      </c>
      <c r="E1036">
        <v>274.20000610351502</v>
      </c>
      <c r="F1036">
        <v>272.30274049043601</v>
      </c>
      <c r="G1036">
        <v>-1.55000610351567</v>
      </c>
      <c r="H1036">
        <v>1.6617009357883601</v>
      </c>
      <c r="I1036">
        <v>12</v>
      </c>
      <c r="J1036">
        <v>2010</v>
      </c>
      <c r="K1036" s="1">
        <v>40528</v>
      </c>
      <c r="L1036">
        <v>271.7</v>
      </c>
      <c r="M1036">
        <v>273.2</v>
      </c>
      <c r="N1036">
        <v>271.05</v>
      </c>
      <c r="O1036">
        <v>271.85000000000002</v>
      </c>
      <c r="P1036">
        <f t="shared" si="66"/>
        <v>-1.55000610351567</v>
      </c>
      <c r="Q1036">
        <f t="shared" si="67"/>
        <v>16.015983736522159</v>
      </c>
      <c r="X1036">
        <v>-1.55000610351567</v>
      </c>
      <c r="Y1036">
        <v>1.55000610351567</v>
      </c>
      <c r="Z1036">
        <v>-1.55000610351567</v>
      </c>
      <c r="AA1036">
        <v>-1.5500061039999999</v>
      </c>
      <c r="AB1036">
        <f t="shared" si="65"/>
        <v>-0.77500305187891749</v>
      </c>
      <c r="AD1036">
        <v>1.55000610351567</v>
      </c>
      <c r="AE1036">
        <v>-1.55000610351567</v>
      </c>
      <c r="AF1036">
        <v>-1.55000610351567</v>
      </c>
      <c r="AG1036">
        <v>-1.5500061039999999</v>
      </c>
      <c r="AH1036">
        <v>-1.5500061039999999</v>
      </c>
      <c r="AI1036">
        <v>1.55000610351567</v>
      </c>
      <c r="AJ1036" t="s">
        <v>64</v>
      </c>
      <c r="AK1036">
        <v>-1.55000610351567</v>
      </c>
      <c r="AL1036">
        <v>-1.5500061039999999</v>
      </c>
    </row>
    <row r="1037" spans="1:38" x14ac:dyDescent="0.3">
      <c r="A1037">
        <f t="shared" si="64"/>
        <v>0</v>
      </c>
      <c r="B1037" s="1">
        <v>40529</v>
      </c>
      <c r="C1037" s="1">
        <v>40532</v>
      </c>
      <c r="D1037">
        <v>272.95</v>
      </c>
      <c r="E1037">
        <v>273.84999389648402</v>
      </c>
      <c r="F1037">
        <v>275.31810433864501</v>
      </c>
      <c r="G1037">
        <v>0.899993896484375</v>
      </c>
      <c r="H1037">
        <v>0.247487373415267</v>
      </c>
      <c r="I1037">
        <v>12</v>
      </c>
      <c r="J1037">
        <v>2010</v>
      </c>
      <c r="K1037" s="1">
        <v>40529</v>
      </c>
      <c r="L1037">
        <v>272.64999999999998</v>
      </c>
      <c r="M1037">
        <v>274.60000000000002</v>
      </c>
      <c r="N1037">
        <v>271.89999999999998</v>
      </c>
      <c r="O1037">
        <v>274.2</v>
      </c>
      <c r="P1037">
        <f t="shared" si="66"/>
        <v>0.899993896484375</v>
      </c>
      <c r="Q1037">
        <f t="shared" si="67"/>
        <v>16.412053189051825</v>
      </c>
      <c r="X1037">
        <v>0.899993896484375</v>
      </c>
      <c r="Y1037">
        <v>0.899993896484375</v>
      </c>
      <c r="Z1037">
        <v>0.899993896484375</v>
      </c>
      <c r="AA1037">
        <v>0.89999389600000002</v>
      </c>
      <c r="AB1037">
        <f t="shared" si="65"/>
        <v>0.8999938963632812</v>
      </c>
      <c r="AD1037">
        <v>0.29999796549479169</v>
      </c>
      <c r="AE1037">
        <v>0.899993896484375</v>
      </c>
      <c r="AF1037">
        <v>0.4499969482421875</v>
      </c>
      <c r="AG1037">
        <v>0.89999389600000002</v>
      </c>
      <c r="AH1037">
        <v>0.89999389600000002</v>
      </c>
      <c r="AI1037">
        <v>0.899993896484375</v>
      </c>
      <c r="AJ1037">
        <v>0.89999389648403394</v>
      </c>
      <c r="AK1037">
        <v>0.899993896484375</v>
      </c>
      <c r="AL1037">
        <v>0.89999389600000002</v>
      </c>
    </row>
    <row r="1038" spans="1:38" x14ac:dyDescent="0.3">
      <c r="A1038">
        <f t="shared" si="64"/>
        <v>0</v>
      </c>
      <c r="B1038" s="1">
        <v>40532</v>
      </c>
      <c r="C1038" s="1">
        <v>40533</v>
      </c>
      <c r="D1038">
        <v>275.25</v>
      </c>
      <c r="E1038">
        <v>276.35000000000002</v>
      </c>
      <c r="F1038">
        <v>273.69348732232999</v>
      </c>
      <c r="G1038">
        <v>-1.1000000000000201</v>
      </c>
      <c r="H1038">
        <v>1.76776695296636</v>
      </c>
      <c r="I1038">
        <v>12</v>
      </c>
      <c r="J1038">
        <v>2010</v>
      </c>
      <c r="K1038" s="1">
        <v>40532</v>
      </c>
      <c r="L1038">
        <v>272.95</v>
      </c>
      <c r="M1038">
        <v>274.14999999999998</v>
      </c>
      <c r="N1038">
        <v>270.5</v>
      </c>
      <c r="O1038">
        <v>273.85000000000002</v>
      </c>
      <c r="P1038">
        <f t="shared" si="66"/>
        <v>-1.1000000000000201</v>
      </c>
      <c r="Q1038">
        <f t="shared" si="67"/>
        <v>15.920138788290044</v>
      </c>
      <c r="X1038">
        <v>-1.1000000000000201</v>
      </c>
      <c r="Y1038">
        <v>-1.1000000000000201</v>
      </c>
      <c r="Z1038">
        <v>-1.1000000000000201</v>
      </c>
      <c r="AA1038">
        <v>-1.1000000000000001</v>
      </c>
      <c r="AB1038">
        <f t="shared" si="65"/>
        <v>-1.1000000000000152</v>
      </c>
      <c r="AD1038">
        <v>-0.36666666666667336</v>
      </c>
      <c r="AE1038">
        <v>-1.1000000000000201</v>
      </c>
      <c r="AF1038">
        <v>0.36666666666667336</v>
      </c>
      <c r="AG1038">
        <v>-1.1000000000000001</v>
      </c>
      <c r="AH1038">
        <v>-1.1000000000000001</v>
      </c>
      <c r="AI1038">
        <v>-1.1000000000000201</v>
      </c>
      <c r="AJ1038" t="s">
        <v>64</v>
      </c>
      <c r="AK1038">
        <v>-1.1000000000000201</v>
      </c>
      <c r="AL1038">
        <v>-1.1000000000000001</v>
      </c>
    </row>
    <row r="1039" spans="1:38" x14ac:dyDescent="0.3">
      <c r="A1039">
        <f t="shared" si="64"/>
        <v>0</v>
      </c>
      <c r="B1039" s="1">
        <v>40533</v>
      </c>
      <c r="C1039" s="1">
        <v>40534</v>
      </c>
      <c r="D1039">
        <v>276.25</v>
      </c>
      <c r="E1039">
        <v>276.60000000000002</v>
      </c>
      <c r="F1039">
        <v>280.37639150619498</v>
      </c>
      <c r="G1039">
        <v>0.35000000000002202</v>
      </c>
      <c r="H1039">
        <v>0.17677669529663601</v>
      </c>
      <c r="I1039">
        <v>12</v>
      </c>
      <c r="J1039">
        <v>2010</v>
      </c>
      <c r="K1039" s="1">
        <v>40533</v>
      </c>
      <c r="L1039">
        <v>275.25</v>
      </c>
      <c r="M1039">
        <v>277.35000000000002</v>
      </c>
      <c r="N1039">
        <v>275.10000000000002</v>
      </c>
      <c r="O1039">
        <v>276.35000000000002</v>
      </c>
      <c r="P1039">
        <f t="shared" si="66"/>
        <v>0.35000000000002202</v>
      </c>
      <c r="Q1039">
        <f t="shared" si="67"/>
        <v>16.071416125192357</v>
      </c>
      <c r="X1039">
        <v>-0.35000000000002202</v>
      </c>
      <c r="Y1039">
        <v>0.35000000000002202</v>
      </c>
      <c r="Z1039">
        <v>0.35000000000002202</v>
      </c>
      <c r="AA1039">
        <v>0.35</v>
      </c>
      <c r="AB1039">
        <f t="shared" si="65"/>
        <v>0.17500000000000548</v>
      </c>
      <c r="AD1039">
        <v>-0.11666666666667401</v>
      </c>
      <c r="AE1039">
        <v>0</v>
      </c>
      <c r="AF1039">
        <v>0</v>
      </c>
      <c r="AG1039">
        <v>-0.35</v>
      </c>
      <c r="AH1039">
        <v>-0.35</v>
      </c>
      <c r="AI1039">
        <v>0.35000000000002202</v>
      </c>
      <c r="AJ1039">
        <v>-0.35000000000002274</v>
      </c>
      <c r="AK1039">
        <v>0.35000000000002202</v>
      </c>
      <c r="AL1039">
        <v>0.35</v>
      </c>
    </row>
    <row r="1040" spans="1:38" x14ac:dyDescent="0.3">
      <c r="A1040">
        <f t="shared" si="64"/>
        <v>0</v>
      </c>
      <c r="B1040" s="1">
        <v>40534</v>
      </c>
      <c r="C1040" s="1">
        <v>40535</v>
      </c>
      <c r="D1040">
        <v>276.75</v>
      </c>
      <c r="E1040">
        <v>276.85000000000002</v>
      </c>
      <c r="F1040">
        <v>275.98633120059901</v>
      </c>
      <c r="G1040">
        <v>-0.100000000000022</v>
      </c>
      <c r="H1040">
        <v>0.17677669529663601</v>
      </c>
      <c r="I1040">
        <v>12</v>
      </c>
      <c r="J1040">
        <v>2010</v>
      </c>
      <c r="K1040" s="1">
        <v>40534</v>
      </c>
      <c r="L1040">
        <v>276.25</v>
      </c>
      <c r="M1040">
        <v>276.85000000000002</v>
      </c>
      <c r="N1040">
        <v>275.8</v>
      </c>
      <c r="O1040">
        <v>276.60000000000002</v>
      </c>
      <c r="P1040">
        <f t="shared" si="66"/>
        <v>-0.100000000000022</v>
      </c>
      <c r="Q1040">
        <f t="shared" si="67"/>
        <v>16.027862151953343</v>
      </c>
      <c r="X1040">
        <v>-0.100000000000022</v>
      </c>
      <c r="Y1040">
        <v>0.100000000000022</v>
      </c>
      <c r="Z1040">
        <v>-0.100000000000022</v>
      </c>
      <c r="AA1040">
        <v>0.1</v>
      </c>
      <c r="AB1040">
        <f t="shared" si="65"/>
        <v>-5.4990734188464785E-15</v>
      </c>
      <c r="AD1040">
        <v>-5.0000000000011001E-2</v>
      </c>
      <c r="AE1040">
        <v>0</v>
      </c>
      <c r="AF1040">
        <v>0.100000000000022</v>
      </c>
      <c r="AG1040">
        <v>0.1</v>
      </c>
      <c r="AH1040">
        <v>0.1</v>
      </c>
      <c r="AI1040">
        <v>0.100000000000022</v>
      </c>
      <c r="AJ1040">
        <v>0.10000000000002274</v>
      </c>
      <c r="AK1040">
        <v>0.100000000000022</v>
      </c>
      <c r="AL1040">
        <v>-0.1</v>
      </c>
    </row>
    <row r="1041" spans="1:38" x14ac:dyDescent="0.3">
      <c r="A1041">
        <f t="shared" si="64"/>
        <v>2</v>
      </c>
      <c r="B1041" s="1">
        <v>40535</v>
      </c>
      <c r="C1041" s="1">
        <v>40536</v>
      </c>
      <c r="D1041">
        <v>276.5</v>
      </c>
      <c r="E1041">
        <v>275.10000000000002</v>
      </c>
      <c r="F1041">
        <v>279.55131373405402</v>
      </c>
      <c r="G1041">
        <v>-1.3999999999999699</v>
      </c>
      <c r="H1041">
        <v>1.23743686707645</v>
      </c>
      <c r="I1041">
        <v>12</v>
      </c>
      <c r="J1041">
        <v>2010</v>
      </c>
      <c r="K1041" s="1">
        <v>40535</v>
      </c>
      <c r="L1041">
        <v>276.75</v>
      </c>
      <c r="M1041">
        <v>276.89999999999998</v>
      </c>
      <c r="N1041">
        <v>275.05</v>
      </c>
      <c r="O1041">
        <v>276.85000000000002</v>
      </c>
      <c r="P1041">
        <f t="shared" si="66"/>
        <v>-1.3999999999999699</v>
      </c>
      <c r="Q1041">
        <f t="shared" si="67"/>
        <v>15.419209158841204</v>
      </c>
      <c r="X1041">
        <v>1.3999999999999699</v>
      </c>
      <c r="Y1041">
        <v>-1.3999999999999699</v>
      </c>
      <c r="Z1041">
        <v>-1.3999999999999699</v>
      </c>
      <c r="AA1041">
        <v>-1.4</v>
      </c>
      <c r="AB1041">
        <f t="shared" si="65"/>
        <v>-0.69999999999999241</v>
      </c>
      <c r="AD1041">
        <v>-1.3999999999999699</v>
      </c>
      <c r="AE1041">
        <v>0</v>
      </c>
      <c r="AF1041">
        <v>-1.3999999999999699</v>
      </c>
      <c r="AG1041">
        <v>1.4</v>
      </c>
      <c r="AH1041">
        <v>1.4</v>
      </c>
      <c r="AI1041">
        <v>-1.3999999999999699</v>
      </c>
      <c r="AJ1041">
        <v>-1.3999999999999773</v>
      </c>
      <c r="AK1041">
        <v>-1.3999999999999699</v>
      </c>
      <c r="AL1041">
        <v>-1.4</v>
      </c>
    </row>
    <row r="1042" spans="1:38" x14ac:dyDescent="0.3">
      <c r="A1042">
        <f t="shared" si="64"/>
        <v>0</v>
      </c>
      <c r="B1042" s="1">
        <v>40536</v>
      </c>
      <c r="C1042" s="1">
        <v>40539</v>
      </c>
      <c r="D1042">
        <v>274.5</v>
      </c>
      <c r="E1042">
        <v>274.95000610351502</v>
      </c>
      <c r="F1042">
        <v>275.03016965687198</v>
      </c>
      <c r="G1042">
        <v>0.45000610351564702</v>
      </c>
      <c r="H1042">
        <v>0.106066017178006</v>
      </c>
      <c r="I1042">
        <v>12</v>
      </c>
      <c r="J1042">
        <v>2010</v>
      </c>
      <c r="K1042" s="1">
        <v>40536</v>
      </c>
      <c r="L1042">
        <v>276.5</v>
      </c>
      <c r="M1042">
        <v>277.2</v>
      </c>
      <c r="N1042">
        <v>275.10000000000002</v>
      </c>
      <c r="O1042">
        <v>275.10000000000002</v>
      </c>
      <c r="P1042">
        <f t="shared" si="66"/>
        <v>0.45000610351564702</v>
      </c>
      <c r="Q1042">
        <f t="shared" si="67"/>
        <v>15.608792170668059</v>
      </c>
      <c r="X1042">
        <v>0.45000610351564702</v>
      </c>
      <c r="Y1042">
        <v>0.45000610351564702</v>
      </c>
      <c r="Z1042">
        <v>0.45000610351564702</v>
      </c>
      <c r="AA1042">
        <v>0.45000610400000002</v>
      </c>
      <c r="AB1042">
        <f t="shared" si="65"/>
        <v>0.45000610363673527</v>
      </c>
      <c r="AD1042">
        <v>0.45000610351564702</v>
      </c>
      <c r="AE1042">
        <v>0</v>
      </c>
      <c r="AF1042">
        <v>0.45000610351564702</v>
      </c>
      <c r="AG1042">
        <v>-0.45000610400000002</v>
      </c>
      <c r="AH1042">
        <v>-0.45000610400000002</v>
      </c>
      <c r="AI1042">
        <v>0.45000610351564702</v>
      </c>
      <c r="AJ1042">
        <v>0.45000610351502246</v>
      </c>
      <c r="AK1042">
        <v>0.45000610351564702</v>
      </c>
      <c r="AL1042">
        <v>0.45000610400000002</v>
      </c>
    </row>
    <row r="1043" spans="1:38" x14ac:dyDescent="0.3">
      <c r="A1043">
        <f t="shared" si="64"/>
        <v>0</v>
      </c>
      <c r="B1043" s="1">
        <v>40539</v>
      </c>
      <c r="C1043" s="1">
        <v>40540</v>
      </c>
      <c r="D1043">
        <v>275.55</v>
      </c>
      <c r="E1043">
        <v>276.899981689453</v>
      </c>
      <c r="F1043">
        <v>276.59919734001102</v>
      </c>
      <c r="G1043">
        <v>1.3499816894531</v>
      </c>
      <c r="H1043">
        <v>1.3788582233137501</v>
      </c>
      <c r="I1043">
        <v>12</v>
      </c>
      <c r="J1043">
        <v>2010</v>
      </c>
      <c r="K1043" s="1">
        <v>40539</v>
      </c>
      <c r="L1043">
        <v>274.5</v>
      </c>
      <c r="M1043">
        <v>276.5</v>
      </c>
      <c r="N1043">
        <v>274.2</v>
      </c>
      <c r="O1043">
        <v>274.95</v>
      </c>
      <c r="P1043">
        <f t="shared" si="66"/>
        <v>1.3499816894531</v>
      </c>
      <c r="Q1043">
        <f t="shared" si="67"/>
        <v>16.182324659097041</v>
      </c>
      <c r="X1043">
        <v>1.3499816894531</v>
      </c>
      <c r="Y1043">
        <v>1.3499816894531</v>
      </c>
      <c r="Z1043">
        <v>1.3499816894531</v>
      </c>
      <c r="AA1043">
        <v>1.349981689</v>
      </c>
      <c r="AB1043">
        <f t="shared" si="65"/>
        <v>1.3499816893398249</v>
      </c>
      <c r="AD1043">
        <v>1.3499816894531</v>
      </c>
      <c r="AE1043">
        <v>0</v>
      </c>
      <c r="AF1043">
        <v>1.3499816894530998</v>
      </c>
      <c r="AG1043">
        <v>-1.349981689</v>
      </c>
      <c r="AH1043">
        <v>-1.349981689</v>
      </c>
      <c r="AI1043">
        <v>1.3499816894531</v>
      </c>
      <c r="AJ1043" t="s">
        <v>64</v>
      </c>
      <c r="AK1043">
        <v>1.3499816894531</v>
      </c>
      <c r="AL1043">
        <v>1.349981689</v>
      </c>
    </row>
    <row r="1044" spans="1:38" x14ac:dyDescent="0.3">
      <c r="A1044">
        <f t="shared" si="64"/>
        <v>0</v>
      </c>
      <c r="B1044" s="1">
        <v>40540</v>
      </c>
      <c r="C1044" s="1">
        <v>40541</v>
      </c>
      <c r="D1044">
        <v>276.89999999999998</v>
      </c>
      <c r="E1044">
        <v>279.89999999999998</v>
      </c>
      <c r="F1044">
        <v>277.54674800634302</v>
      </c>
      <c r="G1044">
        <v>3</v>
      </c>
      <c r="H1044">
        <v>2.1213203435596402</v>
      </c>
      <c r="I1044">
        <v>12</v>
      </c>
      <c r="J1044">
        <v>2010</v>
      </c>
      <c r="K1044" s="1">
        <v>40540</v>
      </c>
      <c r="L1044">
        <v>275.55</v>
      </c>
      <c r="M1044">
        <v>277.89999999999998</v>
      </c>
      <c r="N1044">
        <v>275.35000000000002</v>
      </c>
      <c r="O1044">
        <v>276.89999999999998</v>
      </c>
      <c r="P1044">
        <f t="shared" si="66"/>
        <v>3</v>
      </c>
      <c r="Q1044">
        <f t="shared" si="67"/>
        <v>17.497248114603302</v>
      </c>
      <c r="X1044">
        <v>3</v>
      </c>
      <c r="Y1044">
        <v>-3</v>
      </c>
      <c r="Z1044">
        <v>3</v>
      </c>
      <c r="AA1044">
        <v>-3</v>
      </c>
      <c r="AB1044">
        <f t="shared" si="65"/>
        <v>0</v>
      </c>
      <c r="AD1044">
        <v>-1</v>
      </c>
      <c r="AE1044">
        <v>-1.5</v>
      </c>
      <c r="AF1044">
        <v>1.5</v>
      </c>
      <c r="AG1044">
        <v>-3</v>
      </c>
      <c r="AH1044">
        <v>-3</v>
      </c>
      <c r="AI1044">
        <v>3</v>
      </c>
      <c r="AJ1044" t="s">
        <v>64</v>
      </c>
      <c r="AK1044">
        <v>3</v>
      </c>
      <c r="AL1044">
        <v>3</v>
      </c>
    </row>
    <row r="1045" spans="1:38" x14ac:dyDescent="0.3">
      <c r="A1045">
        <f t="shared" si="64"/>
        <v>0</v>
      </c>
      <c r="B1045" s="1">
        <v>40541</v>
      </c>
      <c r="C1045" s="1">
        <v>40542</v>
      </c>
      <c r="D1045">
        <v>280.35000000000002</v>
      </c>
      <c r="E1045">
        <v>281.950018310546</v>
      </c>
      <c r="F1045">
        <v>280.94108989238703</v>
      </c>
      <c r="G1045">
        <v>1.60001831054682</v>
      </c>
      <c r="H1045">
        <v>1.44956890143243</v>
      </c>
      <c r="I1045">
        <v>12</v>
      </c>
      <c r="J1045">
        <v>2010</v>
      </c>
      <c r="K1045" s="1">
        <v>40541</v>
      </c>
      <c r="L1045">
        <v>276.89999999999998</v>
      </c>
      <c r="M1045">
        <v>280.10000000000002</v>
      </c>
      <c r="N1045">
        <v>276.75</v>
      </c>
      <c r="O1045">
        <v>279.89999999999998</v>
      </c>
      <c r="P1045">
        <f t="shared" si="66"/>
        <v>1.60001831054682</v>
      </c>
      <c r="Q1045">
        <f t="shared" si="67"/>
        <v>18.246202565313471</v>
      </c>
      <c r="X1045">
        <v>1.60001831054682</v>
      </c>
      <c r="Y1045">
        <v>1.60001831054682</v>
      </c>
      <c r="Z1045">
        <v>1.60001831054682</v>
      </c>
      <c r="AA1045">
        <v>1.6000183109999999</v>
      </c>
      <c r="AB1045">
        <f t="shared" si="65"/>
        <v>1.6000183106601149</v>
      </c>
      <c r="AD1045">
        <v>-1.60001831054682</v>
      </c>
      <c r="AE1045">
        <v>0</v>
      </c>
      <c r="AF1045">
        <v>0</v>
      </c>
      <c r="AG1045">
        <v>-1.6000183109999999</v>
      </c>
      <c r="AH1045">
        <v>-1.6000183109999999</v>
      </c>
      <c r="AI1045">
        <v>1.60001831054682</v>
      </c>
      <c r="AJ1045" t="s">
        <v>64</v>
      </c>
      <c r="AK1045">
        <v>1.60001831054682</v>
      </c>
      <c r="AL1045">
        <v>1.6000183109999999</v>
      </c>
    </row>
    <row r="1046" spans="1:38" x14ac:dyDescent="0.3">
      <c r="A1046">
        <f t="shared" si="64"/>
        <v>0</v>
      </c>
      <c r="B1046" s="1">
        <v>40542</v>
      </c>
      <c r="C1046" s="1">
        <v>40543</v>
      </c>
      <c r="D1046">
        <v>280.35000000000002</v>
      </c>
      <c r="E1046">
        <v>281.95</v>
      </c>
      <c r="F1046">
        <v>282.42697201371101</v>
      </c>
      <c r="G1046">
        <v>1.5999999999999599</v>
      </c>
      <c r="H1046">
        <v>0</v>
      </c>
      <c r="I1046">
        <v>12</v>
      </c>
      <c r="J1046">
        <v>2010</v>
      </c>
      <c r="K1046" s="1">
        <v>40542</v>
      </c>
      <c r="L1046">
        <v>280.35000000000002</v>
      </c>
      <c r="M1046">
        <v>281.95</v>
      </c>
      <c r="N1046">
        <v>279.75</v>
      </c>
      <c r="O1046">
        <v>281.95</v>
      </c>
      <c r="P1046">
        <f t="shared" si="66"/>
        <v>1.5999999999999599</v>
      </c>
      <c r="Q1046">
        <f t="shared" si="67"/>
        <v>19.027206420436553</v>
      </c>
      <c r="X1046">
        <v>1.5999999999999599</v>
      </c>
      <c r="Y1046">
        <v>1.5999999999999599</v>
      </c>
      <c r="Z1046">
        <v>1.5999999999999599</v>
      </c>
      <c r="AA1046">
        <v>1.6</v>
      </c>
      <c r="AB1046">
        <f t="shared" si="65"/>
        <v>1.5999999999999699</v>
      </c>
      <c r="AD1046">
        <v>0</v>
      </c>
      <c r="AE1046">
        <v>1.5999999999999599</v>
      </c>
      <c r="AF1046">
        <v>1.5999999999999599</v>
      </c>
      <c r="AG1046">
        <v>1.6</v>
      </c>
      <c r="AH1046">
        <v>1.6</v>
      </c>
      <c r="AI1046">
        <v>1.5999999999999599</v>
      </c>
      <c r="AJ1046" t="s">
        <v>64</v>
      </c>
      <c r="AK1046">
        <v>1.5999999999999599</v>
      </c>
      <c r="AL1046">
        <v>1.6</v>
      </c>
    </row>
    <row r="1047" spans="1:38" x14ac:dyDescent="0.3">
      <c r="A1047">
        <f t="shared" si="64"/>
        <v>0</v>
      </c>
      <c r="B1047" s="1">
        <v>40543</v>
      </c>
      <c r="C1047" s="1">
        <v>40546</v>
      </c>
      <c r="D1047">
        <v>282.39999999999998</v>
      </c>
      <c r="E1047">
        <v>283.2</v>
      </c>
      <c r="F1047">
        <v>281.39318652153003</v>
      </c>
      <c r="G1047">
        <v>-0.80000000000001104</v>
      </c>
      <c r="H1047">
        <v>0.88388347648318399</v>
      </c>
      <c r="I1047">
        <v>1</v>
      </c>
      <c r="J1047">
        <v>2011</v>
      </c>
      <c r="K1047" s="1">
        <v>40543</v>
      </c>
      <c r="L1047">
        <v>280.35000000000002</v>
      </c>
      <c r="M1047">
        <v>281.95</v>
      </c>
      <c r="N1047">
        <v>279.75</v>
      </c>
      <c r="O1047">
        <v>281.95</v>
      </c>
      <c r="P1047">
        <f t="shared" si="66"/>
        <v>-0.80000000000001104</v>
      </c>
      <c r="Q1047">
        <f t="shared" si="67"/>
        <v>18.622945660795544</v>
      </c>
      <c r="X1047">
        <v>-0.80000000000001104</v>
      </c>
      <c r="Y1047">
        <v>-0.80000000000001104</v>
      </c>
      <c r="Z1047">
        <v>-0.80000000000001104</v>
      </c>
      <c r="AA1047">
        <v>0.8</v>
      </c>
      <c r="AB1047">
        <f t="shared" si="65"/>
        <v>-0.40000000000000829</v>
      </c>
      <c r="AD1047">
        <v>-0.40000000000000552</v>
      </c>
      <c r="AE1047">
        <v>-0.80000000000001104</v>
      </c>
      <c r="AF1047">
        <v>0</v>
      </c>
      <c r="AG1047">
        <v>-0.8</v>
      </c>
      <c r="AH1047">
        <v>-0.8</v>
      </c>
      <c r="AI1047">
        <v>0.80000000000001104</v>
      </c>
      <c r="AJ1047">
        <v>-0.80000000000001137</v>
      </c>
      <c r="AK1047">
        <v>-0.80000000000001104</v>
      </c>
      <c r="AL1047">
        <v>-0.8</v>
      </c>
    </row>
    <row r="1048" spans="1:38" x14ac:dyDescent="0.3">
      <c r="A1048">
        <f t="shared" si="64"/>
        <v>0</v>
      </c>
      <c r="B1048" s="1">
        <v>40546</v>
      </c>
      <c r="C1048" s="1">
        <v>40547</v>
      </c>
      <c r="D1048">
        <v>282.89999999999998</v>
      </c>
      <c r="E1048">
        <v>284.649981689453</v>
      </c>
      <c r="F1048">
        <v>285.34061713218603</v>
      </c>
      <c r="G1048">
        <v>1.7499816894531299</v>
      </c>
      <c r="H1048">
        <v>1.0253048327204799</v>
      </c>
      <c r="I1048">
        <v>1</v>
      </c>
      <c r="J1048">
        <v>2011</v>
      </c>
      <c r="K1048" s="1">
        <v>40546</v>
      </c>
      <c r="L1048">
        <v>282.39999999999998</v>
      </c>
      <c r="M1048">
        <v>283.25</v>
      </c>
      <c r="N1048">
        <v>281.75</v>
      </c>
      <c r="O1048">
        <v>283.2</v>
      </c>
      <c r="P1048">
        <f t="shared" si="66"/>
        <v>1.7499816894531299</v>
      </c>
      <c r="Q1048">
        <f t="shared" si="67"/>
        <v>19.486938606449648</v>
      </c>
      <c r="X1048">
        <v>-1.7499816894531299</v>
      </c>
      <c r="Y1048">
        <v>1.7499816894531299</v>
      </c>
      <c r="Z1048">
        <v>1.7499816894531299</v>
      </c>
      <c r="AA1048">
        <v>1.749981689</v>
      </c>
      <c r="AB1048">
        <f t="shared" si="65"/>
        <v>0.87499084461328247</v>
      </c>
      <c r="AD1048">
        <v>0.87499084472656496</v>
      </c>
      <c r="AE1048">
        <v>0.87499084472656485</v>
      </c>
      <c r="AF1048">
        <v>1.0499890136718779</v>
      </c>
      <c r="AG1048">
        <v>1.749981689</v>
      </c>
      <c r="AH1048">
        <v>1.749981689</v>
      </c>
      <c r="AI1048">
        <v>-1.7499816894531299</v>
      </c>
      <c r="AJ1048">
        <v>1.7499816894530227</v>
      </c>
      <c r="AK1048">
        <v>1.7499816894531299</v>
      </c>
      <c r="AL1048">
        <v>1.749981689</v>
      </c>
    </row>
    <row r="1049" spans="1:38" x14ac:dyDescent="0.3">
      <c r="A1049">
        <f t="shared" si="64"/>
        <v>0</v>
      </c>
      <c r="B1049" s="1">
        <v>40547</v>
      </c>
      <c r="C1049" s="1">
        <v>40548</v>
      </c>
      <c r="D1049">
        <v>284.3</v>
      </c>
      <c r="E1049">
        <v>284.600012207031</v>
      </c>
      <c r="F1049">
        <v>285.45804246663999</v>
      </c>
      <c r="G1049">
        <v>0.30001220703121501</v>
      </c>
      <c r="H1049">
        <v>3.53553390592952E-2</v>
      </c>
      <c r="I1049">
        <v>1</v>
      </c>
      <c r="J1049">
        <v>2011</v>
      </c>
      <c r="K1049" s="1">
        <v>40547</v>
      </c>
      <c r="L1049">
        <v>282.89999999999998</v>
      </c>
      <c r="M1049">
        <v>284.95</v>
      </c>
      <c r="N1049">
        <v>282.8</v>
      </c>
      <c r="O1049">
        <v>284.64999999999998</v>
      </c>
      <c r="P1049">
        <f t="shared" si="66"/>
        <v>0.30001220703121501</v>
      </c>
      <c r="Q1049">
        <f t="shared" si="67"/>
        <v>19.64116792740294</v>
      </c>
      <c r="X1049">
        <v>-0.30001220703121501</v>
      </c>
      <c r="Y1049">
        <v>0.30001220703121501</v>
      </c>
      <c r="Z1049">
        <v>0.30001220703121501</v>
      </c>
      <c r="AA1049">
        <v>-0.30001220699999998</v>
      </c>
      <c r="AB1049">
        <f t="shared" si="65"/>
        <v>7.8037576400902253E-12</v>
      </c>
      <c r="AD1049">
        <v>0</v>
      </c>
      <c r="AE1049">
        <v>0.30001220703121501</v>
      </c>
      <c r="AF1049">
        <v>0.30001220703121501</v>
      </c>
      <c r="AG1049">
        <v>0.30001220699999998</v>
      </c>
      <c r="AH1049">
        <v>0.30001220699999998</v>
      </c>
      <c r="AI1049">
        <v>0.30001220703121501</v>
      </c>
      <c r="AJ1049">
        <v>0.30001220703098852</v>
      </c>
      <c r="AK1049">
        <v>0.30001220703121501</v>
      </c>
      <c r="AL1049">
        <v>0.30001220699999998</v>
      </c>
    </row>
    <row r="1050" spans="1:38" x14ac:dyDescent="0.3">
      <c r="A1050">
        <f t="shared" si="64"/>
        <v>1</v>
      </c>
      <c r="B1050" s="1">
        <v>40548</v>
      </c>
      <c r="C1050" s="1">
        <v>40549</v>
      </c>
      <c r="D1050">
        <v>285.39999999999998</v>
      </c>
      <c r="E1050">
        <v>283.95000610351502</v>
      </c>
      <c r="F1050">
        <v>284.15420875549302</v>
      </c>
      <c r="G1050">
        <v>1.44999389648432</v>
      </c>
      <c r="H1050">
        <v>0.45961940777128002</v>
      </c>
      <c r="I1050">
        <v>1</v>
      </c>
      <c r="J1050">
        <v>2011</v>
      </c>
      <c r="K1050" s="1">
        <v>40548</v>
      </c>
      <c r="L1050">
        <v>284.3</v>
      </c>
      <c r="M1050">
        <v>284.95</v>
      </c>
      <c r="N1050">
        <v>284.05</v>
      </c>
      <c r="O1050">
        <v>284.60000000000002</v>
      </c>
      <c r="P1050">
        <f t="shared" si="66"/>
        <v>1.44999389648432</v>
      </c>
      <c r="Q1050">
        <f t="shared" si="67"/>
        <v>20.389579988051796</v>
      </c>
      <c r="X1050">
        <v>1.44999389648432</v>
      </c>
      <c r="Y1050">
        <v>1.44999389648432</v>
      </c>
      <c r="Z1050">
        <v>1.44999389648432</v>
      </c>
      <c r="AA1050">
        <v>1.4499938960000001</v>
      </c>
      <c r="AB1050">
        <f t="shared" si="65"/>
        <v>1.4499938963632402</v>
      </c>
      <c r="AD1050">
        <v>1.44999389648432</v>
      </c>
      <c r="AE1050">
        <v>0.7249969482421601</v>
      </c>
      <c r="AF1050">
        <v>1.44999389648432</v>
      </c>
      <c r="AG1050">
        <v>1.4499938960000001</v>
      </c>
      <c r="AH1050">
        <v>1.4499938960000001</v>
      </c>
      <c r="AI1050">
        <v>1.44999389648432</v>
      </c>
      <c r="AJ1050" t="s">
        <v>64</v>
      </c>
      <c r="AK1050">
        <v>1.44999389648432</v>
      </c>
      <c r="AL1050">
        <v>1.4499938960000001</v>
      </c>
    </row>
    <row r="1051" spans="1:38" x14ac:dyDescent="0.3">
      <c r="A1051">
        <f t="shared" si="64"/>
        <v>0</v>
      </c>
      <c r="B1051" s="1">
        <v>40549</v>
      </c>
      <c r="C1051" s="1">
        <v>40550</v>
      </c>
      <c r="D1051">
        <v>282.95</v>
      </c>
      <c r="E1051">
        <v>285.2</v>
      </c>
      <c r="F1051">
        <v>284.38349421024299</v>
      </c>
      <c r="G1051">
        <v>2.25</v>
      </c>
      <c r="H1051">
        <v>0.88388347648318399</v>
      </c>
      <c r="I1051">
        <v>1</v>
      </c>
      <c r="J1051">
        <v>2011</v>
      </c>
      <c r="K1051" s="1">
        <v>40549</v>
      </c>
      <c r="L1051">
        <v>285.39999999999998</v>
      </c>
      <c r="M1051">
        <v>286.10000000000002</v>
      </c>
      <c r="N1051">
        <v>282.5</v>
      </c>
      <c r="O1051">
        <v>283.95</v>
      </c>
      <c r="P1051">
        <f t="shared" si="66"/>
        <v>2.25</v>
      </c>
      <c r="Q1051">
        <f t="shared" si="67"/>
        <v>21.605604594160205</v>
      </c>
      <c r="X1051">
        <v>2.25</v>
      </c>
      <c r="Y1051">
        <v>2.25</v>
      </c>
      <c r="Z1051">
        <v>2.25</v>
      </c>
      <c r="AA1051">
        <v>2.25</v>
      </c>
      <c r="AB1051">
        <f t="shared" si="65"/>
        <v>2.25</v>
      </c>
      <c r="AD1051">
        <v>0</v>
      </c>
      <c r="AE1051">
        <v>2.25</v>
      </c>
      <c r="AF1051">
        <v>0</v>
      </c>
      <c r="AG1051">
        <v>2.25</v>
      </c>
      <c r="AH1051">
        <v>2.25</v>
      </c>
      <c r="AI1051">
        <v>2.25</v>
      </c>
      <c r="AJ1051" t="s">
        <v>64</v>
      </c>
      <c r="AK1051">
        <v>2.25</v>
      </c>
      <c r="AL1051">
        <v>2.25</v>
      </c>
    </row>
    <row r="1052" spans="1:38" x14ac:dyDescent="0.3">
      <c r="A1052">
        <f t="shared" si="64"/>
        <v>2</v>
      </c>
      <c r="B1052" s="1">
        <v>40550</v>
      </c>
      <c r="C1052" s="1">
        <v>40553</v>
      </c>
      <c r="D1052">
        <v>283.95</v>
      </c>
      <c r="E1052">
        <v>283.29997558593698</v>
      </c>
      <c r="F1052">
        <v>285.39899395108199</v>
      </c>
      <c r="G1052">
        <v>-0.6500244140625</v>
      </c>
      <c r="H1052">
        <v>1.3435028842544201</v>
      </c>
      <c r="I1052">
        <v>1</v>
      </c>
      <c r="J1052">
        <v>2011</v>
      </c>
      <c r="K1052" s="1">
        <v>40550</v>
      </c>
      <c r="L1052">
        <v>282.95</v>
      </c>
      <c r="M1052">
        <v>285.35000000000002</v>
      </c>
      <c r="N1052">
        <v>282.55</v>
      </c>
      <c r="O1052">
        <v>285.2</v>
      </c>
      <c r="P1052">
        <f t="shared" si="66"/>
        <v>-0.6500244140625</v>
      </c>
      <c r="Q1052">
        <f t="shared" si="67"/>
        <v>21.234654502591663</v>
      </c>
      <c r="X1052">
        <v>-0.6500244140625</v>
      </c>
      <c r="Y1052">
        <v>-0.6500244140625</v>
      </c>
      <c r="Z1052">
        <v>-0.6500244140625</v>
      </c>
      <c r="AA1052">
        <v>-0.65002441399999999</v>
      </c>
      <c r="AB1052">
        <f t="shared" si="65"/>
        <v>-0.65002441404687494</v>
      </c>
      <c r="AD1052">
        <v>-0.6500244140625</v>
      </c>
      <c r="AE1052">
        <v>-0.6500244140625</v>
      </c>
      <c r="AF1052">
        <v>-0.6500244140625</v>
      </c>
      <c r="AG1052">
        <v>-0.65002441399999999</v>
      </c>
      <c r="AH1052">
        <v>-0.65002441399999999</v>
      </c>
      <c r="AI1052">
        <v>-0.6500244140625</v>
      </c>
      <c r="AJ1052" t="s">
        <v>64</v>
      </c>
      <c r="AK1052">
        <v>-0.6500244140625</v>
      </c>
      <c r="AL1052">
        <v>-0.65002441399999999</v>
      </c>
    </row>
    <row r="1053" spans="1:38" x14ac:dyDescent="0.3">
      <c r="A1053">
        <f t="shared" si="64"/>
        <v>0</v>
      </c>
      <c r="B1053" s="1">
        <v>40553</v>
      </c>
      <c r="C1053" s="1">
        <v>40554</v>
      </c>
      <c r="D1053">
        <v>283.10000000000002</v>
      </c>
      <c r="E1053">
        <v>283.950024414062</v>
      </c>
      <c r="F1053">
        <v>283.52420670092101</v>
      </c>
      <c r="G1053">
        <v>0.85002441406248797</v>
      </c>
      <c r="H1053">
        <v>0.459619407771239</v>
      </c>
      <c r="I1053">
        <v>1</v>
      </c>
      <c r="J1053">
        <v>2011</v>
      </c>
      <c r="K1053" s="1">
        <v>40553</v>
      </c>
      <c r="L1053">
        <v>283.95</v>
      </c>
      <c r="M1053">
        <v>284.7</v>
      </c>
      <c r="N1053">
        <v>282</v>
      </c>
      <c r="O1053">
        <v>283.3</v>
      </c>
      <c r="P1053">
        <f t="shared" si="66"/>
        <v>0.85002441406248797</v>
      </c>
      <c r="Q1053">
        <f t="shared" si="67"/>
        <v>21.712841753158202</v>
      </c>
      <c r="X1053">
        <v>-0.85002441406248797</v>
      </c>
      <c r="Y1053">
        <v>-0.85002441406248797</v>
      </c>
      <c r="Z1053">
        <v>0.85002441406248797</v>
      </c>
      <c r="AA1053">
        <v>-0.85002441399999995</v>
      </c>
      <c r="AB1053">
        <f t="shared" si="65"/>
        <v>-0.42501220701562198</v>
      </c>
      <c r="AD1053">
        <v>-0.42501220703124404</v>
      </c>
      <c r="AE1053">
        <v>0.42501220703124398</v>
      </c>
      <c r="AF1053">
        <v>0.17000488281249759</v>
      </c>
      <c r="AG1053">
        <v>0.85002441399999995</v>
      </c>
      <c r="AH1053">
        <v>0.85002441399999995</v>
      </c>
      <c r="AI1053">
        <v>-0.85002441406248797</v>
      </c>
      <c r="AJ1053">
        <v>-0.85002441406197704</v>
      </c>
      <c r="AK1053">
        <v>0.85002441406248797</v>
      </c>
      <c r="AL1053">
        <v>0.85002441399999995</v>
      </c>
    </row>
    <row r="1054" spans="1:38" x14ac:dyDescent="0.3">
      <c r="A1054">
        <f t="shared" si="64"/>
        <v>0</v>
      </c>
      <c r="B1054" s="1">
        <v>40554</v>
      </c>
      <c r="C1054" s="1">
        <v>40555</v>
      </c>
      <c r="D1054">
        <v>284</v>
      </c>
      <c r="E1054">
        <v>284.45</v>
      </c>
      <c r="F1054">
        <v>284.550493609905</v>
      </c>
      <c r="G1054">
        <v>0.44999999999998802</v>
      </c>
      <c r="H1054">
        <v>0.35355339059327301</v>
      </c>
      <c r="I1054">
        <v>1</v>
      </c>
      <c r="J1054">
        <v>2011</v>
      </c>
      <c r="K1054" s="1">
        <v>40554</v>
      </c>
      <c r="L1054">
        <v>283.10000000000002</v>
      </c>
      <c r="M1054">
        <v>284.39999999999998</v>
      </c>
      <c r="N1054">
        <v>280.39999999999998</v>
      </c>
      <c r="O1054">
        <v>283.95</v>
      </c>
      <c r="P1054">
        <f t="shared" si="66"/>
        <v>0.44999999999998802</v>
      </c>
      <c r="Q1054">
        <f t="shared" si="67"/>
        <v>21.970872883147308</v>
      </c>
      <c r="X1054">
        <v>-0.44999999999998802</v>
      </c>
      <c r="Y1054">
        <v>-0.44999999999998802</v>
      </c>
      <c r="Z1054">
        <v>0.44999999999998802</v>
      </c>
      <c r="AA1054">
        <v>-0.45</v>
      </c>
      <c r="AB1054">
        <f t="shared" si="65"/>
        <v>-0.22499999999999701</v>
      </c>
      <c r="AD1054">
        <v>-0.44999999999998802</v>
      </c>
      <c r="AE1054">
        <v>0.22499999999999401</v>
      </c>
      <c r="AF1054">
        <v>-0.149999999999996</v>
      </c>
      <c r="AG1054">
        <v>0.45</v>
      </c>
      <c r="AH1054">
        <v>0.45</v>
      </c>
      <c r="AI1054">
        <v>0.44999999999998802</v>
      </c>
      <c r="AJ1054" t="s">
        <v>64</v>
      </c>
      <c r="AK1054">
        <v>0.44999999999998802</v>
      </c>
      <c r="AL1054">
        <v>0.45</v>
      </c>
    </row>
    <row r="1055" spans="1:38" x14ac:dyDescent="0.3">
      <c r="A1055">
        <f t="shared" si="64"/>
        <v>1</v>
      </c>
      <c r="B1055" s="1">
        <v>40555</v>
      </c>
      <c r="C1055" s="1">
        <v>40556</v>
      </c>
      <c r="D1055">
        <v>284.45</v>
      </c>
      <c r="E1055">
        <v>283.29997558593698</v>
      </c>
      <c r="F1055">
        <v>284.33390415906899</v>
      </c>
      <c r="G1055">
        <v>1.1500244140625</v>
      </c>
      <c r="H1055">
        <v>0.81317279836451295</v>
      </c>
      <c r="I1055">
        <v>1</v>
      </c>
      <c r="J1055">
        <v>2011</v>
      </c>
      <c r="K1055" s="1">
        <v>40555</v>
      </c>
      <c r="L1055">
        <v>284</v>
      </c>
      <c r="M1055">
        <v>285.35000000000002</v>
      </c>
      <c r="N1055">
        <v>283.75</v>
      </c>
      <c r="O1055">
        <v>284.45</v>
      </c>
      <c r="P1055">
        <f t="shared" si="66"/>
        <v>1.1500244140625</v>
      </c>
      <c r="Q1055">
        <f t="shared" si="67"/>
        <v>22.637080658166198</v>
      </c>
      <c r="X1055">
        <v>1.1500244140625</v>
      </c>
      <c r="Y1055">
        <v>-1.1500244140625</v>
      </c>
      <c r="Z1055">
        <v>1.1500244140625</v>
      </c>
      <c r="AA1055">
        <v>1.150024414</v>
      </c>
      <c r="AB1055">
        <f t="shared" si="65"/>
        <v>0.57501220701562494</v>
      </c>
      <c r="AD1055">
        <v>-0.38334147135416669</v>
      </c>
      <c r="AE1055">
        <v>0.57501220703125</v>
      </c>
      <c r="AF1055">
        <v>-0.69001464843750004</v>
      </c>
      <c r="AG1055">
        <v>1.150024414</v>
      </c>
      <c r="AH1055">
        <v>1.150024414</v>
      </c>
      <c r="AI1055">
        <v>1.1500244140625</v>
      </c>
      <c r="AJ1055" t="s">
        <v>64</v>
      </c>
      <c r="AK1055">
        <v>1.1500244140625</v>
      </c>
      <c r="AL1055">
        <v>1.150024414</v>
      </c>
    </row>
    <row r="1056" spans="1:38" x14ac:dyDescent="0.3">
      <c r="A1056">
        <f t="shared" si="64"/>
        <v>0</v>
      </c>
      <c r="B1056" s="1">
        <v>40556</v>
      </c>
      <c r="C1056" s="1">
        <v>40557</v>
      </c>
      <c r="D1056">
        <v>284</v>
      </c>
      <c r="E1056">
        <v>285.950024414062</v>
      </c>
      <c r="F1056">
        <v>283.76685758232998</v>
      </c>
      <c r="G1056">
        <v>-1.95002441406251</v>
      </c>
      <c r="H1056">
        <v>1.8738329701443299</v>
      </c>
      <c r="I1056">
        <v>1</v>
      </c>
      <c r="J1056">
        <v>2011</v>
      </c>
      <c r="K1056" s="1">
        <v>40556</v>
      </c>
      <c r="L1056">
        <v>284.45</v>
      </c>
      <c r="M1056">
        <v>287.2</v>
      </c>
      <c r="N1056">
        <v>283</v>
      </c>
      <c r="O1056">
        <v>283.3</v>
      </c>
      <c r="P1056">
        <f t="shared" si="66"/>
        <v>-1.95002441406251</v>
      </c>
      <c r="Q1056">
        <f t="shared" si="67"/>
        <v>21.471336117324835</v>
      </c>
      <c r="X1056">
        <v>-1.95002441406251</v>
      </c>
      <c r="Y1056">
        <v>-1.95002441406251</v>
      </c>
      <c r="Z1056">
        <v>-1.95002441406251</v>
      </c>
      <c r="AA1056">
        <v>-1.950024414</v>
      </c>
      <c r="AB1056">
        <f t="shared" si="65"/>
        <v>-1.9500244140468825</v>
      </c>
      <c r="AD1056">
        <v>-0.65000813802083668</v>
      </c>
      <c r="AE1056">
        <v>-0.97501220703125502</v>
      </c>
      <c r="AF1056">
        <v>-1.170014648437506</v>
      </c>
      <c r="AG1056">
        <v>-1.950024414</v>
      </c>
      <c r="AH1056">
        <v>-1.950024414</v>
      </c>
      <c r="AI1056">
        <v>1.95002441406251</v>
      </c>
      <c r="AJ1056">
        <v>-1.9500244140619998</v>
      </c>
      <c r="AK1056">
        <v>-1.95002441406251</v>
      </c>
      <c r="AL1056">
        <v>-1.950024414</v>
      </c>
    </row>
    <row r="1057" spans="1:38" x14ac:dyDescent="0.3">
      <c r="A1057">
        <f t="shared" si="64"/>
        <v>2</v>
      </c>
      <c r="B1057" s="1">
        <v>40557</v>
      </c>
      <c r="C1057" s="1">
        <v>40560</v>
      </c>
      <c r="D1057">
        <v>286.5</v>
      </c>
      <c r="E1057">
        <v>285.649981689453</v>
      </c>
      <c r="F1057">
        <v>286.81145597696298</v>
      </c>
      <c r="G1057">
        <v>-0.85001831054688604</v>
      </c>
      <c r="H1057">
        <v>0.212132034355972</v>
      </c>
      <c r="I1057">
        <v>1</v>
      </c>
      <c r="J1057">
        <v>2011</v>
      </c>
      <c r="K1057" s="1">
        <v>40557</v>
      </c>
      <c r="L1057">
        <v>284</v>
      </c>
      <c r="M1057">
        <v>286.85000000000002</v>
      </c>
      <c r="N1057">
        <v>281.7</v>
      </c>
      <c r="O1057">
        <v>285.95</v>
      </c>
      <c r="P1057">
        <f t="shared" si="66"/>
        <v>-0.85001831054688604</v>
      </c>
      <c r="Q1057">
        <f t="shared" si="67"/>
        <v>20.993560492936542</v>
      </c>
      <c r="X1057">
        <v>0.85001831054688604</v>
      </c>
      <c r="Y1057">
        <v>-0.85001831054688604</v>
      </c>
      <c r="Z1057">
        <v>-0.85001831054688604</v>
      </c>
      <c r="AA1057">
        <v>-0.85001831100000003</v>
      </c>
      <c r="AB1057">
        <f t="shared" si="65"/>
        <v>-0.42500915538672152</v>
      </c>
      <c r="AD1057">
        <v>0</v>
      </c>
      <c r="AE1057">
        <v>0.85001831054688604</v>
      </c>
      <c r="AF1057">
        <v>0</v>
      </c>
      <c r="AG1057">
        <v>0.85001831100000003</v>
      </c>
      <c r="AH1057">
        <v>0.85001831100000003</v>
      </c>
      <c r="AI1057">
        <v>0.85001831054688604</v>
      </c>
      <c r="AJ1057" t="s">
        <v>64</v>
      </c>
      <c r="AK1057">
        <v>0.85001831054688604</v>
      </c>
      <c r="AL1057">
        <v>-0.85001831100000003</v>
      </c>
    </row>
    <row r="1058" spans="1:38" x14ac:dyDescent="0.3">
      <c r="A1058">
        <f t="shared" si="64"/>
        <v>2</v>
      </c>
      <c r="B1058" s="1">
        <v>40560</v>
      </c>
      <c r="C1058" s="1">
        <v>40561</v>
      </c>
      <c r="D1058">
        <v>284.95</v>
      </c>
      <c r="E1058">
        <v>284.29999389648401</v>
      </c>
      <c r="F1058">
        <v>285.24820824861501</v>
      </c>
      <c r="G1058">
        <v>-0.65000610351563604</v>
      </c>
      <c r="H1058">
        <v>0.95459415460181496</v>
      </c>
      <c r="I1058">
        <v>1</v>
      </c>
      <c r="J1058">
        <v>2011</v>
      </c>
      <c r="K1058" s="1">
        <v>40560</v>
      </c>
      <c r="L1058">
        <v>286.5</v>
      </c>
      <c r="M1058">
        <v>287.89999999999998</v>
      </c>
      <c r="N1058">
        <v>285.55</v>
      </c>
      <c r="O1058">
        <v>285.64999999999998</v>
      </c>
      <c r="P1058">
        <f t="shared" si="66"/>
        <v>-0.65000610351563604</v>
      </c>
      <c r="Q1058">
        <f t="shared" si="67"/>
        <v>20.634393732410132</v>
      </c>
      <c r="X1058">
        <v>0.65000610351563604</v>
      </c>
      <c r="Y1058">
        <v>0.65000610351563604</v>
      </c>
      <c r="Z1058">
        <v>-0.65000610351563604</v>
      </c>
      <c r="AA1058">
        <v>0.65000610400000003</v>
      </c>
      <c r="AB1058">
        <f t="shared" si="65"/>
        <v>0.32500305187890899</v>
      </c>
      <c r="AD1058">
        <v>0</v>
      </c>
      <c r="AE1058">
        <v>0</v>
      </c>
      <c r="AF1058">
        <v>0.21666870117187867</v>
      </c>
      <c r="AG1058">
        <v>-0.65000610400000003</v>
      </c>
      <c r="AH1058">
        <v>-0.65000610400000003</v>
      </c>
      <c r="AI1058">
        <v>-0.65000610351563604</v>
      </c>
      <c r="AJ1058">
        <v>0.65000610351597743</v>
      </c>
      <c r="AK1058">
        <v>-0.65000610351563604</v>
      </c>
      <c r="AL1058">
        <v>-0.65000610400000003</v>
      </c>
    </row>
    <row r="1059" spans="1:38" x14ac:dyDescent="0.3">
      <c r="A1059">
        <f t="shared" si="64"/>
        <v>0</v>
      </c>
      <c r="B1059" s="1">
        <v>40561</v>
      </c>
      <c r="C1059" s="1">
        <v>40562</v>
      </c>
      <c r="D1059">
        <v>285.8</v>
      </c>
      <c r="E1059">
        <v>287.700024414062</v>
      </c>
      <c r="F1059">
        <v>285.09487138986498</v>
      </c>
      <c r="G1059">
        <v>-1.9000244140625</v>
      </c>
      <c r="H1059">
        <v>2.40416305603424</v>
      </c>
      <c r="I1059">
        <v>1</v>
      </c>
      <c r="J1059">
        <v>2011</v>
      </c>
      <c r="K1059" s="1">
        <v>40561</v>
      </c>
      <c r="L1059">
        <v>284.95</v>
      </c>
      <c r="M1059">
        <v>287.14999999999998</v>
      </c>
      <c r="N1059">
        <v>284.3</v>
      </c>
      <c r="O1059">
        <v>284.3</v>
      </c>
      <c r="P1059">
        <f t="shared" si="66"/>
        <v>-1.9000244140625</v>
      </c>
      <c r="Q1059">
        <f t="shared" si="67"/>
        <v>19.605548774547358</v>
      </c>
      <c r="X1059">
        <v>-1.9000244140625</v>
      </c>
      <c r="Y1059">
        <v>-1.9000244140625</v>
      </c>
      <c r="Z1059">
        <v>-1.9000244140625</v>
      </c>
      <c r="AA1059">
        <v>-1.900024414</v>
      </c>
      <c r="AB1059">
        <f t="shared" si="65"/>
        <v>-1.9000244140468749</v>
      </c>
      <c r="AD1059">
        <v>-0.63334147135416663</v>
      </c>
      <c r="AE1059">
        <v>-0.95001220703125</v>
      </c>
      <c r="AF1059">
        <v>-0.95001220703125</v>
      </c>
      <c r="AG1059">
        <v>-1.900024414</v>
      </c>
      <c r="AH1059">
        <v>-1.900024414</v>
      </c>
      <c r="AI1059">
        <v>-1.9000244140625</v>
      </c>
      <c r="AJ1059" t="s">
        <v>64</v>
      </c>
      <c r="AK1059">
        <v>-1.9000244140625</v>
      </c>
      <c r="AL1059">
        <v>-1.900024414</v>
      </c>
    </row>
    <row r="1060" spans="1:38" x14ac:dyDescent="0.3">
      <c r="A1060">
        <f t="shared" si="64"/>
        <v>2</v>
      </c>
      <c r="B1060" s="1">
        <v>40562</v>
      </c>
      <c r="C1060" s="1">
        <v>40563</v>
      </c>
      <c r="D1060">
        <v>286.45</v>
      </c>
      <c r="E1060">
        <v>286.149981689453</v>
      </c>
      <c r="F1060">
        <v>288.23114581108001</v>
      </c>
      <c r="G1060">
        <v>-0.300018310546875</v>
      </c>
      <c r="H1060">
        <v>1.0960155108391501</v>
      </c>
      <c r="I1060">
        <v>1</v>
      </c>
      <c r="J1060">
        <v>2011</v>
      </c>
      <c r="K1060" s="1">
        <v>40562</v>
      </c>
      <c r="L1060">
        <v>285.8</v>
      </c>
      <c r="M1060">
        <v>288.05</v>
      </c>
      <c r="N1060">
        <v>283.14999999999998</v>
      </c>
      <c r="O1060">
        <v>287.7</v>
      </c>
      <c r="P1060">
        <f t="shared" si="66"/>
        <v>-0.300018310546875</v>
      </c>
      <c r="Q1060">
        <f t="shared" si="67"/>
        <v>19.451542221378809</v>
      </c>
      <c r="X1060">
        <v>-0.300018310546875</v>
      </c>
      <c r="Y1060">
        <v>-0.300018310546875</v>
      </c>
      <c r="Z1060">
        <v>-0.300018310546875</v>
      </c>
      <c r="AA1060">
        <v>-0.30001831099999998</v>
      </c>
      <c r="AB1060">
        <f t="shared" si="65"/>
        <v>-0.30001831066015627</v>
      </c>
      <c r="AD1060">
        <v>0.300018310546875</v>
      </c>
      <c r="AE1060">
        <v>-0.300018310546875</v>
      </c>
      <c r="AF1060">
        <v>-0.100006103515625</v>
      </c>
      <c r="AG1060">
        <v>-0.30001831099999998</v>
      </c>
      <c r="AH1060">
        <v>-0.30001831099999998</v>
      </c>
      <c r="AI1060">
        <v>-0.300018310546875</v>
      </c>
      <c r="AJ1060" t="s">
        <v>64</v>
      </c>
      <c r="AK1060">
        <v>-0.300018310546875</v>
      </c>
      <c r="AL1060">
        <v>-0.30001831099999998</v>
      </c>
    </row>
    <row r="1061" spans="1:38" x14ac:dyDescent="0.3">
      <c r="A1061">
        <f t="shared" si="64"/>
        <v>1</v>
      </c>
      <c r="B1061" s="1">
        <v>40563</v>
      </c>
      <c r="C1061" s="1">
        <v>40564</v>
      </c>
      <c r="D1061">
        <v>285.89999999999998</v>
      </c>
      <c r="E1061">
        <v>280.50000610351498</v>
      </c>
      <c r="F1061">
        <v>285.635524952411</v>
      </c>
      <c r="G1061">
        <v>5.3999938964843697</v>
      </c>
      <c r="H1061">
        <v>3.9951533137039701</v>
      </c>
      <c r="I1061">
        <v>1</v>
      </c>
      <c r="J1061">
        <v>2011</v>
      </c>
      <c r="K1061" s="1">
        <v>40563</v>
      </c>
      <c r="L1061">
        <v>286.45</v>
      </c>
      <c r="M1061">
        <v>287.10000000000002</v>
      </c>
      <c r="N1061">
        <v>285.5</v>
      </c>
      <c r="O1061">
        <v>286.14999999999998</v>
      </c>
      <c r="P1061">
        <f t="shared" si="66"/>
        <v>5.3999938964843697</v>
      </c>
      <c r="Q1061">
        <f t="shared" si="67"/>
        <v>22.207004164522925</v>
      </c>
      <c r="X1061">
        <v>5.3999938964843697</v>
      </c>
      <c r="Y1061">
        <v>5.3999938964843697</v>
      </c>
      <c r="Z1061">
        <v>5.3999938964843697</v>
      </c>
      <c r="AA1061">
        <v>5.3999938959999998</v>
      </c>
      <c r="AB1061">
        <f t="shared" si="65"/>
        <v>5.3999938963632772</v>
      </c>
      <c r="AD1061">
        <v>2.5999959309895799</v>
      </c>
      <c r="AE1061">
        <v>1.1999969482421848</v>
      </c>
      <c r="AF1061">
        <v>-2.6999969482421848</v>
      </c>
      <c r="AG1061">
        <v>-3</v>
      </c>
      <c r="AH1061">
        <v>-3</v>
      </c>
      <c r="AI1061">
        <v>5.3999938964843697</v>
      </c>
      <c r="AJ1061">
        <v>-5.3999938964850003</v>
      </c>
      <c r="AK1061">
        <v>-3</v>
      </c>
      <c r="AL1061">
        <v>5.3999938959999998</v>
      </c>
    </row>
    <row r="1062" spans="1:38" x14ac:dyDescent="0.3">
      <c r="A1062">
        <f t="shared" si="64"/>
        <v>0</v>
      </c>
      <c r="B1062" s="1">
        <v>40564</v>
      </c>
      <c r="C1062" s="1">
        <v>40567</v>
      </c>
      <c r="D1062">
        <v>279.95</v>
      </c>
      <c r="E1062">
        <v>282.45001220703102</v>
      </c>
      <c r="F1062">
        <v>281.22814583778302</v>
      </c>
      <c r="G1062">
        <v>2.50001220703126</v>
      </c>
      <c r="H1062">
        <v>1.3788582233137501</v>
      </c>
      <c r="I1062">
        <v>1</v>
      </c>
      <c r="J1062">
        <v>2011</v>
      </c>
      <c r="K1062" s="1">
        <v>40564</v>
      </c>
      <c r="L1062">
        <v>285.89999999999998</v>
      </c>
      <c r="M1062">
        <v>285.89999999999998</v>
      </c>
      <c r="N1062">
        <v>280.25</v>
      </c>
      <c r="O1062">
        <v>280.5</v>
      </c>
      <c r="P1062">
        <f t="shared" si="66"/>
        <v>2.50001220703126</v>
      </c>
      <c r="Q1062">
        <f t="shared" si="67"/>
        <v>23.694353195409725</v>
      </c>
      <c r="X1062">
        <v>2.50001220703126</v>
      </c>
      <c r="Y1062">
        <v>-2.50001220703126</v>
      </c>
      <c r="Z1062">
        <v>2.50001220703126</v>
      </c>
      <c r="AA1062">
        <v>2.5000122070000002</v>
      </c>
      <c r="AB1062">
        <f t="shared" si="65"/>
        <v>1.2500061035078152</v>
      </c>
      <c r="AD1062">
        <v>1.25000610351563</v>
      </c>
      <c r="AE1062">
        <v>2.50001220703126</v>
      </c>
      <c r="AF1062">
        <v>2.50001220703126</v>
      </c>
      <c r="AG1062">
        <v>2.5000122070000002</v>
      </c>
      <c r="AH1062">
        <v>2.5000122070000002</v>
      </c>
      <c r="AI1062">
        <v>2.50001220703126</v>
      </c>
      <c r="AJ1062">
        <v>2.500012207031034</v>
      </c>
      <c r="AK1062">
        <v>2.50001220703126</v>
      </c>
      <c r="AL1062">
        <v>2.5000122070000002</v>
      </c>
    </row>
    <row r="1063" spans="1:38" x14ac:dyDescent="0.3">
      <c r="A1063">
        <f t="shared" si="64"/>
        <v>0</v>
      </c>
      <c r="B1063" s="1">
        <v>40567</v>
      </c>
      <c r="C1063" s="1">
        <v>40568</v>
      </c>
      <c r="D1063">
        <v>283.7</v>
      </c>
      <c r="E1063">
        <v>284.249987792968</v>
      </c>
      <c r="F1063">
        <v>283.639580440521</v>
      </c>
      <c r="G1063">
        <v>-0.54998779296875</v>
      </c>
      <c r="H1063">
        <v>1.2727922061357899</v>
      </c>
      <c r="I1063">
        <v>1</v>
      </c>
      <c r="J1063">
        <v>2011</v>
      </c>
      <c r="K1063" s="1">
        <v>40567</v>
      </c>
      <c r="L1063">
        <v>279.95</v>
      </c>
      <c r="M1063">
        <v>282.85000000000002</v>
      </c>
      <c r="N1063">
        <v>279.89999999999998</v>
      </c>
      <c r="O1063">
        <v>282.45</v>
      </c>
      <c r="P1063">
        <f t="shared" si="66"/>
        <v>-0.54998779296875</v>
      </c>
      <c r="Q1063">
        <f t="shared" si="67"/>
        <v>23.349844779307361</v>
      </c>
      <c r="X1063">
        <v>-0.54998779296875</v>
      </c>
      <c r="Y1063">
        <v>-0.54998779296875</v>
      </c>
      <c r="Z1063">
        <v>-0.54998779296875</v>
      </c>
      <c r="AA1063">
        <v>0.549987793</v>
      </c>
      <c r="AB1063">
        <f t="shared" si="65"/>
        <v>-0.27499389647656247</v>
      </c>
      <c r="AD1063">
        <v>0.18332926432291666</v>
      </c>
      <c r="AE1063">
        <v>-0.274993896484375</v>
      </c>
      <c r="AF1063">
        <v>0</v>
      </c>
      <c r="AG1063">
        <v>-0.549987793</v>
      </c>
      <c r="AH1063">
        <v>-0.549987793</v>
      </c>
      <c r="AI1063">
        <v>-0.54998779296875</v>
      </c>
      <c r="AJ1063" t="s">
        <v>64</v>
      </c>
      <c r="AK1063">
        <v>-0.54998779296875</v>
      </c>
      <c r="AL1063">
        <v>-0.549987793</v>
      </c>
    </row>
    <row r="1064" spans="1:38" x14ac:dyDescent="0.3">
      <c r="A1064">
        <f t="shared" si="64"/>
        <v>0</v>
      </c>
      <c r="B1064" s="1">
        <v>40568</v>
      </c>
      <c r="C1064" s="1">
        <v>40569</v>
      </c>
      <c r="D1064">
        <v>284</v>
      </c>
      <c r="E1064">
        <v>286.850006103515</v>
      </c>
      <c r="F1064">
        <v>283.61750376224501</v>
      </c>
      <c r="G1064">
        <v>-2.8500061035156201</v>
      </c>
      <c r="H1064">
        <v>1.8384776310850399</v>
      </c>
      <c r="I1064">
        <v>1</v>
      </c>
      <c r="J1064">
        <v>2011</v>
      </c>
      <c r="K1064" s="1">
        <v>40568</v>
      </c>
      <c r="L1064">
        <v>283.7</v>
      </c>
      <c r="M1064">
        <v>285.95</v>
      </c>
      <c r="N1064">
        <v>283.3</v>
      </c>
      <c r="O1064">
        <v>284.25</v>
      </c>
      <c r="P1064">
        <f t="shared" si="66"/>
        <v>-3</v>
      </c>
      <c r="Q1064">
        <f t="shared" si="67"/>
        <v>21.499945104890404</v>
      </c>
      <c r="X1064">
        <v>-3</v>
      </c>
      <c r="Y1064">
        <v>-3</v>
      </c>
      <c r="Z1064">
        <v>-3</v>
      </c>
      <c r="AA1064">
        <v>-3</v>
      </c>
      <c r="AB1064">
        <f t="shared" si="65"/>
        <v>-3</v>
      </c>
      <c r="AD1064">
        <v>-3</v>
      </c>
      <c r="AE1064">
        <v>-1.5374984741210951</v>
      </c>
      <c r="AF1064">
        <v>1.4250030517578103</v>
      </c>
      <c r="AG1064">
        <v>2.8500061040000002</v>
      </c>
      <c r="AH1064">
        <v>2.8500061040000002</v>
      </c>
      <c r="AI1064">
        <v>2.8500061035156201</v>
      </c>
      <c r="AJ1064">
        <v>2.8500061035149997</v>
      </c>
      <c r="AK1064">
        <v>-3</v>
      </c>
      <c r="AL1064">
        <v>-3</v>
      </c>
    </row>
    <row r="1065" spans="1:38" x14ac:dyDescent="0.3">
      <c r="A1065">
        <f t="shared" si="64"/>
        <v>2</v>
      </c>
      <c r="B1065" s="1">
        <v>40569</v>
      </c>
      <c r="C1065" s="1">
        <v>40570</v>
      </c>
      <c r="D1065">
        <v>287.64999999999998</v>
      </c>
      <c r="E1065">
        <v>287.35000000000002</v>
      </c>
      <c r="F1065">
        <v>289.992821550369</v>
      </c>
      <c r="G1065">
        <v>-0.29999999999995403</v>
      </c>
      <c r="H1065">
        <v>0.35355339059327301</v>
      </c>
      <c r="I1065">
        <v>1</v>
      </c>
      <c r="J1065">
        <v>2011</v>
      </c>
      <c r="K1065" s="1">
        <v>40569</v>
      </c>
      <c r="L1065">
        <v>284</v>
      </c>
      <c r="M1065">
        <v>287.45</v>
      </c>
      <c r="N1065">
        <v>283.95</v>
      </c>
      <c r="O1065">
        <v>286.85000000000002</v>
      </c>
      <c r="P1065">
        <f t="shared" si="66"/>
        <v>-0.29999999999995403</v>
      </c>
      <c r="Q1065">
        <f t="shared" si="67"/>
        <v>21.33177240721616</v>
      </c>
      <c r="X1065">
        <v>0.29999999999995403</v>
      </c>
      <c r="Y1065">
        <v>0.29999999999995403</v>
      </c>
      <c r="Z1065">
        <v>-0.29999999999995403</v>
      </c>
      <c r="AA1065">
        <v>-0.3</v>
      </c>
      <c r="AB1065">
        <f t="shared" si="65"/>
        <v>-1.149080830487037E-14</v>
      </c>
      <c r="AD1065">
        <v>0.29999999999995403</v>
      </c>
      <c r="AE1065">
        <v>0.14999999999997701</v>
      </c>
      <c r="AF1065">
        <v>0</v>
      </c>
      <c r="AG1065">
        <v>0.3</v>
      </c>
      <c r="AH1065">
        <v>0.3</v>
      </c>
      <c r="AI1065">
        <v>-0.29999999999995403</v>
      </c>
      <c r="AJ1065">
        <v>-0.29999999999995453</v>
      </c>
      <c r="AK1065">
        <v>0.29999999999995403</v>
      </c>
      <c r="AL1065">
        <v>-0.3</v>
      </c>
    </row>
    <row r="1066" spans="1:38" x14ac:dyDescent="0.3">
      <c r="A1066">
        <f t="shared" si="64"/>
        <v>1</v>
      </c>
      <c r="B1066" s="1">
        <v>40570</v>
      </c>
      <c r="C1066" s="1">
        <v>40571</v>
      </c>
      <c r="D1066">
        <v>287.3</v>
      </c>
      <c r="E1066">
        <v>286.749993896484</v>
      </c>
      <c r="F1066">
        <v>285.769078588485</v>
      </c>
      <c r="G1066">
        <v>0.55000610351561297</v>
      </c>
      <c r="H1066">
        <v>0.424264068711944</v>
      </c>
      <c r="I1066">
        <v>1</v>
      </c>
      <c r="J1066">
        <v>2011</v>
      </c>
      <c r="K1066" s="1">
        <v>40570</v>
      </c>
      <c r="L1066">
        <v>287.64999999999998</v>
      </c>
      <c r="M1066">
        <v>288.39999999999998</v>
      </c>
      <c r="N1066">
        <v>286.75</v>
      </c>
      <c r="O1066">
        <v>287.35000000000002</v>
      </c>
      <c r="P1066">
        <f t="shared" si="66"/>
        <v>0.55000610351561297</v>
      </c>
      <c r="Q1066">
        <f t="shared" si="67"/>
        <v>21.638053429390929</v>
      </c>
      <c r="X1066">
        <v>0.55000610351561297</v>
      </c>
      <c r="Y1066">
        <v>0.55000610351561297</v>
      </c>
      <c r="Z1066">
        <v>0.55000610351561297</v>
      </c>
      <c r="AA1066">
        <v>0.55000610400000005</v>
      </c>
      <c r="AB1066">
        <f t="shared" si="65"/>
        <v>0.55000610363670976</v>
      </c>
      <c r="AD1066">
        <v>0.27500305175780648</v>
      </c>
      <c r="AE1066">
        <v>0.27500305175780648</v>
      </c>
      <c r="AF1066">
        <v>0.27500305175780648</v>
      </c>
      <c r="AG1066">
        <v>-0.55000610400000005</v>
      </c>
      <c r="AH1066">
        <v>-0.55000610400000005</v>
      </c>
      <c r="AI1066">
        <v>-0.55000610351561297</v>
      </c>
      <c r="AJ1066" t="s">
        <v>64</v>
      </c>
      <c r="AK1066">
        <v>-0.55000610351561297</v>
      </c>
      <c r="AL1066">
        <v>0.55000610400000005</v>
      </c>
    </row>
    <row r="1067" spans="1:38" x14ac:dyDescent="0.3">
      <c r="A1067">
        <f t="shared" si="64"/>
        <v>2</v>
      </c>
      <c r="B1067" s="1">
        <v>40571</v>
      </c>
      <c r="C1067" s="1">
        <v>40574</v>
      </c>
      <c r="D1067">
        <v>283</v>
      </c>
      <c r="E1067">
        <v>282.100006103515</v>
      </c>
      <c r="F1067">
        <v>288.27870845794598</v>
      </c>
      <c r="G1067">
        <v>-0.899993896484375</v>
      </c>
      <c r="H1067">
        <v>3.28804653251742</v>
      </c>
      <c r="I1067">
        <v>1</v>
      </c>
      <c r="J1067">
        <v>2011</v>
      </c>
      <c r="K1067" s="1">
        <v>40571</v>
      </c>
      <c r="L1067">
        <v>287.3</v>
      </c>
      <c r="M1067">
        <v>287.89999999999998</v>
      </c>
      <c r="N1067">
        <v>285.05</v>
      </c>
      <c r="O1067">
        <v>286.75</v>
      </c>
      <c r="P1067">
        <f t="shared" si="66"/>
        <v>-0.899993896484375</v>
      </c>
      <c r="Q1067">
        <f t="shared" si="67"/>
        <v>21.121954948341777</v>
      </c>
      <c r="X1067">
        <v>-0.899993896484375</v>
      </c>
      <c r="Y1067">
        <v>-0.899993896484375</v>
      </c>
      <c r="Z1067">
        <v>-0.899993896484375</v>
      </c>
      <c r="AA1067">
        <v>-0.89999389600000002</v>
      </c>
      <c r="AB1067">
        <f t="shared" si="65"/>
        <v>-0.8999938963632812</v>
      </c>
      <c r="AD1067">
        <v>-0.899993896484375</v>
      </c>
      <c r="AE1067">
        <v>-0.899993896484375</v>
      </c>
      <c r="AF1067">
        <v>-0.899993896484375</v>
      </c>
      <c r="AG1067">
        <v>-0.89999389600000002</v>
      </c>
      <c r="AH1067">
        <v>-0.89999389600000002</v>
      </c>
      <c r="AI1067">
        <v>-0.899993896484375</v>
      </c>
      <c r="AJ1067">
        <v>-0.89999389648500028</v>
      </c>
      <c r="AK1067">
        <v>-0.899993896484375</v>
      </c>
      <c r="AL1067">
        <v>-0.89999389600000002</v>
      </c>
    </row>
    <row r="1068" spans="1:38" x14ac:dyDescent="0.3">
      <c r="A1068">
        <f t="shared" si="64"/>
        <v>1</v>
      </c>
      <c r="B1068" s="1">
        <v>40574</v>
      </c>
      <c r="C1068" s="1">
        <v>40575</v>
      </c>
      <c r="D1068">
        <v>283.05</v>
      </c>
      <c r="E1068">
        <v>281.95000610351502</v>
      </c>
      <c r="F1068">
        <v>281.207171118259</v>
      </c>
      <c r="G1068">
        <v>1.0999938964843601</v>
      </c>
      <c r="H1068">
        <v>0.106066017178006</v>
      </c>
      <c r="I1068">
        <v>2</v>
      </c>
      <c r="J1068">
        <v>2011</v>
      </c>
      <c r="K1068" s="1">
        <v>40574</v>
      </c>
      <c r="L1068">
        <v>283</v>
      </c>
      <c r="M1068">
        <v>284.45</v>
      </c>
      <c r="N1068">
        <v>281.2</v>
      </c>
      <c r="O1068">
        <v>282.10000000000002</v>
      </c>
      <c r="P1068">
        <f t="shared" si="66"/>
        <v>1.0999938964843601</v>
      </c>
      <c r="Q1068">
        <f t="shared" si="67"/>
        <v>21.737588799030529</v>
      </c>
      <c r="X1068">
        <v>1.0999938964843601</v>
      </c>
      <c r="Y1068">
        <v>1.0999938964843601</v>
      </c>
      <c r="Z1068">
        <v>1.0999938964843601</v>
      </c>
      <c r="AA1068">
        <v>1.099993896</v>
      </c>
      <c r="AB1068">
        <f t="shared" si="65"/>
        <v>1.0999938963632701</v>
      </c>
      <c r="AD1068">
        <v>0</v>
      </c>
      <c r="AE1068">
        <v>0.54999694824218004</v>
      </c>
      <c r="AF1068">
        <v>0</v>
      </c>
      <c r="AG1068">
        <v>1.099993896</v>
      </c>
      <c r="AH1068">
        <v>1.099993896</v>
      </c>
      <c r="AI1068">
        <v>1.0999938964843601</v>
      </c>
      <c r="AJ1068" t="s">
        <v>64</v>
      </c>
      <c r="AK1068">
        <v>1.0999938964843601</v>
      </c>
      <c r="AL1068">
        <v>1.099993896</v>
      </c>
    </row>
    <row r="1069" spans="1:38" x14ac:dyDescent="0.3">
      <c r="A1069">
        <f t="shared" si="64"/>
        <v>1</v>
      </c>
      <c r="B1069" s="1">
        <v>40575</v>
      </c>
      <c r="C1069" s="1">
        <v>40576</v>
      </c>
      <c r="D1069">
        <v>283.05</v>
      </c>
      <c r="E1069">
        <v>281.95</v>
      </c>
      <c r="F1069">
        <v>280.18820543289098</v>
      </c>
      <c r="G1069">
        <v>1.1000000000000201</v>
      </c>
      <c r="H1069">
        <v>0</v>
      </c>
      <c r="I1069">
        <v>2</v>
      </c>
      <c r="J1069">
        <v>2011</v>
      </c>
      <c r="K1069" s="1">
        <v>40575</v>
      </c>
      <c r="L1069">
        <v>283.05</v>
      </c>
      <c r="M1069">
        <v>283.5</v>
      </c>
      <c r="N1069">
        <v>281.39999999999998</v>
      </c>
      <c r="O1069">
        <v>281.95</v>
      </c>
      <c r="P1069">
        <f t="shared" si="66"/>
        <v>1.1000000000000201</v>
      </c>
      <c r="Q1069">
        <f t="shared" si="67"/>
        <v>22.371169818610127</v>
      </c>
      <c r="X1069">
        <v>1.1000000000000201</v>
      </c>
      <c r="Y1069">
        <v>1.1000000000000201</v>
      </c>
      <c r="Z1069">
        <v>1.1000000000000201</v>
      </c>
      <c r="AA1069">
        <v>1.1000000000000001</v>
      </c>
      <c r="AB1069">
        <f t="shared" si="65"/>
        <v>1.1000000000000152</v>
      </c>
      <c r="AD1069">
        <v>0</v>
      </c>
      <c r="AE1069">
        <v>1.1000000000000201</v>
      </c>
      <c r="AF1069">
        <v>1.1000000000000201</v>
      </c>
      <c r="AG1069">
        <v>1.1000000000000001</v>
      </c>
      <c r="AH1069">
        <v>1.1000000000000001</v>
      </c>
      <c r="AI1069">
        <v>-1.1000000000000201</v>
      </c>
      <c r="AJ1069">
        <v>1.1000000000000227</v>
      </c>
      <c r="AK1069">
        <v>-1.1000000000000201</v>
      </c>
      <c r="AL1069">
        <v>1.1000000000000001</v>
      </c>
    </row>
    <row r="1070" spans="1:38" x14ac:dyDescent="0.3">
      <c r="A1070">
        <f t="shared" si="64"/>
        <v>1</v>
      </c>
      <c r="B1070" s="1">
        <v>40576</v>
      </c>
      <c r="C1070" s="1">
        <v>40577</v>
      </c>
      <c r="D1070">
        <v>283.05</v>
      </c>
      <c r="E1070">
        <v>281.95</v>
      </c>
      <c r="F1070">
        <v>282.00291915312403</v>
      </c>
      <c r="G1070">
        <v>1.1000000000000201</v>
      </c>
      <c r="H1070">
        <v>0</v>
      </c>
      <c r="I1070">
        <v>2</v>
      </c>
      <c r="J1070">
        <v>2011</v>
      </c>
      <c r="K1070" s="1">
        <v>40576</v>
      </c>
      <c r="L1070">
        <v>283.05</v>
      </c>
      <c r="M1070">
        <v>283.5</v>
      </c>
      <c r="N1070">
        <v>281.39999999999998</v>
      </c>
      <c r="O1070">
        <v>281.95</v>
      </c>
      <c r="P1070">
        <f t="shared" si="66"/>
        <v>1.1000000000000201</v>
      </c>
      <c r="Q1070">
        <f t="shared" si="67"/>
        <v>23.023217693556383</v>
      </c>
      <c r="X1070">
        <v>1.1000000000000201</v>
      </c>
      <c r="Y1070">
        <v>1.1000000000000201</v>
      </c>
      <c r="Z1070">
        <v>1.1000000000000201</v>
      </c>
      <c r="AA1070">
        <v>1.1000000000000001</v>
      </c>
      <c r="AB1070">
        <f t="shared" si="65"/>
        <v>1.1000000000000152</v>
      </c>
      <c r="AD1070">
        <v>1.1000000000000201</v>
      </c>
      <c r="AE1070">
        <v>1.1000000000000201</v>
      </c>
      <c r="AF1070">
        <v>1.1000000000000201</v>
      </c>
      <c r="AG1070">
        <v>1.1000000000000001</v>
      </c>
      <c r="AH1070">
        <v>1.1000000000000001</v>
      </c>
      <c r="AI1070">
        <v>1.1000000000000201</v>
      </c>
      <c r="AJ1070" t="s">
        <v>64</v>
      </c>
      <c r="AK1070">
        <v>1.1000000000000201</v>
      </c>
      <c r="AL1070">
        <v>1.1000000000000001</v>
      </c>
    </row>
    <row r="1071" spans="1:38" x14ac:dyDescent="0.3">
      <c r="A1071">
        <f t="shared" si="64"/>
        <v>1</v>
      </c>
      <c r="B1071" s="1">
        <v>40577</v>
      </c>
      <c r="C1071" s="1">
        <v>40578</v>
      </c>
      <c r="D1071">
        <v>283.05</v>
      </c>
      <c r="E1071">
        <v>281.95</v>
      </c>
      <c r="F1071">
        <v>280.98699982166198</v>
      </c>
      <c r="G1071">
        <v>1.1000000000000201</v>
      </c>
      <c r="H1071">
        <v>0</v>
      </c>
      <c r="I1071">
        <v>2</v>
      </c>
      <c r="J1071">
        <v>2011</v>
      </c>
      <c r="K1071" s="1">
        <v>40577</v>
      </c>
      <c r="L1071">
        <v>283.05</v>
      </c>
      <c r="M1071">
        <v>283.5</v>
      </c>
      <c r="N1071">
        <v>281.39999999999998</v>
      </c>
      <c r="O1071">
        <v>281.95</v>
      </c>
      <c r="P1071">
        <f t="shared" si="66"/>
        <v>1.1000000000000201</v>
      </c>
      <c r="Q1071">
        <f t="shared" si="67"/>
        <v>23.694270673495772</v>
      </c>
      <c r="X1071">
        <v>1.1000000000000201</v>
      </c>
      <c r="Y1071">
        <v>1.1000000000000201</v>
      </c>
      <c r="Z1071">
        <v>1.1000000000000201</v>
      </c>
      <c r="AA1071">
        <v>1.1000000000000001</v>
      </c>
      <c r="AB1071">
        <f t="shared" si="65"/>
        <v>1.1000000000000152</v>
      </c>
      <c r="AD1071">
        <v>1.1000000000000201</v>
      </c>
      <c r="AE1071">
        <v>1.1000000000000201</v>
      </c>
      <c r="AF1071">
        <v>1.1000000000000201</v>
      </c>
      <c r="AG1071">
        <v>1.1000000000000001</v>
      </c>
      <c r="AH1071">
        <v>1.1000000000000001</v>
      </c>
      <c r="AI1071">
        <v>1.1000000000000201</v>
      </c>
      <c r="AJ1071">
        <v>1.1000000000000227</v>
      </c>
      <c r="AK1071">
        <v>1.1000000000000201</v>
      </c>
      <c r="AL1071">
        <v>1.1000000000000001</v>
      </c>
    </row>
    <row r="1072" spans="1:38" x14ac:dyDescent="0.3">
      <c r="A1072">
        <f t="shared" si="64"/>
        <v>1</v>
      </c>
      <c r="B1072" s="1">
        <v>40578</v>
      </c>
      <c r="C1072" s="1">
        <v>40581</v>
      </c>
      <c r="D1072">
        <v>285.75</v>
      </c>
      <c r="E1072">
        <v>282.649981689453</v>
      </c>
      <c r="F1072">
        <v>280.82484347820201</v>
      </c>
      <c r="G1072">
        <v>3.1000183105468802</v>
      </c>
      <c r="H1072">
        <v>0.49497474683057502</v>
      </c>
      <c r="I1072">
        <v>2</v>
      </c>
      <c r="J1072">
        <v>2011</v>
      </c>
      <c r="K1072" s="1">
        <v>40578</v>
      </c>
      <c r="L1072">
        <v>283.05</v>
      </c>
      <c r="M1072">
        <v>283.5</v>
      </c>
      <c r="N1072">
        <v>281.39999999999998</v>
      </c>
      <c r="O1072">
        <v>281.95</v>
      </c>
      <c r="P1072">
        <f t="shared" si="66"/>
        <v>3.1000183105468802</v>
      </c>
      <c r="Q1072">
        <f t="shared" si="67"/>
        <v>25.622162351786869</v>
      </c>
      <c r="X1072">
        <v>3.1000183105468802</v>
      </c>
      <c r="Y1072">
        <v>3.1000183105468802</v>
      </c>
      <c r="Z1072">
        <v>3.1000183105468802</v>
      </c>
      <c r="AA1072">
        <v>3.1000183109999999</v>
      </c>
      <c r="AB1072">
        <f t="shared" si="65"/>
        <v>3.1000183106601602</v>
      </c>
      <c r="AD1072">
        <v>3.1000183105468802</v>
      </c>
      <c r="AE1072">
        <v>3.1000183105468802</v>
      </c>
      <c r="AF1072">
        <v>3.1000183105468806</v>
      </c>
      <c r="AG1072">
        <v>3.1000183109999999</v>
      </c>
      <c r="AH1072">
        <v>3.1000183109999999</v>
      </c>
      <c r="AI1072">
        <v>3.1000183105468802</v>
      </c>
      <c r="AJ1072">
        <v>3.1000183105470001</v>
      </c>
      <c r="AK1072">
        <v>3.1000183105468802</v>
      </c>
      <c r="AL1072">
        <v>3.1000183109999999</v>
      </c>
    </row>
    <row r="1073" spans="1:38" x14ac:dyDescent="0.3">
      <c r="A1073">
        <f t="shared" si="64"/>
        <v>1</v>
      </c>
      <c r="B1073" s="1">
        <v>40581</v>
      </c>
      <c r="C1073" s="1">
        <v>40582</v>
      </c>
      <c r="D1073">
        <v>283.64999999999998</v>
      </c>
      <c r="E1073">
        <v>280.64999999999998</v>
      </c>
      <c r="F1073">
        <v>282.168481075763</v>
      </c>
      <c r="G1073">
        <v>3</v>
      </c>
      <c r="H1073">
        <v>1.41421356237309</v>
      </c>
      <c r="I1073">
        <v>2</v>
      </c>
      <c r="J1073">
        <v>2011</v>
      </c>
      <c r="K1073" s="1">
        <v>40581</v>
      </c>
      <c r="L1073">
        <v>285.75</v>
      </c>
      <c r="M1073">
        <v>287</v>
      </c>
      <c r="N1073">
        <v>282.35000000000002</v>
      </c>
      <c r="O1073">
        <v>282.64999999999998</v>
      </c>
      <c r="P1073">
        <f t="shared" si="66"/>
        <v>3</v>
      </c>
      <c r="Q1073">
        <f t="shared" si="67"/>
        <v>27.654591940770491</v>
      </c>
      <c r="X1073">
        <v>3</v>
      </c>
      <c r="Y1073">
        <v>3</v>
      </c>
      <c r="Z1073">
        <v>3</v>
      </c>
      <c r="AA1073">
        <v>3</v>
      </c>
      <c r="AB1073">
        <f t="shared" si="65"/>
        <v>3</v>
      </c>
      <c r="AD1073">
        <v>1.5</v>
      </c>
      <c r="AE1073">
        <v>3</v>
      </c>
      <c r="AF1073">
        <v>1</v>
      </c>
      <c r="AG1073">
        <v>3</v>
      </c>
      <c r="AH1073">
        <v>3</v>
      </c>
      <c r="AI1073">
        <v>3</v>
      </c>
      <c r="AJ1073">
        <v>3</v>
      </c>
      <c r="AK1073">
        <v>3</v>
      </c>
      <c r="AL1073">
        <v>3</v>
      </c>
    </row>
    <row r="1074" spans="1:38" x14ac:dyDescent="0.3">
      <c r="A1074">
        <f t="shared" si="64"/>
        <v>1</v>
      </c>
      <c r="B1074" s="1">
        <v>40582</v>
      </c>
      <c r="C1074" s="1">
        <v>40583</v>
      </c>
      <c r="D1074">
        <v>281.85000000000002</v>
      </c>
      <c r="E1074">
        <v>277.75000610351498</v>
      </c>
      <c r="F1074">
        <v>280.46095395982201</v>
      </c>
      <c r="G1074">
        <v>4.0999938964844196</v>
      </c>
      <c r="H1074">
        <v>2.05060966544097</v>
      </c>
      <c r="I1074">
        <v>2</v>
      </c>
      <c r="J1074">
        <v>2011</v>
      </c>
      <c r="K1074" s="1">
        <v>40582</v>
      </c>
      <c r="L1074">
        <v>283.64999999999998</v>
      </c>
      <c r="M1074">
        <v>284.10000000000002</v>
      </c>
      <c r="N1074">
        <v>280.64999999999998</v>
      </c>
      <c r="O1074">
        <v>280.64999999999998</v>
      </c>
      <c r="P1074">
        <f t="shared" si="66"/>
        <v>4.0999938964844196</v>
      </c>
      <c r="Q1074">
        <f t="shared" si="67"/>
        <v>30.671719619507218</v>
      </c>
      <c r="X1074">
        <v>4.0999938964844196</v>
      </c>
      <c r="Y1074">
        <v>4.0999938964844196</v>
      </c>
      <c r="Z1074">
        <v>4.0999938964844196</v>
      </c>
      <c r="AA1074">
        <v>4.099993896</v>
      </c>
      <c r="AB1074">
        <f t="shared" si="65"/>
        <v>4.0999938963633147</v>
      </c>
      <c r="AD1074">
        <v>2.3249954223633145</v>
      </c>
      <c r="AE1074">
        <v>4.0999938964844196</v>
      </c>
      <c r="AF1074">
        <v>0</v>
      </c>
      <c r="AG1074">
        <v>4.099993896</v>
      </c>
      <c r="AH1074">
        <v>4.099993896</v>
      </c>
      <c r="AI1074">
        <v>4.0999938964844196</v>
      </c>
      <c r="AJ1074">
        <v>4.0999938964850458</v>
      </c>
      <c r="AK1074">
        <v>4.0999938964844196</v>
      </c>
      <c r="AL1074">
        <v>4.099993896</v>
      </c>
    </row>
    <row r="1075" spans="1:38" x14ac:dyDescent="0.3">
      <c r="A1075">
        <f t="shared" si="64"/>
        <v>2</v>
      </c>
      <c r="B1075" s="1">
        <v>40583</v>
      </c>
      <c r="C1075" s="1">
        <v>40584</v>
      </c>
      <c r="D1075">
        <v>276.25</v>
      </c>
      <c r="E1075">
        <v>272.64999389648398</v>
      </c>
      <c r="F1075">
        <v>278.31924051046298</v>
      </c>
      <c r="G1075">
        <v>-3.6000061035156201</v>
      </c>
      <c r="H1075">
        <v>3.6062445840513999</v>
      </c>
      <c r="I1075">
        <v>2</v>
      </c>
      <c r="J1075">
        <v>2011</v>
      </c>
      <c r="K1075" s="1">
        <v>40583</v>
      </c>
      <c r="L1075">
        <v>281.85000000000002</v>
      </c>
      <c r="M1075">
        <v>282.05</v>
      </c>
      <c r="N1075">
        <v>277</v>
      </c>
      <c r="O1075">
        <v>277.75</v>
      </c>
      <c r="P1075">
        <f t="shared" si="66"/>
        <v>-3</v>
      </c>
      <c r="Q1075">
        <f t="shared" si="67"/>
        <v>28.173570510226085</v>
      </c>
      <c r="X1075">
        <v>-3</v>
      </c>
      <c r="Y1075">
        <v>-3</v>
      </c>
      <c r="Z1075">
        <v>-3</v>
      </c>
      <c r="AA1075">
        <v>-3</v>
      </c>
      <c r="AB1075">
        <f t="shared" si="65"/>
        <v>-3</v>
      </c>
      <c r="AD1075">
        <v>-3</v>
      </c>
      <c r="AE1075">
        <v>-3</v>
      </c>
      <c r="AF1075">
        <v>-3.6000061035156201</v>
      </c>
      <c r="AG1075">
        <v>-3</v>
      </c>
      <c r="AH1075">
        <v>-3</v>
      </c>
      <c r="AI1075">
        <v>-3</v>
      </c>
      <c r="AJ1075">
        <v>-3.6000061035160229</v>
      </c>
      <c r="AK1075">
        <v>-3</v>
      </c>
      <c r="AL1075">
        <v>-3</v>
      </c>
    </row>
    <row r="1076" spans="1:38" x14ac:dyDescent="0.3">
      <c r="A1076">
        <f t="shared" si="64"/>
        <v>2</v>
      </c>
      <c r="B1076" s="1">
        <v>40584</v>
      </c>
      <c r="C1076" s="1">
        <v>40585</v>
      </c>
      <c r="D1076">
        <v>272.64999999999998</v>
      </c>
      <c r="E1076">
        <v>267.700018310546</v>
      </c>
      <c r="F1076">
        <v>273.78195681571901</v>
      </c>
      <c r="G1076">
        <v>-4.9499816894531197</v>
      </c>
      <c r="H1076">
        <v>3.5001785668733998</v>
      </c>
      <c r="I1076">
        <v>2</v>
      </c>
      <c r="J1076">
        <v>2011</v>
      </c>
      <c r="K1076" s="1">
        <v>40584</v>
      </c>
      <c r="L1076">
        <v>276.25</v>
      </c>
      <c r="M1076">
        <v>277.55</v>
      </c>
      <c r="N1076">
        <v>272.35000000000002</v>
      </c>
      <c r="O1076">
        <v>272.64999999999998</v>
      </c>
      <c r="P1076">
        <f t="shared" si="66"/>
        <v>-3</v>
      </c>
      <c r="Q1076">
        <f t="shared" si="67"/>
        <v>25.848592199277665</v>
      </c>
      <c r="X1076">
        <v>4.9499816894531197</v>
      </c>
      <c r="Y1076">
        <v>4.9499816894531197</v>
      </c>
      <c r="Z1076">
        <v>-3</v>
      </c>
      <c r="AA1076">
        <v>-3</v>
      </c>
      <c r="AB1076">
        <f t="shared" si="65"/>
        <v>0.97499084472655984</v>
      </c>
      <c r="AD1076">
        <v>0.97499084472655984</v>
      </c>
      <c r="AE1076">
        <v>-1.0125045776367201</v>
      </c>
      <c r="AF1076">
        <v>-4.9499816894531197</v>
      </c>
      <c r="AG1076">
        <v>4.9499816890000004</v>
      </c>
      <c r="AH1076">
        <v>4.9499816890000004</v>
      </c>
      <c r="AI1076">
        <v>-3</v>
      </c>
      <c r="AJ1076">
        <v>-4.9499816894539777</v>
      </c>
      <c r="AK1076">
        <v>-3</v>
      </c>
      <c r="AL1076">
        <v>-3</v>
      </c>
    </row>
    <row r="1077" spans="1:38" x14ac:dyDescent="0.3">
      <c r="A1077">
        <f t="shared" si="64"/>
        <v>0</v>
      </c>
      <c r="B1077" s="1">
        <v>40585</v>
      </c>
      <c r="C1077" s="1">
        <v>40588</v>
      </c>
      <c r="D1077">
        <v>271.05</v>
      </c>
      <c r="E1077">
        <v>273.54997558593698</v>
      </c>
      <c r="F1077">
        <v>268.00253896117198</v>
      </c>
      <c r="G1077">
        <v>-2.4999755859374702</v>
      </c>
      <c r="H1077">
        <v>4.13657466994131</v>
      </c>
      <c r="I1077">
        <v>2</v>
      </c>
      <c r="J1077">
        <v>2011</v>
      </c>
      <c r="K1077" s="1">
        <v>40585</v>
      </c>
      <c r="L1077">
        <v>272.64999999999998</v>
      </c>
      <c r="M1077">
        <v>274.85000000000002</v>
      </c>
      <c r="N1077">
        <v>267.60000000000002</v>
      </c>
      <c r="O1077">
        <v>267.7</v>
      </c>
      <c r="P1077">
        <f t="shared" si="66"/>
        <v>-3</v>
      </c>
      <c r="Q1077">
        <f t="shared" si="67"/>
        <v>23.702887257444985</v>
      </c>
      <c r="X1077">
        <v>2.4999755859374702</v>
      </c>
      <c r="Y1077">
        <v>-3</v>
      </c>
      <c r="Z1077">
        <v>-3</v>
      </c>
      <c r="AA1077">
        <v>-3</v>
      </c>
      <c r="AB1077">
        <f t="shared" si="65"/>
        <v>-1.6250061035156325</v>
      </c>
      <c r="AD1077">
        <v>-3</v>
      </c>
      <c r="AE1077">
        <v>-3</v>
      </c>
      <c r="AF1077">
        <v>-2.4999755859374702</v>
      </c>
      <c r="AG1077">
        <v>-3</v>
      </c>
      <c r="AH1077">
        <v>-3</v>
      </c>
      <c r="AI1077">
        <v>-3</v>
      </c>
      <c r="AJ1077">
        <v>-2.4999755859369657</v>
      </c>
      <c r="AK1077">
        <v>-3</v>
      </c>
      <c r="AL1077">
        <v>-3</v>
      </c>
    </row>
    <row r="1078" spans="1:38" x14ac:dyDescent="0.3">
      <c r="A1078">
        <f t="shared" si="64"/>
        <v>1</v>
      </c>
      <c r="B1078" s="1">
        <v>40588</v>
      </c>
      <c r="C1078" s="1">
        <v>40589</v>
      </c>
      <c r="D1078">
        <v>273.85000000000002</v>
      </c>
      <c r="E1078">
        <v>272.35001831054598</v>
      </c>
      <c r="F1078">
        <v>273.14048810601201</v>
      </c>
      <c r="G1078">
        <v>1.4999816894531299</v>
      </c>
      <c r="H1078">
        <v>0.84852813742384903</v>
      </c>
      <c r="I1078">
        <v>2</v>
      </c>
      <c r="J1078">
        <v>2011</v>
      </c>
      <c r="K1078" s="1">
        <v>40588</v>
      </c>
      <c r="L1078">
        <v>271.05</v>
      </c>
      <c r="M1078">
        <v>274.2</v>
      </c>
      <c r="N1078">
        <v>269.85000000000002</v>
      </c>
      <c r="O1078">
        <v>273.55</v>
      </c>
      <c r="P1078">
        <f t="shared" si="66"/>
        <v>1.4999816894531299</v>
      </c>
      <c r="Q1078">
        <f t="shared" si="67"/>
        <v>24.676610925694195</v>
      </c>
      <c r="X1078">
        <v>1.4999816894531299</v>
      </c>
      <c r="Y1078">
        <v>1.4999816894531299</v>
      </c>
      <c r="Z1078">
        <v>1.4999816894531299</v>
      </c>
      <c r="AA1078">
        <v>-1.499981689</v>
      </c>
      <c r="AB1078">
        <f t="shared" si="65"/>
        <v>0.74999084483984735</v>
      </c>
      <c r="AD1078">
        <v>-1.4999816894531299</v>
      </c>
      <c r="AE1078">
        <v>0</v>
      </c>
      <c r="AF1078">
        <v>-1.4999816894531299</v>
      </c>
      <c r="AG1078">
        <v>1.499981689</v>
      </c>
      <c r="AH1078">
        <v>1.499981689</v>
      </c>
      <c r="AI1078">
        <v>-1.4999816894531299</v>
      </c>
      <c r="AJ1078">
        <v>-1.4999816894540459</v>
      </c>
      <c r="AK1078">
        <v>1.4999816894531299</v>
      </c>
      <c r="AL1078">
        <v>1.499981689</v>
      </c>
    </row>
    <row r="1079" spans="1:38" x14ac:dyDescent="0.3">
      <c r="A1079">
        <f t="shared" si="64"/>
        <v>1</v>
      </c>
      <c r="B1079" s="1">
        <v>40589</v>
      </c>
      <c r="C1079" s="1">
        <v>40590</v>
      </c>
      <c r="D1079">
        <v>272.89999999999998</v>
      </c>
      <c r="E1079">
        <v>270.89998779296798</v>
      </c>
      <c r="F1079">
        <v>271.02645573616002</v>
      </c>
      <c r="G1079">
        <v>2.0000122070312001</v>
      </c>
      <c r="H1079">
        <v>1.0253048327205201</v>
      </c>
      <c r="I1079">
        <v>2</v>
      </c>
      <c r="J1079">
        <v>2011</v>
      </c>
      <c r="K1079" s="1">
        <v>40589</v>
      </c>
      <c r="L1079">
        <v>273.85000000000002</v>
      </c>
      <c r="M1079">
        <v>276.2</v>
      </c>
      <c r="N1079">
        <v>272.05</v>
      </c>
      <c r="O1079">
        <v>272.35000000000002</v>
      </c>
      <c r="P1079">
        <f t="shared" si="66"/>
        <v>2.0000122070312001</v>
      </c>
      <c r="Q1079">
        <f t="shared" si="67"/>
        <v>26.03297378057367</v>
      </c>
      <c r="X1079">
        <v>2.0000122070312001</v>
      </c>
      <c r="Y1079">
        <v>-2.0000122070312001</v>
      </c>
      <c r="Z1079">
        <v>2.0000122070312001</v>
      </c>
      <c r="AA1079">
        <v>-2.0000122070000002</v>
      </c>
      <c r="AB1079">
        <f t="shared" si="65"/>
        <v>7.7999828818064998E-12</v>
      </c>
      <c r="AD1079">
        <v>-1.0000061035156</v>
      </c>
      <c r="AE1079">
        <v>0</v>
      </c>
      <c r="AF1079">
        <v>0</v>
      </c>
      <c r="AG1079">
        <v>2.0000122070000002</v>
      </c>
      <c r="AH1079">
        <v>2.0000122070000002</v>
      </c>
      <c r="AI1079">
        <v>-2.0000122070312001</v>
      </c>
      <c r="AJ1079" t="s">
        <v>64</v>
      </c>
      <c r="AK1079">
        <v>-2.0000122070312001</v>
      </c>
      <c r="AL1079">
        <v>2.0000122070000002</v>
      </c>
    </row>
    <row r="1080" spans="1:38" x14ac:dyDescent="0.3">
      <c r="A1080">
        <f t="shared" si="64"/>
        <v>1</v>
      </c>
      <c r="B1080" s="1">
        <v>40590</v>
      </c>
      <c r="C1080" s="1">
        <v>40591</v>
      </c>
      <c r="D1080">
        <v>271.95</v>
      </c>
      <c r="E1080">
        <v>269.600012207031</v>
      </c>
      <c r="F1080">
        <v>270.10340418815599</v>
      </c>
      <c r="G1080">
        <v>2.34998779296876</v>
      </c>
      <c r="H1080">
        <v>0.91923881554247899</v>
      </c>
      <c r="I1080">
        <v>2</v>
      </c>
      <c r="J1080">
        <v>2011</v>
      </c>
      <c r="K1080" s="1">
        <v>40590</v>
      </c>
      <c r="L1080">
        <v>272.89999999999998</v>
      </c>
      <c r="M1080">
        <v>275.10000000000002</v>
      </c>
      <c r="N1080">
        <v>270.5</v>
      </c>
      <c r="O1080">
        <v>270.89999999999998</v>
      </c>
      <c r="P1080">
        <f t="shared" si="66"/>
        <v>2.34998779296876</v>
      </c>
      <c r="Q1080">
        <f t="shared" si="67"/>
        <v>27.720154436917408</v>
      </c>
      <c r="X1080">
        <v>2.34998779296876</v>
      </c>
      <c r="Y1080">
        <v>2.34998779296876</v>
      </c>
      <c r="Z1080">
        <v>2.34998779296876</v>
      </c>
      <c r="AA1080">
        <v>2.3499877929999999</v>
      </c>
      <c r="AB1080">
        <f t="shared" si="65"/>
        <v>2.3499877929765702</v>
      </c>
      <c r="AD1080">
        <v>-0.32500610351561998</v>
      </c>
      <c r="AE1080">
        <v>1.0124908447265701</v>
      </c>
      <c r="AF1080">
        <v>1.17499389648438</v>
      </c>
      <c r="AG1080">
        <v>2.3499877929999999</v>
      </c>
      <c r="AH1080">
        <v>2.3499877929999999</v>
      </c>
      <c r="AI1080">
        <v>2.34998779296876</v>
      </c>
      <c r="AJ1080">
        <v>2.3499877929689887</v>
      </c>
      <c r="AK1080">
        <v>2.34998779296876</v>
      </c>
      <c r="AL1080">
        <v>2.3499877929999999</v>
      </c>
    </row>
    <row r="1081" spans="1:38" x14ac:dyDescent="0.3">
      <c r="A1081">
        <f t="shared" si="64"/>
        <v>0</v>
      </c>
      <c r="B1081" s="1">
        <v>40591</v>
      </c>
      <c r="C1081" s="1">
        <v>40592</v>
      </c>
      <c r="D1081">
        <v>270.95</v>
      </c>
      <c r="E1081">
        <v>273.64998779296798</v>
      </c>
      <c r="F1081">
        <v>268.87613735198897</v>
      </c>
      <c r="G1081">
        <v>-2.6999877929687801</v>
      </c>
      <c r="H1081">
        <v>2.8637824638054798</v>
      </c>
      <c r="I1081">
        <v>2</v>
      </c>
      <c r="J1081">
        <v>2011</v>
      </c>
      <c r="K1081" s="1">
        <v>40591</v>
      </c>
      <c r="L1081">
        <v>271.95</v>
      </c>
      <c r="M1081">
        <v>272.95</v>
      </c>
      <c r="N1081">
        <v>266.95</v>
      </c>
      <c r="O1081">
        <v>269.60000000000002</v>
      </c>
      <c r="P1081">
        <f t="shared" si="66"/>
        <v>-2.6999877929687801</v>
      </c>
      <c r="Q1081">
        <f t="shared" si="67"/>
        <v>25.648441613549082</v>
      </c>
      <c r="X1081">
        <v>-2.6999877929687801</v>
      </c>
      <c r="Y1081">
        <v>-2.6999877929687801</v>
      </c>
      <c r="Z1081">
        <v>-2.6999877929687801</v>
      </c>
      <c r="AA1081">
        <v>-2.699987793</v>
      </c>
      <c r="AB1081">
        <f t="shared" si="65"/>
        <v>-2.699987792976585</v>
      </c>
      <c r="AD1081">
        <v>0</v>
      </c>
      <c r="AE1081">
        <v>0</v>
      </c>
      <c r="AF1081">
        <v>-0.89999593098959341</v>
      </c>
      <c r="AG1081">
        <v>-2.699987793</v>
      </c>
      <c r="AH1081">
        <v>-2.699987793</v>
      </c>
      <c r="AI1081">
        <v>-2.6999877929687801</v>
      </c>
      <c r="AJ1081">
        <v>-2.6999877929679883</v>
      </c>
      <c r="AK1081">
        <v>-2.6999877929687801</v>
      </c>
      <c r="AL1081">
        <v>-2.699987793</v>
      </c>
    </row>
    <row r="1082" spans="1:38" x14ac:dyDescent="0.3">
      <c r="A1082">
        <f t="shared" si="64"/>
        <v>1</v>
      </c>
      <c r="B1082" s="1">
        <v>40592</v>
      </c>
      <c r="C1082" s="1">
        <v>40595</v>
      </c>
      <c r="D1082">
        <v>273.64999999999998</v>
      </c>
      <c r="E1082">
        <v>271.89999999999998</v>
      </c>
      <c r="F1082">
        <v>273.23693233132298</v>
      </c>
      <c r="G1082">
        <v>1.75</v>
      </c>
      <c r="H1082">
        <v>1.23743686707645</v>
      </c>
      <c r="I1082">
        <v>2</v>
      </c>
      <c r="J1082">
        <v>2011</v>
      </c>
      <c r="K1082" s="1">
        <v>40592</v>
      </c>
      <c r="L1082">
        <v>270.95</v>
      </c>
      <c r="M1082">
        <v>273.89999999999998</v>
      </c>
      <c r="N1082">
        <v>269.7</v>
      </c>
      <c r="O1082">
        <v>273.64999999999998</v>
      </c>
      <c r="P1082">
        <f t="shared" si="66"/>
        <v>1.75</v>
      </c>
      <c r="Q1082">
        <f t="shared" si="67"/>
        <v>26.878610793807919</v>
      </c>
      <c r="X1082">
        <v>-3</v>
      </c>
      <c r="Y1082">
        <v>1.75</v>
      </c>
      <c r="Z1082">
        <v>1.75</v>
      </c>
      <c r="AA1082">
        <v>-3</v>
      </c>
      <c r="AB1082">
        <f t="shared" si="65"/>
        <v>-0.625</v>
      </c>
      <c r="AD1082">
        <v>-1.4166666666666667</v>
      </c>
      <c r="AE1082">
        <v>-1.8125</v>
      </c>
      <c r="AF1082">
        <v>-0.58333333333333337</v>
      </c>
      <c r="AG1082">
        <v>1.75</v>
      </c>
      <c r="AH1082">
        <v>1.75</v>
      </c>
      <c r="AI1082">
        <v>-3</v>
      </c>
      <c r="AJ1082">
        <v>1.75</v>
      </c>
      <c r="AK1082">
        <v>-3</v>
      </c>
      <c r="AL1082">
        <v>1.75</v>
      </c>
    </row>
    <row r="1083" spans="1:38" x14ac:dyDescent="0.3">
      <c r="A1083">
        <f t="shared" si="64"/>
        <v>2</v>
      </c>
      <c r="B1083" s="1">
        <v>40595</v>
      </c>
      <c r="C1083" s="1">
        <v>40596</v>
      </c>
      <c r="D1083">
        <v>268.95</v>
      </c>
      <c r="E1083">
        <v>267.54999389648401</v>
      </c>
      <c r="F1083">
        <v>270.84872438907598</v>
      </c>
      <c r="G1083">
        <v>-1.4000061035156299</v>
      </c>
      <c r="H1083">
        <v>3.0759144981614499</v>
      </c>
      <c r="I1083">
        <v>2</v>
      </c>
      <c r="J1083">
        <v>2011</v>
      </c>
      <c r="K1083" s="1">
        <v>40595</v>
      </c>
      <c r="L1083">
        <v>273.64999999999998</v>
      </c>
      <c r="M1083">
        <v>273.75</v>
      </c>
      <c r="N1083">
        <v>270.10000000000002</v>
      </c>
      <c r="O1083">
        <v>271.89999999999998</v>
      </c>
      <c r="P1083">
        <f t="shared" si="66"/>
        <v>-1.4000061035156299</v>
      </c>
      <c r="Q1083">
        <f t="shared" si="67"/>
        <v>25.829246065270489</v>
      </c>
      <c r="X1083">
        <v>-1.4000061035156299</v>
      </c>
      <c r="Y1083">
        <v>-1.4000061035156299</v>
      </c>
      <c r="Z1083">
        <v>-1.4000061035156299</v>
      </c>
      <c r="AA1083">
        <v>-1.400006104</v>
      </c>
      <c r="AB1083">
        <f t="shared" si="65"/>
        <v>-1.4000061036367224</v>
      </c>
      <c r="AD1083">
        <v>-1.4000061035156299</v>
      </c>
      <c r="AE1083">
        <v>-1.4000061035156299</v>
      </c>
      <c r="AF1083">
        <v>-1.4000061035156299</v>
      </c>
      <c r="AG1083">
        <v>-1.400006104</v>
      </c>
      <c r="AH1083">
        <v>-1.400006104</v>
      </c>
      <c r="AI1083">
        <v>-1.4000061035156299</v>
      </c>
      <c r="AJ1083">
        <v>-1.4000061035159774</v>
      </c>
      <c r="AK1083">
        <v>-1.4000061035156299</v>
      </c>
      <c r="AL1083">
        <v>-1.400006104</v>
      </c>
    </row>
    <row r="1084" spans="1:38" x14ac:dyDescent="0.3">
      <c r="A1084">
        <f t="shared" si="64"/>
        <v>0</v>
      </c>
      <c r="B1084" s="1">
        <v>40596</v>
      </c>
      <c r="C1084" s="1">
        <v>40597</v>
      </c>
      <c r="D1084">
        <v>266.89999999999998</v>
      </c>
      <c r="E1084">
        <v>267.700024414062</v>
      </c>
      <c r="F1084">
        <v>267.41699981987398</v>
      </c>
      <c r="G1084">
        <v>0.800024414062534</v>
      </c>
      <c r="H1084">
        <v>0.106066017177966</v>
      </c>
      <c r="I1084">
        <v>2</v>
      </c>
      <c r="J1084">
        <v>2011</v>
      </c>
      <c r="K1084" s="1">
        <v>40596</v>
      </c>
      <c r="L1084">
        <v>268.95</v>
      </c>
      <c r="M1084">
        <v>269.45</v>
      </c>
      <c r="N1084">
        <v>266.25</v>
      </c>
      <c r="O1084">
        <v>267.55</v>
      </c>
      <c r="P1084">
        <f t="shared" si="66"/>
        <v>0.800024414062534</v>
      </c>
      <c r="Q1084">
        <f t="shared" si="67"/>
        <v>26.409913753048077</v>
      </c>
      <c r="X1084">
        <v>0.800024414062534</v>
      </c>
      <c r="Y1084">
        <v>0.800024414062534</v>
      </c>
      <c r="Z1084">
        <v>0.800024414062534</v>
      </c>
      <c r="AA1084">
        <v>-0.80002441400000002</v>
      </c>
      <c r="AB1084">
        <f t="shared" si="65"/>
        <v>0.40001220704690044</v>
      </c>
      <c r="AD1084">
        <v>0.800024414062534</v>
      </c>
      <c r="AE1084">
        <v>0</v>
      </c>
      <c r="AF1084">
        <v>0.400012207031267</v>
      </c>
      <c r="AG1084">
        <v>0.80002441400000002</v>
      </c>
      <c r="AH1084">
        <v>0.80002441400000002</v>
      </c>
      <c r="AI1084">
        <v>0.800024414062534</v>
      </c>
      <c r="AJ1084">
        <v>0.80002441406202252</v>
      </c>
      <c r="AK1084">
        <v>0.800024414062534</v>
      </c>
      <c r="AL1084">
        <v>0.80002441400000002</v>
      </c>
    </row>
    <row r="1085" spans="1:38" x14ac:dyDescent="0.3">
      <c r="A1085">
        <f t="shared" si="64"/>
        <v>1</v>
      </c>
      <c r="B1085" s="1">
        <v>40597</v>
      </c>
      <c r="C1085" s="1">
        <v>40598</v>
      </c>
      <c r="D1085">
        <v>266.95</v>
      </c>
      <c r="E1085">
        <v>265.149981689453</v>
      </c>
      <c r="F1085">
        <v>266.18038363456702</v>
      </c>
      <c r="G1085">
        <v>1.8000183105468699</v>
      </c>
      <c r="H1085">
        <v>1.8031222920257</v>
      </c>
      <c r="I1085">
        <v>2</v>
      </c>
      <c r="J1085">
        <v>2011</v>
      </c>
      <c r="K1085" s="1">
        <v>40597</v>
      </c>
      <c r="L1085">
        <v>266.89999999999998</v>
      </c>
      <c r="M1085">
        <v>269.14999999999998</v>
      </c>
      <c r="N1085">
        <v>265.95</v>
      </c>
      <c r="O1085">
        <v>267.7</v>
      </c>
      <c r="P1085">
        <f t="shared" si="66"/>
        <v>1.8000183105468699</v>
      </c>
      <c r="Q1085">
        <f t="shared" si="67"/>
        <v>27.745510166293538</v>
      </c>
      <c r="X1085">
        <v>-1.8000183105468699</v>
      </c>
      <c r="Y1085">
        <v>-1.8000183105468699</v>
      </c>
      <c r="Z1085">
        <v>1.8000183105468699</v>
      </c>
      <c r="AA1085">
        <v>1.8000183110000001</v>
      </c>
      <c r="AB1085">
        <f t="shared" si="65"/>
        <v>1.1328255000719878E-10</v>
      </c>
      <c r="AD1085">
        <v>0</v>
      </c>
      <c r="AE1085">
        <v>0.90000915527343506</v>
      </c>
      <c r="AF1085">
        <v>0.60000610351562333</v>
      </c>
      <c r="AG1085">
        <v>-1.8000183110000001</v>
      </c>
      <c r="AH1085">
        <v>-1.8000183110000001</v>
      </c>
      <c r="AI1085">
        <v>-1.8000183105468699</v>
      </c>
      <c r="AJ1085">
        <v>-1.8000183105469887</v>
      </c>
      <c r="AK1085">
        <v>1.8000183105468699</v>
      </c>
      <c r="AL1085">
        <v>1.8000183110000001</v>
      </c>
    </row>
    <row r="1086" spans="1:38" x14ac:dyDescent="0.3">
      <c r="A1086">
        <f t="shared" si="64"/>
        <v>0</v>
      </c>
      <c r="B1086" s="1">
        <v>40598</v>
      </c>
      <c r="C1086" s="1">
        <v>40599</v>
      </c>
      <c r="D1086">
        <v>266.2</v>
      </c>
      <c r="E1086">
        <v>266.600012207031</v>
      </c>
      <c r="F1086">
        <v>264.28821560144399</v>
      </c>
      <c r="G1086">
        <v>-0.40001220703123802</v>
      </c>
      <c r="H1086">
        <v>1.0253048327205201</v>
      </c>
      <c r="I1086">
        <v>2</v>
      </c>
      <c r="J1086">
        <v>2011</v>
      </c>
      <c r="K1086" s="1">
        <v>40598</v>
      </c>
      <c r="L1086">
        <v>266.95</v>
      </c>
      <c r="M1086">
        <v>268.60000000000002</v>
      </c>
      <c r="N1086">
        <v>265.10000000000002</v>
      </c>
      <c r="O1086">
        <v>265.14999999999998</v>
      </c>
      <c r="P1086">
        <f t="shared" si="66"/>
        <v>-0.40001220703123802</v>
      </c>
      <c r="Q1086">
        <f t="shared" si="67"/>
        <v>27.432816437231931</v>
      </c>
      <c r="X1086">
        <v>-0.40001220703123802</v>
      </c>
      <c r="Y1086">
        <v>-0.40001220703123802</v>
      </c>
      <c r="Z1086">
        <v>-0.40001220703123802</v>
      </c>
      <c r="AA1086">
        <v>-0.40001220700000001</v>
      </c>
      <c r="AB1086">
        <f t="shared" si="65"/>
        <v>-0.40001220702342855</v>
      </c>
      <c r="AD1086">
        <v>-0.40001220703123802</v>
      </c>
      <c r="AE1086">
        <v>-0.20000610351561901</v>
      </c>
      <c r="AF1086">
        <v>-0.40001220703123802</v>
      </c>
      <c r="AG1086">
        <v>-0.40001220700000001</v>
      </c>
      <c r="AH1086">
        <v>-0.40001220700000001</v>
      </c>
      <c r="AI1086">
        <v>-0.40001220703123802</v>
      </c>
      <c r="AJ1086">
        <v>-0.40001220703101126</v>
      </c>
      <c r="AK1086">
        <v>-0.40001220703123802</v>
      </c>
      <c r="AL1086">
        <v>-0.40001220700000001</v>
      </c>
    </row>
    <row r="1087" spans="1:38" x14ac:dyDescent="0.3">
      <c r="A1087">
        <f t="shared" si="64"/>
        <v>2</v>
      </c>
      <c r="B1087" s="1">
        <v>40599</v>
      </c>
      <c r="C1087" s="1">
        <v>40602</v>
      </c>
      <c r="D1087">
        <v>265.85000000000002</v>
      </c>
      <c r="E1087">
        <v>263.60000000000002</v>
      </c>
      <c r="F1087">
        <v>267.09668005108801</v>
      </c>
      <c r="G1087">
        <v>-2.25</v>
      </c>
      <c r="H1087">
        <v>2.1213203435596402</v>
      </c>
      <c r="I1087">
        <v>2</v>
      </c>
      <c r="J1087">
        <v>2011</v>
      </c>
      <c r="K1087" s="1">
        <v>40599</v>
      </c>
      <c r="L1087">
        <v>266.2</v>
      </c>
      <c r="M1087">
        <v>267.3</v>
      </c>
      <c r="N1087">
        <v>264.75</v>
      </c>
      <c r="O1087">
        <v>266.60000000000002</v>
      </c>
      <c r="P1087">
        <f t="shared" si="66"/>
        <v>-2.25</v>
      </c>
      <c r="Q1087">
        <f t="shared" si="67"/>
        <v>25.691500742748993</v>
      </c>
      <c r="X1087">
        <v>-2.25</v>
      </c>
      <c r="Y1087">
        <v>2.25</v>
      </c>
      <c r="Z1087">
        <v>-2.25</v>
      </c>
      <c r="AA1087">
        <v>2.25</v>
      </c>
      <c r="AB1087">
        <f t="shared" si="65"/>
        <v>0</v>
      </c>
      <c r="AD1087">
        <v>-2.25</v>
      </c>
      <c r="AE1087">
        <v>1.125</v>
      </c>
      <c r="AF1087">
        <v>0.75</v>
      </c>
      <c r="AG1087">
        <v>-2.25</v>
      </c>
      <c r="AH1087">
        <v>-2.25</v>
      </c>
      <c r="AI1087">
        <v>2.25</v>
      </c>
      <c r="AJ1087" t="s">
        <v>64</v>
      </c>
      <c r="AK1087">
        <v>-2.25</v>
      </c>
      <c r="AL1087">
        <v>-2.25</v>
      </c>
    </row>
    <row r="1088" spans="1:38" x14ac:dyDescent="0.3">
      <c r="A1088">
        <f t="shared" si="64"/>
        <v>1</v>
      </c>
      <c r="B1088" s="1">
        <v>40602</v>
      </c>
      <c r="C1088" s="1">
        <v>40603</v>
      </c>
      <c r="D1088">
        <v>265.85000000000002</v>
      </c>
      <c r="E1088">
        <v>263.60000000000002</v>
      </c>
      <c r="F1088">
        <v>262.87688199281598</v>
      </c>
      <c r="G1088">
        <v>2.25</v>
      </c>
      <c r="H1088">
        <v>0</v>
      </c>
      <c r="I1088">
        <v>3</v>
      </c>
      <c r="J1088">
        <v>2011</v>
      </c>
      <c r="K1088" s="1">
        <v>40602</v>
      </c>
      <c r="L1088">
        <v>265.85000000000002</v>
      </c>
      <c r="M1088">
        <v>266.5</v>
      </c>
      <c r="N1088">
        <v>263.5</v>
      </c>
      <c r="O1088">
        <v>263.60000000000002</v>
      </c>
      <c r="P1088">
        <f t="shared" si="66"/>
        <v>2.25</v>
      </c>
      <c r="Q1088">
        <f t="shared" si="67"/>
        <v>27.322285301838285</v>
      </c>
      <c r="X1088">
        <v>2.25</v>
      </c>
      <c r="Y1088">
        <v>2.25</v>
      </c>
      <c r="Z1088">
        <v>2.25</v>
      </c>
      <c r="AA1088">
        <v>2.25</v>
      </c>
      <c r="AB1088">
        <f t="shared" si="65"/>
        <v>2.25</v>
      </c>
      <c r="AD1088">
        <v>2.25</v>
      </c>
      <c r="AE1088">
        <v>1.125</v>
      </c>
      <c r="AF1088">
        <v>2.25</v>
      </c>
      <c r="AG1088">
        <v>2.25</v>
      </c>
      <c r="AH1088">
        <v>2.25</v>
      </c>
      <c r="AI1088">
        <v>-2.25</v>
      </c>
      <c r="AJ1088">
        <v>2.25</v>
      </c>
      <c r="AK1088">
        <v>2.25</v>
      </c>
      <c r="AL1088">
        <v>2.25</v>
      </c>
    </row>
    <row r="1089" spans="1:38" x14ac:dyDescent="0.3">
      <c r="A1089">
        <f t="shared" si="64"/>
        <v>0</v>
      </c>
      <c r="B1089" s="1">
        <v>40603</v>
      </c>
      <c r="C1089" s="1">
        <v>40604</v>
      </c>
      <c r="D1089">
        <v>262.45</v>
      </c>
      <c r="E1089">
        <v>262.60000000000002</v>
      </c>
      <c r="F1089">
        <v>262.57724604606602</v>
      </c>
      <c r="G1089">
        <v>0.150000000000034</v>
      </c>
      <c r="H1089">
        <v>0.70710678118654702</v>
      </c>
      <c r="I1089">
        <v>3</v>
      </c>
      <c r="J1089">
        <v>2011</v>
      </c>
      <c r="K1089" s="1">
        <v>40603</v>
      </c>
      <c r="L1089">
        <v>265.85000000000002</v>
      </c>
      <c r="M1089">
        <v>266.5</v>
      </c>
      <c r="N1089">
        <v>263.5</v>
      </c>
      <c r="O1089">
        <v>263.60000000000002</v>
      </c>
      <c r="P1089">
        <f t="shared" si="66"/>
        <v>0.150000000000034</v>
      </c>
      <c r="Q1089">
        <f t="shared" si="67"/>
        <v>27.439403118430302</v>
      </c>
      <c r="X1089">
        <v>0.150000000000034</v>
      </c>
      <c r="Y1089">
        <v>0.150000000000034</v>
      </c>
      <c r="Z1089">
        <v>0.150000000000034</v>
      </c>
      <c r="AA1089">
        <v>-0.15</v>
      </c>
      <c r="AB1089">
        <f t="shared" si="65"/>
        <v>7.5000000000025491E-2</v>
      </c>
      <c r="AD1089">
        <v>0</v>
      </c>
      <c r="AE1089">
        <v>7.5000000000016998E-2</v>
      </c>
      <c r="AF1089">
        <v>0.150000000000034</v>
      </c>
      <c r="AG1089">
        <v>0.15</v>
      </c>
      <c r="AH1089">
        <v>0.15</v>
      </c>
      <c r="AI1089">
        <v>0.150000000000034</v>
      </c>
      <c r="AJ1089">
        <v>0.15000000000003411</v>
      </c>
      <c r="AK1089">
        <v>0.150000000000034</v>
      </c>
      <c r="AL1089">
        <v>0.15</v>
      </c>
    </row>
    <row r="1090" spans="1:38" x14ac:dyDescent="0.3">
      <c r="A1090">
        <f t="shared" si="64"/>
        <v>0</v>
      </c>
      <c r="B1090" s="1">
        <v>40604</v>
      </c>
      <c r="C1090" s="1">
        <v>40605</v>
      </c>
      <c r="D1090">
        <v>264.05</v>
      </c>
      <c r="E1090">
        <v>267.64998779296798</v>
      </c>
      <c r="F1090">
        <v>262.47023624777802</v>
      </c>
      <c r="G1090">
        <v>-3.59998779296876</v>
      </c>
      <c r="H1090">
        <v>3.57088924499203</v>
      </c>
      <c r="I1090">
        <v>3</v>
      </c>
      <c r="J1090">
        <v>2011</v>
      </c>
      <c r="K1090" s="1">
        <v>40604</v>
      </c>
      <c r="L1090">
        <v>262.45</v>
      </c>
      <c r="M1090">
        <v>264.25</v>
      </c>
      <c r="N1090">
        <v>261.75</v>
      </c>
      <c r="O1090">
        <v>262.60000000000002</v>
      </c>
      <c r="P1090">
        <f t="shared" si="66"/>
        <v>-3</v>
      </c>
      <c r="Q1090">
        <f t="shared" si="67"/>
        <v>25.101260455432072</v>
      </c>
      <c r="X1090">
        <v>-3</v>
      </c>
      <c r="Y1090">
        <v>-3</v>
      </c>
      <c r="Z1090">
        <v>-3</v>
      </c>
      <c r="AA1090">
        <v>-3</v>
      </c>
      <c r="AB1090">
        <f t="shared" si="65"/>
        <v>-3</v>
      </c>
      <c r="AD1090">
        <v>-3</v>
      </c>
      <c r="AE1090">
        <v>-1.3500030517578101</v>
      </c>
      <c r="AF1090">
        <v>-3.59998779296876</v>
      </c>
      <c r="AG1090">
        <v>-3</v>
      </c>
      <c r="AH1090">
        <v>-3</v>
      </c>
      <c r="AI1090">
        <v>-3</v>
      </c>
      <c r="AJ1090" t="s">
        <v>64</v>
      </c>
      <c r="AK1090">
        <v>-3</v>
      </c>
      <c r="AL1090">
        <v>-3</v>
      </c>
    </row>
    <row r="1091" spans="1:38" x14ac:dyDescent="0.3">
      <c r="A1091">
        <f t="shared" ref="A1091:A1154" si="68">IF(E1091-D1091&gt;0,0,IF(G1091&gt;0,1,2))</f>
        <v>0</v>
      </c>
      <c r="B1091" s="1">
        <v>40605</v>
      </c>
      <c r="C1091" s="1">
        <v>40606</v>
      </c>
      <c r="D1091">
        <v>270.3</v>
      </c>
      <c r="E1091">
        <v>272.89999999999998</v>
      </c>
      <c r="F1091">
        <v>267.72630667090402</v>
      </c>
      <c r="G1091">
        <v>-2.5999999999999601</v>
      </c>
      <c r="H1091">
        <v>3.7123106012293698</v>
      </c>
      <c r="I1091">
        <v>3</v>
      </c>
      <c r="J1091">
        <v>2011</v>
      </c>
      <c r="K1091" s="1">
        <v>40605</v>
      </c>
      <c r="L1091">
        <v>264.05</v>
      </c>
      <c r="M1091">
        <v>267.95</v>
      </c>
      <c r="N1091">
        <v>264</v>
      </c>
      <c r="O1091">
        <v>267.64999999999998</v>
      </c>
      <c r="P1091">
        <f t="shared" si="66"/>
        <v>-3</v>
      </c>
      <c r="Q1091">
        <f t="shared" si="67"/>
        <v>23.011810362027628</v>
      </c>
      <c r="X1091">
        <v>-3</v>
      </c>
      <c r="Y1091">
        <v>-3</v>
      </c>
      <c r="Z1091">
        <v>-3</v>
      </c>
      <c r="AA1091">
        <v>-3</v>
      </c>
      <c r="AB1091">
        <f t="shared" ref="AB1091:AB1154" si="69">AVERAGE(T1091:AA1091)</f>
        <v>-3</v>
      </c>
      <c r="AD1091">
        <v>-3</v>
      </c>
      <c r="AE1091">
        <v>-3</v>
      </c>
      <c r="AF1091">
        <v>-2.5999999999999601</v>
      </c>
      <c r="AG1091">
        <v>-3</v>
      </c>
      <c r="AH1091">
        <v>-3</v>
      </c>
      <c r="AI1091">
        <v>-3</v>
      </c>
      <c r="AJ1091">
        <v>-2.5999999999999659</v>
      </c>
      <c r="AK1091">
        <v>-3</v>
      </c>
      <c r="AL1091">
        <v>-3</v>
      </c>
    </row>
    <row r="1092" spans="1:38" x14ac:dyDescent="0.3">
      <c r="A1092">
        <f t="shared" si="68"/>
        <v>2</v>
      </c>
      <c r="B1092" s="1">
        <v>40606</v>
      </c>
      <c r="C1092" s="1">
        <v>40609</v>
      </c>
      <c r="D1092">
        <v>272.3</v>
      </c>
      <c r="E1092">
        <v>269.00000610351498</v>
      </c>
      <c r="F1092">
        <v>272.584595942497</v>
      </c>
      <c r="G1092">
        <v>-3.2999938964843998</v>
      </c>
      <c r="H1092">
        <v>2.7577164466275099</v>
      </c>
      <c r="I1092">
        <v>3</v>
      </c>
      <c r="J1092">
        <v>2011</v>
      </c>
      <c r="K1092" s="1">
        <v>40606</v>
      </c>
      <c r="L1092">
        <v>270.3</v>
      </c>
      <c r="M1092">
        <v>274</v>
      </c>
      <c r="N1092">
        <v>269.60000000000002</v>
      </c>
      <c r="O1092">
        <v>272.89999999999998</v>
      </c>
      <c r="P1092">
        <f t="shared" ref="P1092:P1155" si="70">IF(AND(F1092-D1092&gt;0, ABS(D1092-MIN(N1093)) &gt; 3), -3, IF(AND(F1092 - D1092 &lt;0, ABS(D1092-MAX(M1093)) &gt; 3), -3, G1092))</f>
        <v>-3</v>
      </c>
      <c r="Q1092">
        <f t="shared" si="67"/>
        <v>21.110357063659574</v>
      </c>
      <c r="X1092">
        <v>-3</v>
      </c>
      <c r="Y1092">
        <v>3.2999938964843998</v>
      </c>
      <c r="Z1092">
        <v>-3</v>
      </c>
      <c r="AA1092">
        <v>3.2999938960000001</v>
      </c>
      <c r="AB1092">
        <f t="shared" si="69"/>
        <v>0.14999694812109998</v>
      </c>
      <c r="AD1092">
        <v>3.2999938964843998</v>
      </c>
      <c r="AE1092">
        <v>0.14999694824219989</v>
      </c>
      <c r="AF1092">
        <v>3.2999938964843998</v>
      </c>
      <c r="AG1092">
        <v>-3</v>
      </c>
      <c r="AH1092">
        <v>-3</v>
      </c>
      <c r="AI1092">
        <v>3.2999938964843998</v>
      </c>
      <c r="AJ1092" t="s">
        <v>64</v>
      </c>
      <c r="AK1092">
        <v>-3</v>
      </c>
      <c r="AL1092">
        <v>-3</v>
      </c>
    </row>
    <row r="1093" spans="1:38" x14ac:dyDescent="0.3">
      <c r="A1093">
        <f t="shared" si="68"/>
        <v>0</v>
      </c>
      <c r="B1093" s="1">
        <v>40609</v>
      </c>
      <c r="C1093" s="1">
        <v>40610</v>
      </c>
      <c r="D1093">
        <v>269.60000000000002</v>
      </c>
      <c r="E1093">
        <v>271.350006103515</v>
      </c>
      <c r="F1093">
        <v>268.77213263511601</v>
      </c>
      <c r="G1093">
        <v>-1.7500061035156</v>
      </c>
      <c r="H1093">
        <v>1.6617009357884001</v>
      </c>
      <c r="I1093">
        <v>3</v>
      </c>
      <c r="J1093">
        <v>2011</v>
      </c>
      <c r="K1093" s="1">
        <v>40609</v>
      </c>
      <c r="L1093">
        <v>272.3</v>
      </c>
      <c r="M1093">
        <v>272.95</v>
      </c>
      <c r="N1093">
        <v>268.5</v>
      </c>
      <c r="O1093">
        <v>269</v>
      </c>
      <c r="P1093">
        <f t="shared" si="70"/>
        <v>-3</v>
      </c>
      <c r="Q1093">
        <f t="shared" ref="Q1093:Q1156" si="71">(P1093/$D1093*$R$2+1)*Q1092*$S$2 + Q1092*(1-$S$2)</f>
        <v>19.34855055797582</v>
      </c>
      <c r="X1093">
        <v>-3</v>
      </c>
      <c r="Y1093">
        <v>-3</v>
      </c>
      <c r="Z1093">
        <v>-3</v>
      </c>
      <c r="AA1093">
        <v>-3</v>
      </c>
      <c r="AB1093">
        <f t="shared" si="69"/>
        <v>-3</v>
      </c>
      <c r="AD1093">
        <v>-3</v>
      </c>
      <c r="AE1093">
        <v>-0.62499694824219987</v>
      </c>
      <c r="AF1093">
        <v>-1.7500061035156</v>
      </c>
      <c r="AG1093">
        <v>1.7500061039999999</v>
      </c>
      <c r="AH1093">
        <v>1.7500061039999999</v>
      </c>
      <c r="AI1093">
        <v>-3</v>
      </c>
      <c r="AJ1093">
        <v>-1.750006103514977</v>
      </c>
      <c r="AK1093">
        <v>-3</v>
      </c>
      <c r="AL1093">
        <v>-3</v>
      </c>
    </row>
    <row r="1094" spans="1:38" x14ac:dyDescent="0.3">
      <c r="A1094">
        <f t="shared" si="68"/>
        <v>1</v>
      </c>
      <c r="B1094" s="1">
        <v>40610</v>
      </c>
      <c r="C1094" s="1">
        <v>40611</v>
      </c>
      <c r="D1094">
        <v>272.55</v>
      </c>
      <c r="E1094">
        <v>272.14998779296798</v>
      </c>
      <c r="F1094">
        <v>269.93854269981301</v>
      </c>
      <c r="G1094">
        <v>0.40001220703123802</v>
      </c>
      <c r="H1094">
        <v>0.56568542494920504</v>
      </c>
      <c r="I1094">
        <v>3</v>
      </c>
      <c r="J1094">
        <v>2011</v>
      </c>
      <c r="K1094" s="1">
        <v>40610</v>
      </c>
      <c r="L1094">
        <v>269.60000000000002</v>
      </c>
      <c r="M1094">
        <v>273.10000000000002</v>
      </c>
      <c r="N1094">
        <v>268.35000000000002</v>
      </c>
      <c r="O1094">
        <v>271.35000000000002</v>
      </c>
      <c r="P1094">
        <f t="shared" si="70"/>
        <v>0.40001220703123802</v>
      </c>
      <c r="Q1094">
        <f t="shared" si="71"/>
        <v>19.561529545635459</v>
      </c>
      <c r="X1094">
        <v>0.40001220703123802</v>
      </c>
      <c r="Y1094">
        <v>0.40001220703123802</v>
      </c>
      <c r="Z1094">
        <v>0.40001220703123802</v>
      </c>
      <c r="AA1094">
        <v>0.40001220700000001</v>
      </c>
      <c r="AB1094">
        <f t="shared" si="69"/>
        <v>0.40001220702342855</v>
      </c>
      <c r="AD1094">
        <v>0.40001220703123802</v>
      </c>
      <c r="AE1094">
        <v>0.40001220703123802</v>
      </c>
      <c r="AF1094">
        <v>0.40001220703123802</v>
      </c>
      <c r="AG1094">
        <v>0.40001220700000001</v>
      </c>
      <c r="AH1094">
        <v>0.40001220700000001</v>
      </c>
      <c r="AI1094">
        <v>0.40001220703123802</v>
      </c>
      <c r="AJ1094">
        <v>0.40001220703203444</v>
      </c>
      <c r="AK1094">
        <v>0.40001220703123802</v>
      </c>
      <c r="AL1094">
        <v>0.40001220700000001</v>
      </c>
    </row>
    <row r="1095" spans="1:38" x14ac:dyDescent="0.3">
      <c r="A1095">
        <f t="shared" si="68"/>
        <v>2</v>
      </c>
      <c r="B1095" s="1">
        <v>40611</v>
      </c>
      <c r="C1095" s="1">
        <v>40612</v>
      </c>
      <c r="D1095">
        <v>271.25</v>
      </c>
      <c r="E1095">
        <v>268.39999999999998</v>
      </c>
      <c r="F1095">
        <v>271.85272761583298</v>
      </c>
      <c r="G1095">
        <v>-2.8500000000000201</v>
      </c>
      <c r="H1095">
        <v>2.6516504294495502</v>
      </c>
      <c r="I1095">
        <v>3</v>
      </c>
      <c r="J1095">
        <v>2011</v>
      </c>
      <c r="K1095" s="1">
        <v>40611</v>
      </c>
      <c r="L1095">
        <v>272.55</v>
      </c>
      <c r="M1095">
        <v>274.3</v>
      </c>
      <c r="N1095">
        <v>270.35000000000002</v>
      </c>
      <c r="O1095">
        <v>272.14999999999998</v>
      </c>
      <c r="P1095">
        <f t="shared" si="70"/>
        <v>-3</v>
      </c>
      <c r="Q1095">
        <f t="shared" si="71"/>
        <v>17.938914191619613</v>
      </c>
      <c r="X1095">
        <v>-3</v>
      </c>
      <c r="Y1095">
        <v>-3</v>
      </c>
      <c r="Z1095">
        <v>-3</v>
      </c>
      <c r="AA1095">
        <v>2.85</v>
      </c>
      <c r="AB1095">
        <f t="shared" si="69"/>
        <v>-1.5375000000000001</v>
      </c>
      <c r="AD1095">
        <v>-3</v>
      </c>
      <c r="AE1095">
        <v>-1.537499999999995</v>
      </c>
      <c r="AF1095">
        <v>-2.8500000000000201</v>
      </c>
      <c r="AG1095">
        <v>-3</v>
      </c>
      <c r="AH1095">
        <v>-3</v>
      </c>
      <c r="AI1095">
        <v>2.8500000000000201</v>
      </c>
      <c r="AJ1095" t="s">
        <v>64</v>
      </c>
      <c r="AK1095">
        <v>-3</v>
      </c>
      <c r="AL1095">
        <v>-3</v>
      </c>
    </row>
    <row r="1096" spans="1:38" x14ac:dyDescent="0.3">
      <c r="A1096">
        <f t="shared" si="68"/>
        <v>2</v>
      </c>
      <c r="B1096" s="1">
        <v>40612</v>
      </c>
      <c r="C1096" s="1">
        <v>40613</v>
      </c>
      <c r="D1096">
        <v>265.75</v>
      </c>
      <c r="E1096">
        <v>264.350012207031</v>
      </c>
      <c r="F1096">
        <v>267.88942899703898</v>
      </c>
      <c r="G1096">
        <v>-1.3999877929687701</v>
      </c>
      <c r="H1096">
        <v>2.8637824638054798</v>
      </c>
      <c r="I1096">
        <v>3</v>
      </c>
      <c r="J1096">
        <v>2011</v>
      </c>
      <c r="K1096" s="1">
        <v>40612</v>
      </c>
      <c r="L1096">
        <v>271.25</v>
      </c>
      <c r="M1096">
        <v>271.8</v>
      </c>
      <c r="N1096">
        <v>267.35000000000002</v>
      </c>
      <c r="O1096">
        <v>268.39999999999998</v>
      </c>
      <c r="P1096">
        <f t="shared" si="70"/>
        <v>-1.3999877929687701</v>
      </c>
      <c r="Q1096">
        <f t="shared" si="71"/>
        <v>17.23013919009426</v>
      </c>
      <c r="X1096">
        <v>-1.3999877929687701</v>
      </c>
      <c r="Y1096">
        <v>-1.3999877929687701</v>
      </c>
      <c r="Z1096">
        <v>-1.3999877929687701</v>
      </c>
      <c r="AA1096">
        <v>-1.399987793</v>
      </c>
      <c r="AB1096">
        <f t="shared" si="69"/>
        <v>-1.3999877929765776</v>
      </c>
      <c r="AD1096">
        <v>-1.3999877929687701</v>
      </c>
      <c r="AE1096">
        <v>-1.3999877929687701</v>
      </c>
      <c r="AF1096">
        <v>-1.3999877929687701</v>
      </c>
      <c r="AG1096">
        <v>-1.399987793</v>
      </c>
      <c r="AH1096">
        <v>-1.399987793</v>
      </c>
      <c r="AI1096">
        <v>-1.3999877929687701</v>
      </c>
      <c r="AJ1096">
        <v>-1.3999877929690001</v>
      </c>
      <c r="AK1096">
        <v>-1.3999877929687701</v>
      </c>
      <c r="AL1096">
        <v>-1.399987793</v>
      </c>
    </row>
    <row r="1097" spans="1:38" x14ac:dyDescent="0.3">
      <c r="A1097">
        <f t="shared" si="68"/>
        <v>0</v>
      </c>
      <c r="B1097" s="1">
        <v>40613</v>
      </c>
      <c r="C1097" s="1">
        <v>40616</v>
      </c>
      <c r="D1097">
        <v>264.89999999999998</v>
      </c>
      <c r="E1097">
        <v>268.499993896484</v>
      </c>
      <c r="F1097">
        <v>264.66671056151301</v>
      </c>
      <c r="G1097">
        <v>-3.59999389648442</v>
      </c>
      <c r="H1097">
        <v>2.93449314192415</v>
      </c>
      <c r="I1097">
        <v>3</v>
      </c>
      <c r="J1097">
        <v>2011</v>
      </c>
      <c r="K1097" s="1">
        <v>40613</v>
      </c>
      <c r="L1097">
        <v>265.75</v>
      </c>
      <c r="M1097">
        <v>267.05</v>
      </c>
      <c r="N1097">
        <v>263.64999999999998</v>
      </c>
      <c r="O1097">
        <v>264.35000000000002</v>
      </c>
      <c r="P1097">
        <f t="shared" si="70"/>
        <v>-3</v>
      </c>
      <c r="Q1097">
        <f t="shared" si="71"/>
        <v>15.766650583914114</v>
      </c>
      <c r="X1097">
        <v>-3</v>
      </c>
      <c r="Y1097">
        <v>-3</v>
      </c>
      <c r="Z1097">
        <v>-3</v>
      </c>
      <c r="AA1097">
        <v>-3</v>
      </c>
      <c r="AB1097">
        <f t="shared" si="69"/>
        <v>-3</v>
      </c>
      <c r="AD1097">
        <v>0</v>
      </c>
      <c r="AE1097">
        <v>-1.3500015258788949</v>
      </c>
      <c r="AF1097">
        <v>-3.59999389648442</v>
      </c>
      <c r="AG1097">
        <v>3.599993896</v>
      </c>
      <c r="AH1097">
        <v>3.599993896</v>
      </c>
      <c r="AI1097">
        <v>-3</v>
      </c>
      <c r="AJ1097">
        <v>3.5999938964840226</v>
      </c>
      <c r="AK1097">
        <v>-3</v>
      </c>
      <c r="AL1097">
        <v>-3</v>
      </c>
    </row>
    <row r="1098" spans="1:38" x14ac:dyDescent="0.3">
      <c r="A1098">
        <f t="shared" si="68"/>
        <v>1</v>
      </c>
      <c r="B1098" s="1">
        <v>40616</v>
      </c>
      <c r="C1098" s="1">
        <v>40617</v>
      </c>
      <c r="D1098">
        <v>268.3</v>
      </c>
      <c r="E1098">
        <v>261.70001220703102</v>
      </c>
      <c r="F1098">
        <v>267.23363518714899</v>
      </c>
      <c r="G1098">
        <v>6.5999877929687596</v>
      </c>
      <c r="H1098">
        <v>4.8083261120685297</v>
      </c>
      <c r="I1098">
        <v>3</v>
      </c>
      <c r="J1098">
        <v>2011</v>
      </c>
      <c r="K1098" s="1">
        <v>40616</v>
      </c>
      <c r="L1098">
        <v>264.89999999999998</v>
      </c>
      <c r="M1098">
        <v>268.8</v>
      </c>
      <c r="N1098">
        <v>262.35000000000002</v>
      </c>
      <c r="O1098">
        <v>268.5</v>
      </c>
      <c r="P1098">
        <f t="shared" si="70"/>
        <v>6.5999877929687596</v>
      </c>
      <c r="Q1098">
        <f t="shared" si="71"/>
        <v>18.675512903794015</v>
      </c>
      <c r="X1098">
        <v>6.5999877929687596</v>
      </c>
      <c r="Y1098">
        <v>6.5999877929687596</v>
      </c>
      <c r="Z1098">
        <v>6.5999877929687596</v>
      </c>
      <c r="AA1098">
        <v>6.5999877930000004</v>
      </c>
      <c r="AB1098">
        <f t="shared" si="69"/>
        <v>6.5999877929765693</v>
      </c>
      <c r="AD1098">
        <v>6.5999877929687596</v>
      </c>
      <c r="AE1098">
        <v>4.1999908447265693</v>
      </c>
      <c r="AF1098">
        <v>3.9599926757812556</v>
      </c>
      <c r="AG1098">
        <v>6.5999877930000004</v>
      </c>
      <c r="AH1098">
        <v>6.5999877930000004</v>
      </c>
      <c r="AI1098">
        <v>6.5999877929687596</v>
      </c>
      <c r="AJ1098" t="s">
        <v>64</v>
      </c>
      <c r="AK1098">
        <v>6.5999877929687596</v>
      </c>
      <c r="AL1098">
        <v>6.5999877930000004</v>
      </c>
    </row>
    <row r="1099" spans="1:38" x14ac:dyDescent="0.3">
      <c r="A1099">
        <f t="shared" si="68"/>
        <v>0</v>
      </c>
      <c r="B1099" s="1">
        <v>40617</v>
      </c>
      <c r="C1099" s="1">
        <v>40618</v>
      </c>
      <c r="D1099">
        <v>265.7</v>
      </c>
      <c r="E1099">
        <v>267.09999389648402</v>
      </c>
      <c r="F1099">
        <v>262.18850348591798</v>
      </c>
      <c r="G1099">
        <v>-1.3999938964843699</v>
      </c>
      <c r="H1099">
        <v>3.8183766184073802</v>
      </c>
      <c r="I1099">
        <v>3</v>
      </c>
      <c r="J1099">
        <v>2011</v>
      </c>
      <c r="K1099" s="1">
        <v>40617</v>
      </c>
      <c r="L1099">
        <v>268.3</v>
      </c>
      <c r="M1099">
        <v>270.55</v>
      </c>
      <c r="N1099">
        <v>256.95</v>
      </c>
      <c r="O1099">
        <v>261.7</v>
      </c>
      <c r="P1099">
        <f t="shared" si="70"/>
        <v>-1.3999938964843699</v>
      </c>
      <c r="Q1099">
        <f t="shared" si="71"/>
        <v>17.937492464980693</v>
      </c>
      <c r="X1099">
        <v>-1.3999938964843699</v>
      </c>
      <c r="Y1099">
        <v>-1.3999938964843699</v>
      </c>
      <c r="Z1099">
        <v>-1.3999938964843699</v>
      </c>
      <c r="AA1099">
        <v>-1.399993896</v>
      </c>
      <c r="AB1099">
        <f t="shared" si="69"/>
        <v>-1.3999938963632774</v>
      </c>
      <c r="AD1099">
        <v>-1.3999938964843699</v>
      </c>
      <c r="AE1099">
        <v>-1.3999938964843699</v>
      </c>
      <c r="AF1099">
        <v>-1.3999938964843699</v>
      </c>
      <c r="AG1099">
        <v>-1.399993896</v>
      </c>
      <c r="AH1099">
        <v>-1.399993896</v>
      </c>
      <c r="AI1099">
        <v>-1.3999938964843699</v>
      </c>
      <c r="AJ1099">
        <v>-1.3999938964840339</v>
      </c>
      <c r="AK1099">
        <v>-1.3999938964843699</v>
      </c>
      <c r="AL1099">
        <v>-1.399993896</v>
      </c>
    </row>
    <row r="1100" spans="1:38" x14ac:dyDescent="0.3">
      <c r="A1100">
        <f t="shared" si="68"/>
        <v>0</v>
      </c>
      <c r="B1100" s="1">
        <v>40618</v>
      </c>
      <c r="C1100" s="1">
        <v>40619</v>
      </c>
      <c r="D1100">
        <v>261.89999999999998</v>
      </c>
      <c r="E1100">
        <v>266.999993896484</v>
      </c>
      <c r="F1100">
        <v>267.284861540794</v>
      </c>
      <c r="G1100">
        <v>5.0999938964844196</v>
      </c>
      <c r="H1100">
        <v>7.0710678118670794E-2</v>
      </c>
      <c r="I1100">
        <v>3</v>
      </c>
      <c r="J1100">
        <v>2011</v>
      </c>
      <c r="K1100" s="1">
        <v>40618</v>
      </c>
      <c r="L1100">
        <v>265.7</v>
      </c>
      <c r="M1100">
        <v>268.05</v>
      </c>
      <c r="N1100">
        <v>263.2</v>
      </c>
      <c r="O1100">
        <v>267.10000000000002</v>
      </c>
      <c r="P1100">
        <f t="shared" si="70"/>
        <v>5.0999938964844196</v>
      </c>
      <c r="Q1100">
        <f t="shared" si="71"/>
        <v>20.557226201797324</v>
      </c>
      <c r="X1100">
        <v>5.0999938964844196</v>
      </c>
      <c r="Y1100">
        <v>5.0999938964844196</v>
      </c>
      <c r="Z1100">
        <v>5.0999938964844196</v>
      </c>
      <c r="AA1100">
        <v>5.099993896</v>
      </c>
      <c r="AB1100">
        <f t="shared" si="69"/>
        <v>5.0999938963633147</v>
      </c>
      <c r="AD1100">
        <v>5.0999938964844196</v>
      </c>
      <c r="AE1100">
        <v>5.0999938964844196</v>
      </c>
      <c r="AF1100">
        <v>5.0999938964844196</v>
      </c>
      <c r="AG1100">
        <v>5.099993896</v>
      </c>
      <c r="AH1100">
        <v>5.099993896</v>
      </c>
      <c r="AI1100">
        <v>5.0999938964844196</v>
      </c>
      <c r="AJ1100">
        <v>5.0999938964840226</v>
      </c>
      <c r="AK1100">
        <v>5.0999938964844196</v>
      </c>
      <c r="AL1100">
        <v>5.099993896</v>
      </c>
    </row>
    <row r="1101" spans="1:38" x14ac:dyDescent="0.3">
      <c r="A1101">
        <f t="shared" si="68"/>
        <v>0</v>
      </c>
      <c r="B1101" s="1">
        <v>40619</v>
      </c>
      <c r="C1101" s="1">
        <v>40620</v>
      </c>
      <c r="D1101">
        <v>267.5</v>
      </c>
      <c r="E1101">
        <v>269.850006103515</v>
      </c>
      <c r="F1101">
        <v>266.79152423143302</v>
      </c>
      <c r="G1101">
        <v>-2.3500061035156201</v>
      </c>
      <c r="H1101">
        <v>2.0152543263816698</v>
      </c>
      <c r="I1101">
        <v>3</v>
      </c>
      <c r="J1101">
        <v>2011</v>
      </c>
      <c r="K1101" s="1">
        <v>40619</v>
      </c>
      <c r="L1101">
        <v>261.89999999999998</v>
      </c>
      <c r="M1101">
        <v>267.95</v>
      </c>
      <c r="N1101">
        <v>261.85000000000002</v>
      </c>
      <c r="O1101">
        <v>267</v>
      </c>
      <c r="P1101">
        <f t="shared" si="70"/>
        <v>-3</v>
      </c>
      <c r="Q1101">
        <f t="shared" si="71"/>
        <v>18.828113717533999</v>
      </c>
      <c r="X1101">
        <v>-3</v>
      </c>
      <c r="Y1101">
        <v>-3</v>
      </c>
      <c r="Z1101">
        <v>-3</v>
      </c>
      <c r="AA1101">
        <v>-3</v>
      </c>
      <c r="AB1101">
        <f t="shared" si="69"/>
        <v>-3</v>
      </c>
      <c r="AD1101">
        <v>-3</v>
      </c>
      <c r="AE1101">
        <v>-1.6624984741210951</v>
      </c>
      <c r="AF1101">
        <v>-2.3500061035156201</v>
      </c>
      <c r="AG1101">
        <v>-3</v>
      </c>
      <c r="AH1101">
        <v>-3</v>
      </c>
      <c r="AI1101">
        <v>-3</v>
      </c>
      <c r="AJ1101" t="s">
        <v>64</v>
      </c>
      <c r="AK1101">
        <v>-3</v>
      </c>
      <c r="AL1101">
        <v>-3</v>
      </c>
    </row>
    <row r="1102" spans="1:38" x14ac:dyDescent="0.3">
      <c r="A1102">
        <f t="shared" si="68"/>
        <v>0</v>
      </c>
      <c r="B1102" s="1">
        <v>40620</v>
      </c>
      <c r="C1102" s="1">
        <v>40623</v>
      </c>
      <c r="D1102">
        <v>270.2</v>
      </c>
      <c r="E1102">
        <v>272.45000610351502</v>
      </c>
      <c r="F1102">
        <v>269.467037445306</v>
      </c>
      <c r="G1102">
        <v>-2.2500061035156498</v>
      </c>
      <c r="H1102">
        <v>1.83847763108499</v>
      </c>
      <c r="I1102">
        <v>3</v>
      </c>
      <c r="J1102">
        <v>2011</v>
      </c>
      <c r="K1102" s="1">
        <v>40620</v>
      </c>
      <c r="L1102">
        <v>267.5</v>
      </c>
      <c r="M1102">
        <v>271.45</v>
      </c>
      <c r="N1102">
        <v>266.95</v>
      </c>
      <c r="O1102">
        <v>269.85000000000002</v>
      </c>
      <c r="P1102">
        <f t="shared" si="70"/>
        <v>-2.2500061035156498</v>
      </c>
      <c r="Q1102">
        <f t="shared" si="71"/>
        <v>17.652224447119355</v>
      </c>
      <c r="X1102">
        <v>-2.2500061035156498</v>
      </c>
      <c r="Y1102">
        <v>-2.2500061035156498</v>
      </c>
      <c r="Z1102">
        <v>-2.2500061035156498</v>
      </c>
      <c r="AA1102">
        <v>-2.2500061040000001</v>
      </c>
      <c r="AB1102">
        <f t="shared" si="69"/>
        <v>-2.2500061036367374</v>
      </c>
      <c r="AD1102">
        <v>-2.2500061035156498</v>
      </c>
      <c r="AE1102">
        <v>-2.2500061035156498</v>
      </c>
      <c r="AF1102">
        <v>-2.2500061035156498</v>
      </c>
      <c r="AG1102">
        <v>-2.2500061040000001</v>
      </c>
      <c r="AH1102">
        <v>-2.2500061040000001</v>
      </c>
      <c r="AI1102">
        <v>-2.2500061035156498</v>
      </c>
      <c r="AJ1102">
        <v>2.2500061035150338</v>
      </c>
      <c r="AK1102">
        <v>2.2500061035156498</v>
      </c>
      <c r="AL1102">
        <v>-2.2500061040000001</v>
      </c>
    </row>
    <row r="1103" spans="1:38" x14ac:dyDescent="0.3">
      <c r="A1103">
        <f t="shared" si="68"/>
        <v>0</v>
      </c>
      <c r="B1103" s="1">
        <v>40623</v>
      </c>
      <c r="C1103" s="1">
        <v>40624</v>
      </c>
      <c r="D1103">
        <v>273.45</v>
      </c>
      <c r="E1103">
        <v>273.84999389648402</v>
      </c>
      <c r="F1103">
        <v>273.22572268247598</v>
      </c>
      <c r="G1103">
        <v>-0.399993896484375</v>
      </c>
      <c r="H1103">
        <v>0.98994949366119001</v>
      </c>
      <c r="I1103">
        <v>3</v>
      </c>
      <c r="J1103">
        <v>2011</v>
      </c>
      <c r="K1103" s="1">
        <v>40623</v>
      </c>
      <c r="L1103">
        <v>270.2</v>
      </c>
      <c r="M1103">
        <v>272.75</v>
      </c>
      <c r="N1103">
        <v>269.95</v>
      </c>
      <c r="O1103">
        <v>272.45</v>
      </c>
      <c r="P1103">
        <f t="shared" si="70"/>
        <v>-0.399993896484375</v>
      </c>
      <c r="Q1103">
        <f t="shared" si="71"/>
        <v>17.458566135593848</v>
      </c>
      <c r="X1103">
        <v>-0.399993896484375</v>
      </c>
      <c r="Y1103">
        <v>-0.399993896484375</v>
      </c>
      <c r="Z1103">
        <v>-0.399993896484375</v>
      </c>
      <c r="AA1103">
        <v>-0.39999389600000002</v>
      </c>
      <c r="AB1103">
        <f t="shared" si="69"/>
        <v>-0.39999389636328125</v>
      </c>
      <c r="AD1103">
        <v>-0.399993896484375</v>
      </c>
      <c r="AE1103">
        <v>-0.399993896484375</v>
      </c>
      <c r="AF1103">
        <v>-0.399993896484375</v>
      </c>
      <c r="AG1103">
        <v>0.39999389600000002</v>
      </c>
      <c r="AH1103">
        <v>0.39999389600000002</v>
      </c>
      <c r="AI1103">
        <v>-0.399993896484375</v>
      </c>
      <c r="AJ1103">
        <v>-0.39999389648403394</v>
      </c>
      <c r="AK1103">
        <v>0.399993896484375</v>
      </c>
      <c r="AL1103">
        <v>-0.39999389600000002</v>
      </c>
    </row>
    <row r="1104" spans="1:38" x14ac:dyDescent="0.3">
      <c r="A1104">
        <f t="shared" si="68"/>
        <v>2</v>
      </c>
      <c r="B1104" s="1">
        <v>40624</v>
      </c>
      <c r="C1104" s="1">
        <v>40625</v>
      </c>
      <c r="D1104">
        <v>274.2</v>
      </c>
      <c r="E1104">
        <v>273.79998168945298</v>
      </c>
      <c r="F1104">
        <v>274.50145546197803</v>
      </c>
      <c r="G1104">
        <v>-0.40001831054684001</v>
      </c>
      <c r="H1104">
        <v>3.5355339059335397E-2</v>
      </c>
      <c r="I1104">
        <v>3</v>
      </c>
      <c r="J1104">
        <v>2011</v>
      </c>
      <c r="K1104" s="1">
        <v>40624</v>
      </c>
      <c r="L1104">
        <v>273.45</v>
      </c>
      <c r="M1104">
        <v>274.05</v>
      </c>
      <c r="N1104">
        <v>272.45</v>
      </c>
      <c r="O1104">
        <v>273.85000000000002</v>
      </c>
      <c r="P1104">
        <f t="shared" si="70"/>
        <v>-0.40001831054684001</v>
      </c>
      <c r="Q1104">
        <f t="shared" si="71"/>
        <v>17.267544633128573</v>
      </c>
      <c r="X1104">
        <v>0.40001831054684001</v>
      </c>
      <c r="Y1104">
        <v>0.40001831054684001</v>
      </c>
      <c r="Z1104">
        <v>-0.40001831054684001</v>
      </c>
      <c r="AA1104">
        <v>0.40001831100000002</v>
      </c>
      <c r="AB1104">
        <f t="shared" si="69"/>
        <v>0.20000915538670999</v>
      </c>
      <c r="AD1104">
        <v>-0.13333943684894667</v>
      </c>
      <c r="AE1104">
        <v>0.20000915527342</v>
      </c>
      <c r="AF1104">
        <v>0.40001831054684001</v>
      </c>
      <c r="AG1104">
        <v>0.40001831100000002</v>
      </c>
      <c r="AH1104">
        <v>0.40001831100000002</v>
      </c>
      <c r="AI1104">
        <v>0.40001831054684001</v>
      </c>
      <c r="AJ1104" t="s">
        <v>64</v>
      </c>
      <c r="AK1104">
        <v>-0.40001831054684001</v>
      </c>
      <c r="AL1104">
        <v>-0.40001831100000002</v>
      </c>
    </row>
    <row r="1105" spans="1:38" x14ac:dyDescent="0.3">
      <c r="A1105">
        <f t="shared" si="68"/>
        <v>0</v>
      </c>
      <c r="B1105" s="1">
        <v>40625</v>
      </c>
      <c r="C1105" s="1">
        <v>40626</v>
      </c>
      <c r="D1105">
        <v>274.5</v>
      </c>
      <c r="E1105">
        <v>276.85001831054598</v>
      </c>
      <c r="F1105">
        <v>274.41554998159398</v>
      </c>
      <c r="G1105">
        <v>-2.3500183105468802</v>
      </c>
      <c r="H1105">
        <v>2.1566756826189701</v>
      </c>
      <c r="I1105">
        <v>3</v>
      </c>
      <c r="J1105">
        <v>2011</v>
      </c>
      <c r="K1105" s="1">
        <v>40625</v>
      </c>
      <c r="L1105">
        <v>274.2</v>
      </c>
      <c r="M1105">
        <v>275.10000000000002</v>
      </c>
      <c r="N1105">
        <v>272.39999999999998</v>
      </c>
      <c r="O1105">
        <v>273.8</v>
      </c>
      <c r="P1105">
        <f t="shared" si="70"/>
        <v>-2.3500183105468802</v>
      </c>
      <c r="Q1105">
        <f t="shared" si="71"/>
        <v>16.158827527499128</v>
      </c>
      <c r="X1105">
        <v>-2.3500183105468802</v>
      </c>
      <c r="Y1105">
        <v>-2.3500183105468802</v>
      </c>
      <c r="Z1105">
        <v>-2.3500183105468802</v>
      </c>
      <c r="AA1105">
        <v>-2.3500183109999999</v>
      </c>
      <c r="AB1105">
        <f t="shared" si="69"/>
        <v>-2.3500183106601602</v>
      </c>
      <c r="AD1105">
        <v>-2.3500183105468802</v>
      </c>
      <c r="AE1105">
        <v>-2.3500183105468802</v>
      </c>
      <c r="AF1105">
        <v>-2.3500183105468802</v>
      </c>
      <c r="AG1105">
        <v>-2.3500183109999999</v>
      </c>
      <c r="AH1105">
        <v>-2.3500183109999999</v>
      </c>
      <c r="AI1105">
        <v>-2.3500183105468802</v>
      </c>
      <c r="AJ1105">
        <v>-2.3500183105459769</v>
      </c>
      <c r="AK1105">
        <v>-2.3500183105468802</v>
      </c>
      <c r="AL1105">
        <v>-2.3500183109999999</v>
      </c>
    </row>
    <row r="1106" spans="1:38" x14ac:dyDescent="0.3">
      <c r="A1106">
        <f t="shared" si="68"/>
        <v>0</v>
      </c>
      <c r="B1106" s="1">
        <v>40626</v>
      </c>
      <c r="C1106" s="1">
        <v>40627</v>
      </c>
      <c r="D1106">
        <v>280.35000000000002</v>
      </c>
      <c r="E1106">
        <v>280.39998779296798</v>
      </c>
      <c r="F1106">
        <v>277.21759987473399</v>
      </c>
      <c r="G1106">
        <v>-4.998779296875E-2</v>
      </c>
      <c r="H1106">
        <v>2.5102290732122099</v>
      </c>
      <c r="I1106">
        <v>3</v>
      </c>
      <c r="J1106">
        <v>2011</v>
      </c>
      <c r="K1106" s="1">
        <v>40626</v>
      </c>
      <c r="L1106">
        <v>274.5</v>
      </c>
      <c r="M1106">
        <v>277.25</v>
      </c>
      <c r="N1106">
        <v>274.39999999999998</v>
      </c>
      <c r="O1106">
        <v>276.85000000000002</v>
      </c>
      <c r="P1106">
        <f t="shared" si="70"/>
        <v>-4.998779296875E-2</v>
      </c>
      <c r="Q1106">
        <f t="shared" si="71"/>
        <v>16.13721853538938</v>
      </c>
      <c r="X1106">
        <v>-4.998779296875E-2</v>
      </c>
      <c r="Y1106">
        <v>-4.998779296875E-2</v>
      </c>
      <c r="Z1106">
        <v>-4.998779296875E-2</v>
      </c>
      <c r="AA1106">
        <v>-4.9987793000000003E-2</v>
      </c>
      <c r="AB1106">
        <f t="shared" si="69"/>
        <v>-4.9987792976562501E-2</v>
      </c>
      <c r="AD1106">
        <v>-4.998779296875E-2</v>
      </c>
      <c r="AE1106">
        <v>-4.998779296875E-2</v>
      </c>
      <c r="AF1106">
        <v>-4.998779296875E-2</v>
      </c>
      <c r="AG1106">
        <v>-4.9987793000000003E-2</v>
      </c>
      <c r="AH1106">
        <v>-4.9987793000000003E-2</v>
      </c>
      <c r="AI1106">
        <v>-4.998779296875E-2</v>
      </c>
      <c r="AJ1106" t="s">
        <v>64</v>
      </c>
      <c r="AK1106">
        <v>-4.998779296875E-2</v>
      </c>
      <c r="AL1106">
        <v>-4.9987793000000003E-2</v>
      </c>
    </row>
    <row r="1107" spans="1:38" x14ac:dyDescent="0.3">
      <c r="A1107">
        <f t="shared" si="68"/>
        <v>0</v>
      </c>
      <c r="B1107" s="1">
        <v>40627</v>
      </c>
      <c r="C1107" s="1">
        <v>40630</v>
      </c>
      <c r="D1107">
        <v>279.89999999999998</v>
      </c>
      <c r="E1107">
        <v>280.89999999999998</v>
      </c>
      <c r="F1107">
        <v>280.32733219265901</v>
      </c>
      <c r="G1107">
        <v>1</v>
      </c>
      <c r="H1107">
        <v>0.35355339059327301</v>
      </c>
      <c r="I1107">
        <v>3</v>
      </c>
      <c r="J1107">
        <v>2011</v>
      </c>
      <c r="K1107" s="1">
        <v>40627</v>
      </c>
      <c r="L1107">
        <v>280.35000000000002</v>
      </c>
      <c r="M1107">
        <v>280.5</v>
      </c>
      <c r="N1107">
        <v>278.5</v>
      </c>
      <c r="O1107">
        <v>280.39999999999998</v>
      </c>
      <c r="P1107">
        <f t="shared" si="70"/>
        <v>1</v>
      </c>
      <c r="Q1107">
        <f t="shared" si="71"/>
        <v>16.569619889499492</v>
      </c>
      <c r="X1107">
        <v>-1</v>
      </c>
      <c r="Y1107">
        <v>-1</v>
      </c>
      <c r="Z1107">
        <v>1</v>
      </c>
      <c r="AA1107">
        <v>-1</v>
      </c>
      <c r="AB1107">
        <f t="shared" si="69"/>
        <v>-0.5</v>
      </c>
      <c r="AD1107">
        <v>0</v>
      </c>
      <c r="AE1107">
        <v>0</v>
      </c>
      <c r="AF1107">
        <v>-0.33333333333333331</v>
      </c>
      <c r="AG1107">
        <v>1</v>
      </c>
      <c r="AH1107">
        <v>1</v>
      </c>
      <c r="AI1107">
        <v>-1</v>
      </c>
      <c r="AJ1107" t="s">
        <v>64</v>
      </c>
      <c r="AK1107">
        <v>1</v>
      </c>
      <c r="AL1107">
        <v>1</v>
      </c>
    </row>
    <row r="1108" spans="1:38" x14ac:dyDescent="0.3">
      <c r="A1108">
        <f t="shared" si="68"/>
        <v>0</v>
      </c>
      <c r="B1108" s="1">
        <v>40630</v>
      </c>
      <c r="C1108" s="1">
        <v>40631</v>
      </c>
      <c r="D1108">
        <v>280.45</v>
      </c>
      <c r="E1108">
        <v>282.79999389648401</v>
      </c>
      <c r="F1108">
        <v>280.88302262648898</v>
      </c>
      <c r="G1108">
        <v>2.3499938964843601</v>
      </c>
      <c r="H1108">
        <v>1.3435028842544601</v>
      </c>
      <c r="I1108">
        <v>3</v>
      </c>
      <c r="J1108">
        <v>2011</v>
      </c>
      <c r="K1108" s="1">
        <v>40630</v>
      </c>
      <c r="L1108">
        <v>279.89999999999998</v>
      </c>
      <c r="M1108">
        <v>280.89999999999998</v>
      </c>
      <c r="N1108">
        <v>279.2</v>
      </c>
      <c r="O1108">
        <v>280.89999999999998</v>
      </c>
      <c r="P1108">
        <f t="shared" si="70"/>
        <v>2.3499938964843601</v>
      </c>
      <c r="Q1108">
        <f t="shared" si="71"/>
        <v>17.610942021984506</v>
      </c>
      <c r="X1108">
        <v>-2.3499938964843601</v>
      </c>
      <c r="Y1108">
        <v>-2.3499938964843601</v>
      </c>
      <c r="Z1108">
        <v>2.3499938964843601</v>
      </c>
      <c r="AA1108">
        <v>2.349993896</v>
      </c>
      <c r="AB1108">
        <f t="shared" si="69"/>
        <v>-1.210900268944215E-10</v>
      </c>
      <c r="AD1108">
        <v>0</v>
      </c>
      <c r="AE1108">
        <v>1.17499694824218</v>
      </c>
      <c r="AF1108">
        <v>-2.3499938964843601</v>
      </c>
      <c r="AG1108">
        <v>2.349993896</v>
      </c>
      <c r="AH1108">
        <v>2.349993896</v>
      </c>
      <c r="AI1108">
        <v>2.3499938964843601</v>
      </c>
      <c r="AJ1108">
        <v>2.3499938964840226</v>
      </c>
      <c r="AK1108">
        <v>2.3499938964843601</v>
      </c>
      <c r="AL1108">
        <v>2.349993896</v>
      </c>
    </row>
    <row r="1109" spans="1:38" x14ac:dyDescent="0.3">
      <c r="A1109">
        <f t="shared" si="68"/>
        <v>0</v>
      </c>
      <c r="B1109" s="1">
        <v>40631</v>
      </c>
      <c r="C1109" s="1">
        <v>40632</v>
      </c>
      <c r="D1109">
        <v>283.3</v>
      </c>
      <c r="E1109">
        <v>285.55</v>
      </c>
      <c r="F1109">
        <v>283.72059814929901</v>
      </c>
      <c r="G1109">
        <v>2.25</v>
      </c>
      <c r="H1109">
        <v>1.9445436482630001</v>
      </c>
      <c r="I1109">
        <v>3</v>
      </c>
      <c r="J1109">
        <v>2011</v>
      </c>
      <c r="K1109" s="1">
        <v>40631</v>
      </c>
      <c r="L1109">
        <v>280.45</v>
      </c>
      <c r="M1109">
        <v>282.8</v>
      </c>
      <c r="N1109">
        <v>279.7</v>
      </c>
      <c r="O1109">
        <v>282.8</v>
      </c>
      <c r="P1109">
        <f t="shared" si="70"/>
        <v>2.25</v>
      </c>
      <c r="Q1109">
        <f t="shared" si="71"/>
        <v>18.659952423046942</v>
      </c>
      <c r="X1109">
        <v>-3</v>
      </c>
      <c r="Y1109">
        <v>-3</v>
      </c>
      <c r="Z1109">
        <v>2.25</v>
      </c>
      <c r="AA1109">
        <v>-3</v>
      </c>
      <c r="AB1109">
        <f t="shared" si="69"/>
        <v>-1.6875</v>
      </c>
      <c r="AD1109">
        <v>-1.25</v>
      </c>
      <c r="AE1109">
        <v>-1.6875</v>
      </c>
      <c r="AF1109">
        <v>-2.25</v>
      </c>
      <c r="AG1109">
        <v>2.25</v>
      </c>
      <c r="AH1109">
        <v>2.25</v>
      </c>
      <c r="AI1109">
        <v>-3</v>
      </c>
      <c r="AJ1109">
        <v>-2.25</v>
      </c>
      <c r="AK1109">
        <v>2.25</v>
      </c>
      <c r="AL1109">
        <v>2.25</v>
      </c>
    </row>
    <row r="1110" spans="1:38" x14ac:dyDescent="0.3">
      <c r="A1110">
        <f t="shared" si="68"/>
        <v>0</v>
      </c>
      <c r="B1110" s="1">
        <v>40632</v>
      </c>
      <c r="C1110" s="1">
        <v>40633</v>
      </c>
      <c r="D1110">
        <v>286</v>
      </c>
      <c r="E1110">
        <v>287.55</v>
      </c>
      <c r="F1110">
        <v>285.558627239614</v>
      </c>
      <c r="G1110">
        <v>-1.55000000000001</v>
      </c>
      <c r="H1110">
        <v>1.41421356237309</v>
      </c>
      <c r="I1110">
        <v>3</v>
      </c>
      <c r="J1110">
        <v>2011</v>
      </c>
      <c r="K1110" s="1">
        <v>40632</v>
      </c>
      <c r="L1110">
        <v>283.3</v>
      </c>
      <c r="M1110">
        <v>287.14999999999998</v>
      </c>
      <c r="N1110">
        <v>282.85000000000002</v>
      </c>
      <c r="O1110">
        <v>285.55</v>
      </c>
      <c r="P1110">
        <f t="shared" si="70"/>
        <v>-1.55000000000001</v>
      </c>
      <c r="Q1110">
        <f t="shared" si="71"/>
        <v>17.901484077180079</v>
      </c>
      <c r="X1110">
        <v>-1.55000000000001</v>
      </c>
      <c r="Y1110">
        <v>-1.55000000000001</v>
      </c>
      <c r="Z1110">
        <v>-1.55000000000001</v>
      </c>
      <c r="AA1110">
        <v>-1.55</v>
      </c>
      <c r="AB1110">
        <f t="shared" si="69"/>
        <v>-1.5500000000000076</v>
      </c>
      <c r="AD1110">
        <v>-1.55000000000001</v>
      </c>
      <c r="AE1110">
        <v>-0.77500000000000502</v>
      </c>
      <c r="AF1110">
        <v>-1.55000000000001</v>
      </c>
      <c r="AG1110">
        <v>-1.55</v>
      </c>
      <c r="AH1110">
        <v>-1.55</v>
      </c>
      <c r="AI1110">
        <v>-1.55000000000001</v>
      </c>
      <c r="AJ1110">
        <v>-1.5500000000000114</v>
      </c>
      <c r="AK1110">
        <v>1.55000000000001</v>
      </c>
      <c r="AL1110">
        <v>-1.55</v>
      </c>
    </row>
    <row r="1111" spans="1:38" x14ac:dyDescent="0.3">
      <c r="A1111">
        <f t="shared" si="68"/>
        <v>0</v>
      </c>
      <c r="B1111" s="1">
        <v>40633</v>
      </c>
      <c r="C1111" s="1">
        <v>40634</v>
      </c>
      <c r="D1111">
        <v>286.95</v>
      </c>
      <c r="E1111">
        <v>288.90000610351501</v>
      </c>
      <c r="F1111">
        <v>287.146344172954</v>
      </c>
      <c r="G1111">
        <v>1.95000610351564</v>
      </c>
      <c r="H1111">
        <v>0.95459415460181496</v>
      </c>
      <c r="I1111">
        <v>4</v>
      </c>
      <c r="J1111">
        <v>2011</v>
      </c>
      <c r="K1111" s="1">
        <v>40633</v>
      </c>
      <c r="L1111">
        <v>286</v>
      </c>
      <c r="M1111">
        <v>287.55</v>
      </c>
      <c r="N1111">
        <v>285.35000000000002</v>
      </c>
      <c r="O1111">
        <v>287.55</v>
      </c>
      <c r="P1111">
        <f t="shared" si="70"/>
        <v>1.95000610351564</v>
      </c>
      <c r="Q1111">
        <f t="shared" si="71"/>
        <v>18.813873079074728</v>
      </c>
      <c r="X1111">
        <v>1.95000610351564</v>
      </c>
      <c r="Y1111">
        <v>-1.95000610351564</v>
      </c>
      <c r="Z1111">
        <v>1.95000610351564</v>
      </c>
      <c r="AA1111">
        <v>1.9500061040000001</v>
      </c>
      <c r="AB1111">
        <f t="shared" si="69"/>
        <v>0.97500305187891001</v>
      </c>
      <c r="AD1111">
        <v>0</v>
      </c>
      <c r="AE1111">
        <v>0.97500305175781998</v>
      </c>
      <c r="AF1111">
        <v>0.65000203450521332</v>
      </c>
      <c r="AG1111">
        <v>1.9500061040000001</v>
      </c>
      <c r="AH1111">
        <v>1.9500061040000001</v>
      </c>
      <c r="AI1111">
        <v>1.95000610351564</v>
      </c>
      <c r="AJ1111">
        <v>1.9500061035150225</v>
      </c>
      <c r="AK1111">
        <v>1.95000610351564</v>
      </c>
      <c r="AL1111">
        <v>1.9500061040000001</v>
      </c>
    </row>
    <row r="1112" spans="1:38" x14ac:dyDescent="0.3">
      <c r="A1112">
        <f t="shared" si="68"/>
        <v>1</v>
      </c>
      <c r="B1112" s="1">
        <v>40634</v>
      </c>
      <c r="C1112" s="1">
        <v>40637</v>
      </c>
      <c r="D1112">
        <v>289.14999999999998</v>
      </c>
      <c r="E1112">
        <v>288.850012207031</v>
      </c>
      <c r="F1112">
        <v>288.55081715583799</v>
      </c>
      <c r="G1112">
        <v>0.29998779296875</v>
      </c>
      <c r="H1112">
        <v>3.53553390592952E-2</v>
      </c>
      <c r="I1112">
        <v>4</v>
      </c>
      <c r="J1112">
        <v>2011</v>
      </c>
      <c r="K1112" s="1">
        <v>40634</v>
      </c>
      <c r="L1112">
        <v>286.95</v>
      </c>
      <c r="M1112">
        <v>289.35000000000002</v>
      </c>
      <c r="N1112">
        <v>286.89999999999998</v>
      </c>
      <c r="O1112">
        <v>288.89999999999998</v>
      </c>
      <c r="P1112">
        <f t="shared" si="70"/>
        <v>0.29998779296875</v>
      </c>
      <c r="Q1112">
        <f t="shared" si="71"/>
        <v>18.960265926961267</v>
      </c>
      <c r="X1112">
        <v>0.29998779296875</v>
      </c>
      <c r="Y1112">
        <v>0.29998779296875</v>
      </c>
      <c r="Z1112">
        <v>0.29998779296875</v>
      </c>
      <c r="AA1112">
        <v>0.299987793</v>
      </c>
      <c r="AB1112">
        <f t="shared" si="69"/>
        <v>0.29998779297656253</v>
      </c>
      <c r="AD1112">
        <v>0.29998779296875</v>
      </c>
      <c r="AE1112">
        <v>0.149993896484375</v>
      </c>
      <c r="AF1112">
        <v>0.29998779296875</v>
      </c>
      <c r="AG1112">
        <v>-0.299987793</v>
      </c>
      <c r="AH1112">
        <v>-0.299987793</v>
      </c>
      <c r="AI1112">
        <v>0.29998779296875</v>
      </c>
      <c r="AJ1112">
        <v>-0.29998779296897737</v>
      </c>
      <c r="AK1112">
        <v>-0.29998779296875</v>
      </c>
      <c r="AL1112">
        <v>0.299987793</v>
      </c>
    </row>
    <row r="1113" spans="1:38" x14ac:dyDescent="0.3">
      <c r="A1113">
        <f t="shared" si="68"/>
        <v>0</v>
      </c>
      <c r="B1113" s="1">
        <v>40637</v>
      </c>
      <c r="C1113" s="1">
        <v>40638</v>
      </c>
      <c r="D1113">
        <v>289.2</v>
      </c>
      <c r="E1113">
        <v>290.60000000000002</v>
      </c>
      <c r="F1113">
        <v>288.08929876089098</v>
      </c>
      <c r="G1113">
        <v>-1.4000000000000301</v>
      </c>
      <c r="H1113">
        <v>1.23743686707645</v>
      </c>
      <c r="I1113">
        <v>4</v>
      </c>
      <c r="J1113">
        <v>2011</v>
      </c>
      <c r="K1113" s="1">
        <v>40637</v>
      </c>
      <c r="L1113">
        <v>289.14999999999998</v>
      </c>
      <c r="M1113">
        <v>289.60000000000002</v>
      </c>
      <c r="N1113">
        <v>287.39999999999998</v>
      </c>
      <c r="O1113">
        <v>288.85000000000002</v>
      </c>
      <c r="P1113">
        <f t="shared" si="70"/>
        <v>-1.4000000000000301</v>
      </c>
      <c r="Q1113">
        <f t="shared" si="71"/>
        <v>18.271874529198136</v>
      </c>
      <c r="X1113">
        <v>-1.4000000000000301</v>
      </c>
      <c r="Y1113">
        <v>-1.4000000000000301</v>
      </c>
      <c r="Z1113">
        <v>-1.4000000000000301</v>
      </c>
      <c r="AA1113">
        <v>-1.4</v>
      </c>
      <c r="AB1113">
        <f t="shared" si="69"/>
        <v>-1.4000000000000226</v>
      </c>
      <c r="AD1113">
        <v>-1.4000000000000301</v>
      </c>
      <c r="AE1113">
        <v>0.70000000000001505</v>
      </c>
      <c r="AF1113">
        <v>-0.70000000000001505</v>
      </c>
      <c r="AG1113">
        <v>1.4</v>
      </c>
      <c r="AH1113">
        <v>1.4</v>
      </c>
      <c r="AI1113">
        <v>1.4000000000000301</v>
      </c>
      <c r="AJ1113">
        <v>-1.4000000000000341</v>
      </c>
      <c r="AK1113">
        <v>-1.4000000000000301</v>
      </c>
      <c r="AL1113">
        <v>-1.4</v>
      </c>
    </row>
    <row r="1114" spans="1:38" x14ac:dyDescent="0.3">
      <c r="A1114">
        <f t="shared" si="68"/>
        <v>2</v>
      </c>
      <c r="B1114" s="1">
        <v>40638</v>
      </c>
      <c r="C1114" s="1">
        <v>40639</v>
      </c>
      <c r="D1114">
        <v>290.39999999999998</v>
      </c>
      <c r="E1114">
        <v>290.20000610351502</v>
      </c>
      <c r="F1114">
        <v>291.77407917976302</v>
      </c>
      <c r="G1114">
        <v>-0.199993896484329</v>
      </c>
      <c r="H1114">
        <v>0.28284271247464299</v>
      </c>
      <c r="I1114">
        <v>4</v>
      </c>
      <c r="J1114">
        <v>2011</v>
      </c>
      <c r="K1114" s="1">
        <v>40638</v>
      </c>
      <c r="L1114">
        <v>289.2</v>
      </c>
      <c r="M1114">
        <v>290.85000000000002</v>
      </c>
      <c r="N1114">
        <v>287.64999999999998</v>
      </c>
      <c r="O1114">
        <v>290.60000000000002</v>
      </c>
      <c r="P1114">
        <f t="shared" si="70"/>
        <v>-0.199993896484329</v>
      </c>
      <c r="Q1114">
        <f t="shared" si="71"/>
        <v>18.177497892236175</v>
      </c>
      <c r="X1114">
        <v>0.199993896484329</v>
      </c>
      <c r="Y1114">
        <v>0.199993896484329</v>
      </c>
      <c r="Z1114">
        <v>-0.199993896484329</v>
      </c>
      <c r="AA1114">
        <v>0.199993896</v>
      </c>
      <c r="AB1114">
        <f t="shared" si="69"/>
        <v>9.9996948121082257E-2</v>
      </c>
      <c r="AD1114">
        <v>0</v>
      </c>
      <c r="AE1114">
        <v>9.9996948242164499E-2</v>
      </c>
      <c r="AF1114">
        <v>6.6664632161442999E-2</v>
      </c>
      <c r="AG1114">
        <v>0.199993896</v>
      </c>
      <c r="AH1114">
        <v>0.199993896</v>
      </c>
      <c r="AI1114">
        <v>0.199993896484329</v>
      </c>
      <c r="AJ1114" t="s">
        <v>64</v>
      </c>
      <c r="AK1114">
        <v>-0.199993896484329</v>
      </c>
      <c r="AL1114">
        <v>-0.199993896</v>
      </c>
    </row>
    <row r="1115" spans="1:38" x14ac:dyDescent="0.3">
      <c r="A1115">
        <f t="shared" si="68"/>
        <v>2</v>
      </c>
      <c r="B1115" s="1">
        <v>40639</v>
      </c>
      <c r="C1115" s="1">
        <v>40640</v>
      </c>
      <c r="D1115">
        <v>290.95</v>
      </c>
      <c r="E1115">
        <v>288.749987792968</v>
      </c>
      <c r="F1115">
        <v>291.13896120786598</v>
      </c>
      <c r="G1115">
        <v>-2.20001220703125</v>
      </c>
      <c r="H1115">
        <v>1.0253048327204799</v>
      </c>
      <c r="I1115">
        <v>4</v>
      </c>
      <c r="J1115">
        <v>2011</v>
      </c>
      <c r="K1115" s="1">
        <v>40639</v>
      </c>
      <c r="L1115">
        <v>290.39999999999998</v>
      </c>
      <c r="M1115">
        <v>291.60000000000002</v>
      </c>
      <c r="N1115">
        <v>288.85000000000002</v>
      </c>
      <c r="O1115">
        <v>290.2</v>
      </c>
      <c r="P1115">
        <f t="shared" si="70"/>
        <v>-3</v>
      </c>
      <c r="Q1115">
        <f t="shared" si="71"/>
        <v>16.771779718751681</v>
      </c>
      <c r="X1115">
        <v>2.20001220703125</v>
      </c>
      <c r="Y1115">
        <v>2.20001220703125</v>
      </c>
      <c r="Z1115">
        <v>-3</v>
      </c>
      <c r="AA1115">
        <v>2.2000122069999999</v>
      </c>
      <c r="AB1115">
        <f t="shared" si="69"/>
        <v>0.90000915526562497</v>
      </c>
      <c r="AD1115">
        <v>2.20001220703125</v>
      </c>
      <c r="AE1115">
        <v>0.9000091552734375</v>
      </c>
      <c r="AF1115">
        <v>2.20001220703125</v>
      </c>
      <c r="AG1115">
        <v>2.2000122069999999</v>
      </c>
      <c r="AH1115">
        <v>2.2000122069999999</v>
      </c>
      <c r="AI1115">
        <v>2.20001220703125</v>
      </c>
      <c r="AJ1115" t="s">
        <v>64</v>
      </c>
      <c r="AK1115">
        <v>2.20001220703125</v>
      </c>
      <c r="AL1115">
        <v>-3</v>
      </c>
    </row>
    <row r="1116" spans="1:38" x14ac:dyDescent="0.3">
      <c r="A1116">
        <f t="shared" si="68"/>
        <v>2</v>
      </c>
      <c r="B1116" s="1">
        <v>40640</v>
      </c>
      <c r="C1116" s="1">
        <v>40641</v>
      </c>
      <c r="D1116">
        <v>288.75</v>
      </c>
      <c r="E1116">
        <v>288.70001220703102</v>
      </c>
      <c r="F1116">
        <v>288.86836762726301</v>
      </c>
      <c r="G1116">
        <v>-4.998779296875E-2</v>
      </c>
      <c r="H1116">
        <v>3.5355339059335397E-2</v>
      </c>
      <c r="I1116">
        <v>4</v>
      </c>
      <c r="J1116">
        <v>2011</v>
      </c>
      <c r="K1116" s="1">
        <v>40640</v>
      </c>
      <c r="L1116">
        <v>290.95</v>
      </c>
      <c r="M1116">
        <v>291</v>
      </c>
      <c r="N1116">
        <v>287.60000000000002</v>
      </c>
      <c r="O1116">
        <v>288.75</v>
      </c>
      <c r="P1116">
        <f t="shared" si="70"/>
        <v>-4.998779296875E-2</v>
      </c>
      <c r="Q1116">
        <f t="shared" si="71"/>
        <v>16.750003504406266</v>
      </c>
      <c r="X1116">
        <v>4.998779296875E-2</v>
      </c>
      <c r="Y1116">
        <v>4.998779296875E-2</v>
      </c>
      <c r="Z1116">
        <v>-4.998779296875E-2</v>
      </c>
      <c r="AA1116">
        <v>4.9987793000000003E-2</v>
      </c>
      <c r="AB1116">
        <f t="shared" si="69"/>
        <v>2.4993896492187501E-2</v>
      </c>
      <c r="AD1116">
        <v>-1.666259765625E-2</v>
      </c>
      <c r="AE1116">
        <v>0</v>
      </c>
      <c r="AF1116">
        <v>4.998779296875E-2</v>
      </c>
      <c r="AG1116">
        <v>-4.9987793000000003E-2</v>
      </c>
      <c r="AH1116">
        <v>-4.9987793000000003E-2</v>
      </c>
      <c r="AI1116">
        <v>4.998779296875E-2</v>
      </c>
      <c r="AJ1116">
        <v>-4.9987792968977374E-2</v>
      </c>
      <c r="AK1116">
        <v>-4.998779296875E-2</v>
      </c>
      <c r="AL1116">
        <v>-4.9987793000000003E-2</v>
      </c>
    </row>
    <row r="1117" spans="1:38" x14ac:dyDescent="0.3">
      <c r="A1117">
        <f t="shared" si="68"/>
        <v>1</v>
      </c>
      <c r="B1117" s="1">
        <v>40641</v>
      </c>
      <c r="C1117" s="1">
        <v>40644</v>
      </c>
      <c r="D1117">
        <v>288.95</v>
      </c>
      <c r="E1117">
        <v>288.249987792968</v>
      </c>
      <c r="F1117">
        <v>288.11891187429399</v>
      </c>
      <c r="G1117">
        <v>0.70001220703125</v>
      </c>
      <c r="H1117">
        <v>0.31819805153393799</v>
      </c>
      <c r="I1117">
        <v>4</v>
      </c>
      <c r="J1117">
        <v>2011</v>
      </c>
      <c r="K1117" s="1">
        <v>40641</v>
      </c>
      <c r="L1117">
        <v>288.75</v>
      </c>
      <c r="M1117">
        <v>291</v>
      </c>
      <c r="N1117">
        <v>288</v>
      </c>
      <c r="O1117">
        <v>288.7</v>
      </c>
      <c r="P1117">
        <f t="shared" si="70"/>
        <v>0.70001220703125</v>
      </c>
      <c r="Q1117">
        <f t="shared" si="71"/>
        <v>17.054343535230817</v>
      </c>
      <c r="X1117">
        <v>0.70001220703125</v>
      </c>
      <c r="Y1117">
        <v>0.70001220703125</v>
      </c>
      <c r="Z1117">
        <v>0.70001220703125</v>
      </c>
      <c r="AA1117">
        <v>0.700012207</v>
      </c>
      <c r="AB1117">
        <f t="shared" si="69"/>
        <v>0.70001220702343747</v>
      </c>
      <c r="AD1117">
        <v>0.70001220703125</v>
      </c>
      <c r="AE1117">
        <v>0.350006103515625</v>
      </c>
      <c r="AF1117">
        <v>0.70001220703125</v>
      </c>
      <c r="AG1117">
        <v>-0.700012207</v>
      </c>
      <c r="AH1117">
        <v>-0.700012207</v>
      </c>
      <c r="AI1117">
        <v>0.70001220703125</v>
      </c>
      <c r="AJ1117" t="s">
        <v>64</v>
      </c>
      <c r="AK1117">
        <v>-0.70001220703125</v>
      </c>
      <c r="AL1117">
        <v>0.700012207</v>
      </c>
    </row>
    <row r="1118" spans="1:38" x14ac:dyDescent="0.3">
      <c r="A1118">
        <f t="shared" si="68"/>
        <v>2</v>
      </c>
      <c r="B1118" s="1">
        <v>40644</v>
      </c>
      <c r="C1118" s="1">
        <v>40645</v>
      </c>
      <c r="D1118">
        <v>287.2</v>
      </c>
      <c r="E1118">
        <v>283.95001220703102</v>
      </c>
      <c r="F1118">
        <v>287.41334754228501</v>
      </c>
      <c r="G1118">
        <v>-3.2499877929687302</v>
      </c>
      <c r="H1118">
        <v>3.0405591591021599</v>
      </c>
      <c r="I1118">
        <v>4</v>
      </c>
      <c r="J1118">
        <v>2011</v>
      </c>
      <c r="K1118" s="1">
        <v>40644</v>
      </c>
      <c r="L1118">
        <v>288.95</v>
      </c>
      <c r="M1118">
        <v>290.2</v>
      </c>
      <c r="N1118">
        <v>287.39999999999998</v>
      </c>
      <c r="O1118">
        <v>288.25</v>
      </c>
      <c r="P1118">
        <f t="shared" si="70"/>
        <v>-3</v>
      </c>
      <c r="Q1118">
        <f t="shared" si="71"/>
        <v>15.718261607853751</v>
      </c>
      <c r="X1118">
        <v>3.2499877929687302</v>
      </c>
      <c r="Y1118">
        <v>-3</v>
      </c>
      <c r="Z1118">
        <v>-3</v>
      </c>
      <c r="AA1118">
        <v>3.2499877929999998</v>
      </c>
      <c r="AB1118">
        <f t="shared" si="69"/>
        <v>0.12499389649218251</v>
      </c>
      <c r="AD1118">
        <v>0</v>
      </c>
      <c r="AE1118">
        <v>-3</v>
      </c>
      <c r="AF1118">
        <v>0</v>
      </c>
      <c r="AG1118">
        <v>-3</v>
      </c>
      <c r="AH1118">
        <v>-3</v>
      </c>
      <c r="AI1118">
        <v>-3</v>
      </c>
      <c r="AJ1118">
        <v>-3.249987792968966</v>
      </c>
      <c r="AK1118">
        <v>-3</v>
      </c>
      <c r="AL1118">
        <v>-3</v>
      </c>
    </row>
    <row r="1119" spans="1:38" x14ac:dyDescent="0.3">
      <c r="A1119">
        <f t="shared" si="68"/>
        <v>0</v>
      </c>
      <c r="B1119" s="1">
        <v>40645</v>
      </c>
      <c r="C1119" s="1">
        <v>40646</v>
      </c>
      <c r="D1119">
        <v>284.10000000000002</v>
      </c>
      <c r="E1119">
        <v>288.7</v>
      </c>
      <c r="F1119">
        <v>285.40380997657701</v>
      </c>
      <c r="G1119">
        <v>4.5999999999999597</v>
      </c>
      <c r="H1119">
        <v>3.3587572106360999</v>
      </c>
      <c r="I1119">
        <v>4</v>
      </c>
      <c r="J1119">
        <v>2011</v>
      </c>
      <c r="K1119" s="1">
        <v>40645</v>
      </c>
      <c r="L1119">
        <v>287.2</v>
      </c>
      <c r="M1119">
        <v>287.55</v>
      </c>
      <c r="N1119">
        <v>283.64999999999998</v>
      </c>
      <c r="O1119">
        <v>283.95</v>
      </c>
      <c r="P1119">
        <f t="shared" si="70"/>
        <v>4.5999999999999597</v>
      </c>
      <c r="Q1119">
        <f t="shared" si="71"/>
        <v>17.627026217043998</v>
      </c>
      <c r="X1119">
        <v>-3</v>
      </c>
      <c r="Y1119">
        <v>4.5999999999999597</v>
      </c>
      <c r="Z1119">
        <v>4.5999999999999597</v>
      </c>
      <c r="AA1119">
        <v>-3</v>
      </c>
      <c r="AB1119">
        <f t="shared" si="69"/>
        <v>0.79999999999997984</v>
      </c>
      <c r="AD1119">
        <v>0</v>
      </c>
      <c r="AE1119">
        <v>-1.1000000000000101</v>
      </c>
      <c r="AF1119">
        <v>-1.5333333333333199</v>
      </c>
      <c r="AG1119">
        <v>4.5999999999999996</v>
      </c>
      <c r="AH1119">
        <v>4.5999999999999996</v>
      </c>
      <c r="AI1119">
        <v>-3</v>
      </c>
      <c r="AJ1119" t="s">
        <v>64</v>
      </c>
      <c r="AK1119">
        <v>4.5999999999999597</v>
      </c>
      <c r="AL1119">
        <v>4.5999999999999996</v>
      </c>
    </row>
    <row r="1120" spans="1:38" x14ac:dyDescent="0.3">
      <c r="A1120">
        <f t="shared" si="68"/>
        <v>0</v>
      </c>
      <c r="B1120" s="1">
        <v>40646</v>
      </c>
      <c r="C1120" s="1">
        <v>40647</v>
      </c>
      <c r="D1120">
        <v>287.55</v>
      </c>
      <c r="E1120">
        <v>289.45</v>
      </c>
      <c r="F1120">
        <v>289.42929710149701</v>
      </c>
      <c r="G1120">
        <v>1.8999999999999699</v>
      </c>
      <c r="H1120">
        <v>0.53033008588991004</v>
      </c>
      <c r="I1120">
        <v>4</v>
      </c>
      <c r="J1120">
        <v>2011</v>
      </c>
      <c r="K1120" s="1">
        <v>40646</v>
      </c>
      <c r="L1120">
        <v>284.10000000000002</v>
      </c>
      <c r="M1120">
        <v>288.8</v>
      </c>
      <c r="N1120">
        <v>282.45</v>
      </c>
      <c r="O1120">
        <v>288.7</v>
      </c>
      <c r="P1120">
        <f t="shared" si="70"/>
        <v>1.8999999999999699</v>
      </c>
      <c r="Q1120">
        <f t="shared" si="71"/>
        <v>18.500561684242303</v>
      </c>
      <c r="X1120">
        <v>1.8999999999999699</v>
      </c>
      <c r="Y1120">
        <v>1.8999999999999699</v>
      </c>
      <c r="Z1120">
        <v>1.8999999999999699</v>
      </c>
      <c r="AA1120">
        <v>1.9</v>
      </c>
      <c r="AB1120">
        <f t="shared" si="69"/>
        <v>1.8999999999999773</v>
      </c>
      <c r="AD1120">
        <v>0</v>
      </c>
      <c r="AE1120">
        <v>0.6749999999999774</v>
      </c>
      <c r="AF1120">
        <v>0.63333333333332331</v>
      </c>
      <c r="AG1120">
        <v>1.9</v>
      </c>
      <c r="AH1120">
        <v>1.9</v>
      </c>
      <c r="AI1120">
        <v>1.8999999999999699</v>
      </c>
      <c r="AJ1120">
        <v>1.8999999999999773</v>
      </c>
      <c r="AK1120">
        <v>1.8999999999999699</v>
      </c>
      <c r="AL1120">
        <v>1.9</v>
      </c>
    </row>
    <row r="1121" spans="1:38" x14ac:dyDescent="0.3">
      <c r="A1121">
        <f t="shared" si="68"/>
        <v>0</v>
      </c>
      <c r="B1121" s="1">
        <v>40647</v>
      </c>
      <c r="C1121" s="1">
        <v>40648</v>
      </c>
      <c r="D1121">
        <v>289.64999999999998</v>
      </c>
      <c r="E1121">
        <v>290.09999389648402</v>
      </c>
      <c r="F1121">
        <v>289.31041666567302</v>
      </c>
      <c r="G1121">
        <v>-0.44999389648438598</v>
      </c>
      <c r="H1121">
        <v>0.45961940777128002</v>
      </c>
      <c r="I1121">
        <v>4</v>
      </c>
      <c r="J1121">
        <v>2011</v>
      </c>
      <c r="K1121" s="1">
        <v>40647</v>
      </c>
      <c r="L1121">
        <v>287.55</v>
      </c>
      <c r="M1121">
        <v>291.45</v>
      </c>
      <c r="N1121">
        <v>285.89999999999998</v>
      </c>
      <c r="O1121">
        <v>289.45</v>
      </c>
      <c r="P1121">
        <f t="shared" si="70"/>
        <v>-0.44999389648438598</v>
      </c>
      <c r="Q1121">
        <f t="shared" si="71"/>
        <v>18.284996178301288</v>
      </c>
      <c r="X1121">
        <v>-0.44999389648438598</v>
      </c>
      <c r="Y1121">
        <v>-0.44999389648438598</v>
      </c>
      <c r="Z1121">
        <v>-0.44999389648438598</v>
      </c>
      <c r="AA1121">
        <v>-0.449993896</v>
      </c>
      <c r="AB1121">
        <f t="shared" si="69"/>
        <v>-0.44999389636328951</v>
      </c>
      <c r="AD1121">
        <v>-0.44999389648438598</v>
      </c>
      <c r="AE1121">
        <v>-0.22499694824219299</v>
      </c>
      <c r="AF1121">
        <v>-0.44999389648438598</v>
      </c>
      <c r="AG1121">
        <v>0.449993896</v>
      </c>
      <c r="AH1121">
        <v>0.449993896</v>
      </c>
      <c r="AI1121">
        <v>-0.44999389648438598</v>
      </c>
      <c r="AJ1121" t="s">
        <v>64</v>
      </c>
      <c r="AK1121">
        <v>0.44999389648438598</v>
      </c>
      <c r="AL1121">
        <v>-0.449993896</v>
      </c>
    </row>
    <row r="1122" spans="1:38" x14ac:dyDescent="0.3">
      <c r="A1122">
        <f t="shared" si="68"/>
        <v>1</v>
      </c>
      <c r="B1122" s="1">
        <v>40648</v>
      </c>
      <c r="C1122" s="1">
        <v>40651</v>
      </c>
      <c r="D1122">
        <v>290.75</v>
      </c>
      <c r="E1122">
        <v>288.999993896484</v>
      </c>
      <c r="F1122">
        <v>289.589862143993</v>
      </c>
      <c r="G1122">
        <v>1.7500061035156</v>
      </c>
      <c r="H1122">
        <v>0.77781745930521795</v>
      </c>
      <c r="I1122">
        <v>4</v>
      </c>
      <c r="J1122">
        <v>2011</v>
      </c>
      <c r="K1122" s="1">
        <v>40648</v>
      </c>
      <c r="L1122">
        <v>289.64999999999998</v>
      </c>
      <c r="M1122">
        <v>290.89999999999998</v>
      </c>
      <c r="N1122">
        <v>288.3</v>
      </c>
      <c r="O1122">
        <v>290.10000000000002</v>
      </c>
      <c r="P1122">
        <f t="shared" si="70"/>
        <v>1.7500061035156</v>
      </c>
      <c r="Q1122">
        <f t="shared" si="71"/>
        <v>19.110418059164228</v>
      </c>
      <c r="X1122">
        <v>1.7500061035156</v>
      </c>
      <c r="Y1122">
        <v>1.7500061035156</v>
      </c>
      <c r="Z1122">
        <v>1.7500061035156</v>
      </c>
      <c r="AA1122">
        <v>1.7500061039999999</v>
      </c>
      <c r="AB1122">
        <f t="shared" si="69"/>
        <v>1.7500061036366998</v>
      </c>
      <c r="AD1122">
        <v>1.7500061035156</v>
      </c>
      <c r="AE1122">
        <v>0.87500305175780002</v>
      </c>
      <c r="AF1122">
        <v>1.7500061035156</v>
      </c>
      <c r="AG1122">
        <v>-1.7500061039999999</v>
      </c>
      <c r="AH1122">
        <v>-1.7500061039999999</v>
      </c>
      <c r="AI1122">
        <v>1.7500061035156</v>
      </c>
      <c r="AJ1122" t="s">
        <v>64</v>
      </c>
      <c r="AK1122">
        <v>1.7500061035156</v>
      </c>
      <c r="AL1122">
        <v>1.7500061039999999</v>
      </c>
    </row>
    <row r="1123" spans="1:38" x14ac:dyDescent="0.3">
      <c r="A1123">
        <f t="shared" si="68"/>
        <v>0</v>
      </c>
      <c r="B1123" s="1">
        <v>40651</v>
      </c>
      <c r="C1123" s="1">
        <v>40652</v>
      </c>
      <c r="D1123">
        <v>287.05</v>
      </c>
      <c r="E1123">
        <v>288</v>
      </c>
      <c r="F1123">
        <v>288.61951541900601</v>
      </c>
      <c r="G1123">
        <v>0.94999999999998797</v>
      </c>
      <c r="H1123">
        <v>0.70710678118654702</v>
      </c>
      <c r="I1123">
        <v>4</v>
      </c>
      <c r="J1123">
        <v>2011</v>
      </c>
      <c r="K1123" s="1">
        <v>40651</v>
      </c>
      <c r="L1123">
        <v>290.75</v>
      </c>
      <c r="M1123">
        <v>291.35000000000002</v>
      </c>
      <c r="N1123">
        <v>288.25</v>
      </c>
      <c r="O1123">
        <v>289</v>
      </c>
      <c r="P1123">
        <f t="shared" si="70"/>
        <v>0.94999999999998797</v>
      </c>
      <c r="Q1123">
        <f t="shared" si="71"/>
        <v>19.584766530411549</v>
      </c>
      <c r="X1123">
        <v>0.94999999999998797</v>
      </c>
      <c r="Y1123">
        <v>0.94999999999998797</v>
      </c>
      <c r="Z1123">
        <v>0.94999999999998797</v>
      </c>
      <c r="AA1123">
        <v>0.95</v>
      </c>
      <c r="AB1123">
        <f t="shared" si="69"/>
        <v>0.94999999999999107</v>
      </c>
      <c r="AD1123">
        <v>-0.94999999999998797</v>
      </c>
      <c r="AE1123">
        <v>0.94999999999998797</v>
      </c>
      <c r="AF1123">
        <v>0</v>
      </c>
      <c r="AG1123">
        <v>0.95</v>
      </c>
      <c r="AH1123">
        <v>0.95</v>
      </c>
      <c r="AI1123">
        <v>0.94999999999998797</v>
      </c>
      <c r="AJ1123" t="s">
        <v>64</v>
      </c>
      <c r="AK1123">
        <v>0.94999999999998797</v>
      </c>
      <c r="AL1123">
        <v>0.95</v>
      </c>
    </row>
    <row r="1124" spans="1:38" x14ac:dyDescent="0.3">
      <c r="A1124">
        <f t="shared" si="68"/>
        <v>0</v>
      </c>
      <c r="B1124" s="1">
        <v>40652</v>
      </c>
      <c r="C1124" s="1">
        <v>40653</v>
      </c>
      <c r="D1124">
        <v>290.14999999999998</v>
      </c>
      <c r="E1124">
        <v>297.79998779296801</v>
      </c>
      <c r="F1124">
        <v>288.866739451885</v>
      </c>
      <c r="G1124">
        <v>-7.6499877929687701</v>
      </c>
      <c r="H1124">
        <v>6.9296464556281698</v>
      </c>
      <c r="I1124">
        <v>4</v>
      </c>
      <c r="J1124">
        <v>2011</v>
      </c>
      <c r="K1124" s="1">
        <v>40652</v>
      </c>
      <c r="L1124">
        <v>287.05</v>
      </c>
      <c r="M1124">
        <v>289.25</v>
      </c>
      <c r="N1124">
        <v>286</v>
      </c>
      <c r="O1124">
        <v>288</v>
      </c>
      <c r="P1124">
        <f t="shared" si="70"/>
        <v>-3</v>
      </c>
      <c r="Q1124">
        <f t="shared" si="71"/>
        <v>18.066044328328971</v>
      </c>
      <c r="X1124">
        <v>-3</v>
      </c>
      <c r="Y1124">
        <v>-3</v>
      </c>
      <c r="Z1124">
        <v>-3</v>
      </c>
      <c r="AA1124">
        <v>-3</v>
      </c>
      <c r="AB1124">
        <f t="shared" si="69"/>
        <v>-3</v>
      </c>
      <c r="AD1124">
        <v>-3</v>
      </c>
      <c r="AE1124">
        <v>-3</v>
      </c>
      <c r="AF1124">
        <v>-7.6499877929687701</v>
      </c>
      <c r="AG1124">
        <v>-3</v>
      </c>
      <c r="AH1124">
        <v>-3</v>
      </c>
      <c r="AI1124">
        <v>-3</v>
      </c>
      <c r="AJ1124">
        <v>-7.6499877929680338</v>
      </c>
      <c r="AK1124">
        <v>-3</v>
      </c>
      <c r="AL1124">
        <v>-3</v>
      </c>
    </row>
    <row r="1125" spans="1:38" x14ac:dyDescent="0.3">
      <c r="A1125">
        <f t="shared" si="68"/>
        <v>0</v>
      </c>
      <c r="B1125" s="1">
        <v>40653</v>
      </c>
      <c r="C1125" s="1">
        <v>40654</v>
      </c>
      <c r="D1125">
        <v>297.8</v>
      </c>
      <c r="E1125">
        <v>299.35001831054598</v>
      </c>
      <c r="F1125">
        <v>299.02932362556402</v>
      </c>
      <c r="G1125">
        <v>1.5500183105468699</v>
      </c>
      <c r="H1125">
        <v>1.0960155108391501</v>
      </c>
      <c r="I1125">
        <v>4</v>
      </c>
      <c r="J1125">
        <v>2011</v>
      </c>
      <c r="K1125" s="1">
        <v>40653</v>
      </c>
      <c r="L1125">
        <v>290.14999999999998</v>
      </c>
      <c r="M1125">
        <v>297.8</v>
      </c>
      <c r="N1125">
        <v>290</v>
      </c>
      <c r="O1125">
        <v>297.8</v>
      </c>
      <c r="P1125">
        <f t="shared" si="70"/>
        <v>1.5500183105468699</v>
      </c>
      <c r="Q1125">
        <f t="shared" si="71"/>
        <v>18.771283570472892</v>
      </c>
      <c r="X1125">
        <v>-3</v>
      </c>
      <c r="Y1125">
        <v>-3</v>
      </c>
      <c r="Z1125">
        <v>1.5500183105468699</v>
      </c>
      <c r="AA1125">
        <v>-3</v>
      </c>
      <c r="AB1125">
        <f t="shared" si="69"/>
        <v>-1.8624954223632826</v>
      </c>
      <c r="AD1125">
        <v>1.5500183105468699</v>
      </c>
      <c r="AE1125">
        <v>-1.8624954223632826</v>
      </c>
      <c r="AF1125">
        <v>-0.77500915527343495</v>
      </c>
      <c r="AG1125">
        <v>1.5500183110000001</v>
      </c>
      <c r="AH1125">
        <v>1.5500183110000001</v>
      </c>
      <c r="AI1125">
        <v>-3</v>
      </c>
      <c r="AJ1125">
        <v>1.5500183105459655</v>
      </c>
      <c r="AK1125">
        <v>1.5500183105468699</v>
      </c>
      <c r="AL1125">
        <v>1.5500183110000001</v>
      </c>
    </row>
    <row r="1126" spans="1:38" x14ac:dyDescent="0.3">
      <c r="A1126">
        <f t="shared" si="68"/>
        <v>2</v>
      </c>
      <c r="B1126" s="1">
        <v>40654</v>
      </c>
      <c r="C1126" s="1">
        <v>40655</v>
      </c>
      <c r="D1126">
        <v>299.39999999999998</v>
      </c>
      <c r="E1126">
        <v>299.14998779296798</v>
      </c>
      <c r="F1126">
        <v>300.074754750728</v>
      </c>
      <c r="G1126">
        <v>-0.25001220703120403</v>
      </c>
      <c r="H1126">
        <v>0.14142135623734101</v>
      </c>
      <c r="I1126">
        <v>4</v>
      </c>
      <c r="J1126">
        <v>2011</v>
      </c>
      <c r="K1126" s="1">
        <v>40654</v>
      </c>
      <c r="L1126">
        <v>297.8</v>
      </c>
      <c r="M1126">
        <v>301.75</v>
      </c>
      <c r="N1126">
        <v>297.14999999999998</v>
      </c>
      <c r="O1126">
        <v>299.35000000000002</v>
      </c>
      <c r="P1126">
        <f t="shared" si="70"/>
        <v>-0.25001220703120403</v>
      </c>
      <c r="Q1126">
        <f t="shared" si="71"/>
        <v>18.653722196869122</v>
      </c>
      <c r="X1126">
        <v>0.25001220703120403</v>
      </c>
      <c r="Y1126">
        <v>0.25001220703120403</v>
      </c>
      <c r="Z1126">
        <v>-0.25001220703120403</v>
      </c>
      <c r="AA1126">
        <v>0.25001220699999999</v>
      </c>
      <c r="AB1126">
        <f t="shared" si="69"/>
        <v>0.125006103507801</v>
      </c>
      <c r="AD1126">
        <v>0.25001220703120403</v>
      </c>
      <c r="AE1126">
        <v>0.12500610351560201</v>
      </c>
      <c r="AF1126">
        <v>0.25001220703120403</v>
      </c>
      <c r="AG1126">
        <v>-0.25001220699999999</v>
      </c>
      <c r="AH1126">
        <v>-0.25001220699999999</v>
      </c>
      <c r="AI1126">
        <v>0.25001220703120403</v>
      </c>
      <c r="AJ1126" t="s">
        <v>64</v>
      </c>
      <c r="AK1126">
        <v>-0.25001220703120403</v>
      </c>
      <c r="AL1126">
        <v>-0.25001220699999999</v>
      </c>
    </row>
    <row r="1127" spans="1:38" x14ac:dyDescent="0.3">
      <c r="A1127">
        <f t="shared" si="68"/>
        <v>0</v>
      </c>
      <c r="B1127" s="1">
        <v>40655</v>
      </c>
      <c r="C1127" s="1">
        <v>40658</v>
      </c>
      <c r="D1127">
        <v>299.75</v>
      </c>
      <c r="E1127">
        <v>300.14999999999998</v>
      </c>
      <c r="F1127">
        <v>300.04155435562097</v>
      </c>
      <c r="G1127">
        <v>0.39999999999997699</v>
      </c>
      <c r="H1127">
        <v>0.70710678118654702</v>
      </c>
      <c r="I1127">
        <v>4</v>
      </c>
      <c r="J1127">
        <v>2011</v>
      </c>
      <c r="K1127" s="1">
        <v>40655</v>
      </c>
      <c r="L1127">
        <v>299.39999999999998</v>
      </c>
      <c r="M1127">
        <v>300.05</v>
      </c>
      <c r="N1127">
        <v>298.55</v>
      </c>
      <c r="O1127">
        <v>299.14999999999998</v>
      </c>
      <c r="P1127">
        <f t="shared" si="70"/>
        <v>0.39999999999997699</v>
      </c>
      <c r="Q1127">
        <f t="shared" si="71"/>
        <v>18.840414996170555</v>
      </c>
      <c r="X1127">
        <v>-0.39999999999997699</v>
      </c>
      <c r="Y1127">
        <v>-0.39999999999997699</v>
      </c>
      <c r="Z1127">
        <v>0.39999999999997699</v>
      </c>
      <c r="AA1127">
        <v>-0.4</v>
      </c>
      <c r="AB1127">
        <f t="shared" si="69"/>
        <v>-0.19999999999999424</v>
      </c>
      <c r="AD1127">
        <v>-0.39999999999997699</v>
      </c>
      <c r="AE1127">
        <v>-0.39999999999997699</v>
      </c>
      <c r="AF1127">
        <v>-0.39999999999997699</v>
      </c>
      <c r="AG1127">
        <v>0.4</v>
      </c>
      <c r="AH1127">
        <v>0.4</v>
      </c>
      <c r="AI1127">
        <v>-0.39999999999997699</v>
      </c>
      <c r="AJ1127" t="s">
        <v>64</v>
      </c>
      <c r="AK1127">
        <v>-0.39999999999997699</v>
      </c>
      <c r="AL1127">
        <v>0.4</v>
      </c>
    </row>
    <row r="1128" spans="1:38" x14ac:dyDescent="0.3">
      <c r="A1128">
        <f t="shared" si="68"/>
        <v>1</v>
      </c>
      <c r="B1128" s="1">
        <v>40658</v>
      </c>
      <c r="C1128" s="1">
        <v>40659</v>
      </c>
      <c r="D1128">
        <v>300.75</v>
      </c>
      <c r="E1128">
        <v>299.64999999999998</v>
      </c>
      <c r="F1128">
        <v>299.23561742305702</v>
      </c>
      <c r="G1128">
        <v>1.1000000000000201</v>
      </c>
      <c r="H1128">
        <v>0.35355339059327301</v>
      </c>
      <c r="I1128">
        <v>4</v>
      </c>
      <c r="J1128">
        <v>2011</v>
      </c>
      <c r="K1128" s="1">
        <v>40658</v>
      </c>
      <c r="L1128">
        <v>299.75</v>
      </c>
      <c r="M1128">
        <v>301.3</v>
      </c>
      <c r="N1128">
        <v>298.95</v>
      </c>
      <c r="O1128">
        <v>300.14999999999998</v>
      </c>
      <c r="P1128">
        <f t="shared" si="70"/>
        <v>1.1000000000000201</v>
      </c>
      <c r="Q1128">
        <f t="shared" si="71"/>
        <v>19.357234360155292</v>
      </c>
      <c r="X1128">
        <v>1.1000000000000201</v>
      </c>
      <c r="Y1128">
        <v>1.1000000000000201</v>
      </c>
      <c r="Z1128">
        <v>1.1000000000000201</v>
      </c>
      <c r="AA1128">
        <v>1.1000000000000001</v>
      </c>
      <c r="AB1128">
        <f t="shared" si="69"/>
        <v>1.1000000000000152</v>
      </c>
      <c r="AD1128">
        <v>1.1000000000000201</v>
      </c>
      <c r="AE1128">
        <v>0.55000000000001004</v>
      </c>
      <c r="AF1128">
        <v>1.1000000000000201</v>
      </c>
      <c r="AG1128">
        <v>1.1000000000000001</v>
      </c>
      <c r="AH1128">
        <v>1.1000000000000001</v>
      </c>
      <c r="AI1128">
        <v>-1.1000000000000201</v>
      </c>
      <c r="AJ1128">
        <v>1.1000000000000227</v>
      </c>
      <c r="AK1128">
        <v>1.1000000000000201</v>
      </c>
      <c r="AL1128">
        <v>1.1000000000000001</v>
      </c>
    </row>
    <row r="1129" spans="1:38" x14ac:dyDescent="0.3">
      <c r="A1129">
        <f t="shared" si="68"/>
        <v>1</v>
      </c>
      <c r="B1129" s="1">
        <v>40659</v>
      </c>
      <c r="C1129" s="1">
        <v>40660</v>
      </c>
      <c r="D1129">
        <v>301.75</v>
      </c>
      <c r="E1129">
        <v>300.00000610351498</v>
      </c>
      <c r="F1129">
        <v>300.32734813690098</v>
      </c>
      <c r="G1129">
        <v>1.74999389648439</v>
      </c>
      <c r="H1129">
        <v>0.24748737341530699</v>
      </c>
      <c r="I1129">
        <v>4</v>
      </c>
      <c r="J1129">
        <v>2011</v>
      </c>
      <c r="K1129" s="1">
        <v>40659</v>
      </c>
      <c r="L1129">
        <v>300.75</v>
      </c>
      <c r="M1129">
        <v>301.14999999999998</v>
      </c>
      <c r="N1129">
        <v>298.60000000000002</v>
      </c>
      <c r="O1129">
        <v>299.64999999999998</v>
      </c>
      <c r="P1129">
        <f t="shared" si="70"/>
        <v>1.74999389648439</v>
      </c>
      <c r="Q1129">
        <f t="shared" si="71"/>
        <v>20.199198949627281</v>
      </c>
      <c r="X1129">
        <v>1.74999389648439</v>
      </c>
      <c r="Y1129">
        <v>1.74999389648439</v>
      </c>
      <c r="Z1129">
        <v>1.74999389648439</v>
      </c>
      <c r="AA1129">
        <v>1.7499938960000001</v>
      </c>
      <c r="AB1129">
        <f t="shared" si="69"/>
        <v>1.7499938963632926</v>
      </c>
      <c r="AD1129">
        <v>1.74999389648439</v>
      </c>
      <c r="AE1129">
        <v>1.74999389648439</v>
      </c>
      <c r="AF1129">
        <v>1.74999389648439</v>
      </c>
      <c r="AG1129">
        <v>1.7499938960000001</v>
      </c>
      <c r="AH1129">
        <v>1.7499938960000001</v>
      </c>
      <c r="AI1129">
        <v>1.74999389648439</v>
      </c>
      <c r="AJ1129">
        <v>1.749993896485023</v>
      </c>
      <c r="AK1129">
        <v>1.74999389648439</v>
      </c>
      <c r="AL1129">
        <v>1.7499938960000001</v>
      </c>
    </row>
    <row r="1130" spans="1:38" x14ac:dyDescent="0.3">
      <c r="A1130">
        <f t="shared" si="68"/>
        <v>2</v>
      </c>
      <c r="B1130" s="1">
        <v>40660</v>
      </c>
      <c r="C1130" s="1">
        <v>40661</v>
      </c>
      <c r="D1130">
        <v>300.64999999999998</v>
      </c>
      <c r="E1130">
        <v>299.39999389648398</v>
      </c>
      <c r="F1130">
        <v>300.69983625411902</v>
      </c>
      <c r="G1130">
        <v>-1.2500061035156</v>
      </c>
      <c r="H1130">
        <v>0.424264068711944</v>
      </c>
      <c r="I1130">
        <v>4</v>
      </c>
      <c r="J1130">
        <v>2011</v>
      </c>
      <c r="K1130" s="1">
        <v>40660</v>
      </c>
      <c r="L1130">
        <v>301.75</v>
      </c>
      <c r="M1130">
        <v>303.60000000000002</v>
      </c>
      <c r="N1130">
        <v>298.75</v>
      </c>
      <c r="O1130">
        <v>300</v>
      </c>
      <c r="P1130">
        <f t="shared" si="70"/>
        <v>-1.2500061035156</v>
      </c>
      <c r="Q1130">
        <f t="shared" si="71"/>
        <v>19.569335604213347</v>
      </c>
      <c r="X1130">
        <v>1.2500061035156</v>
      </c>
      <c r="Y1130">
        <v>1.2500061035156</v>
      </c>
      <c r="Z1130">
        <v>-1.2500061035156</v>
      </c>
      <c r="AA1130">
        <v>1.2500061039999999</v>
      </c>
      <c r="AB1130">
        <f t="shared" si="69"/>
        <v>0.62500305187890004</v>
      </c>
      <c r="AD1130">
        <v>1.2500061035156</v>
      </c>
      <c r="AE1130">
        <v>1.2500061035156</v>
      </c>
      <c r="AF1130">
        <v>1.2500061035156</v>
      </c>
      <c r="AG1130">
        <v>-1.2500061039999999</v>
      </c>
      <c r="AH1130">
        <v>-1.2500061039999999</v>
      </c>
      <c r="AI1130">
        <v>1.2500061035156</v>
      </c>
      <c r="AJ1130">
        <v>1.2500061035160002</v>
      </c>
      <c r="AK1130">
        <v>-1.2500061035156</v>
      </c>
      <c r="AL1130">
        <v>-1.2500061039999999</v>
      </c>
    </row>
    <row r="1131" spans="1:38" x14ac:dyDescent="0.3">
      <c r="A1131">
        <f t="shared" si="68"/>
        <v>2</v>
      </c>
      <c r="B1131" s="1">
        <v>40661</v>
      </c>
      <c r="C1131" s="1">
        <v>40662</v>
      </c>
      <c r="D1131">
        <v>299.5</v>
      </c>
      <c r="E1131">
        <v>297.700018310546</v>
      </c>
      <c r="F1131">
        <v>300.066825890541</v>
      </c>
      <c r="G1131">
        <v>-1.79998168945314</v>
      </c>
      <c r="H1131">
        <v>1.20208152801712</v>
      </c>
      <c r="I1131">
        <v>4</v>
      </c>
      <c r="J1131">
        <v>2011</v>
      </c>
      <c r="K1131" s="1">
        <v>40661</v>
      </c>
      <c r="L1131">
        <v>300.64999999999998</v>
      </c>
      <c r="M1131">
        <v>302.39999999999998</v>
      </c>
      <c r="N1131">
        <v>298.2</v>
      </c>
      <c r="O1131">
        <v>299.39999999999998</v>
      </c>
      <c r="P1131">
        <f t="shared" si="70"/>
        <v>-3</v>
      </c>
      <c r="Q1131">
        <f t="shared" si="71"/>
        <v>18.099185183195647</v>
      </c>
      <c r="X1131">
        <v>1.79998168945314</v>
      </c>
      <c r="Y1131">
        <v>1.79998168945314</v>
      </c>
      <c r="Z1131">
        <v>-3</v>
      </c>
      <c r="AA1131">
        <v>1.799981689</v>
      </c>
      <c r="AB1131">
        <f t="shared" si="69"/>
        <v>0.59998626697656998</v>
      </c>
      <c r="AD1131">
        <v>1.79998168945314</v>
      </c>
      <c r="AE1131">
        <v>-1.8000045776367151</v>
      </c>
      <c r="AF1131">
        <v>0.89999084472656998</v>
      </c>
      <c r="AG1131">
        <v>-3</v>
      </c>
      <c r="AH1131">
        <v>-3</v>
      </c>
      <c r="AI1131">
        <v>1.79998168945314</v>
      </c>
      <c r="AJ1131" t="s">
        <v>64</v>
      </c>
      <c r="AK1131">
        <v>1.79998168945314</v>
      </c>
      <c r="AL1131">
        <v>-3</v>
      </c>
    </row>
    <row r="1132" spans="1:38" x14ac:dyDescent="0.3">
      <c r="A1132">
        <f t="shared" si="68"/>
        <v>0</v>
      </c>
      <c r="B1132" s="1">
        <v>40662</v>
      </c>
      <c r="C1132" s="1">
        <v>40665</v>
      </c>
      <c r="D1132">
        <v>299.3</v>
      </c>
      <c r="E1132">
        <v>303.29997558593698</v>
      </c>
      <c r="F1132">
        <v>298.12849615216197</v>
      </c>
      <c r="G1132">
        <v>-3.9999755859374702</v>
      </c>
      <c r="H1132">
        <v>3.9597979746446801</v>
      </c>
      <c r="I1132">
        <v>5</v>
      </c>
      <c r="J1132">
        <v>2011</v>
      </c>
      <c r="K1132" s="1">
        <v>40662</v>
      </c>
      <c r="L1132">
        <v>299.5</v>
      </c>
      <c r="M1132">
        <v>301.10000000000002</v>
      </c>
      <c r="N1132">
        <v>296.39999999999998</v>
      </c>
      <c r="O1132">
        <v>297.7</v>
      </c>
      <c r="P1132">
        <f t="shared" si="70"/>
        <v>-3</v>
      </c>
      <c r="Q1132">
        <f t="shared" si="71"/>
        <v>16.738571529263467</v>
      </c>
      <c r="X1132">
        <v>-3</v>
      </c>
      <c r="Y1132">
        <v>-3</v>
      </c>
      <c r="Z1132">
        <v>-3</v>
      </c>
      <c r="AA1132">
        <v>-3</v>
      </c>
      <c r="AB1132">
        <f t="shared" si="69"/>
        <v>-3</v>
      </c>
      <c r="AD1132">
        <v>-3</v>
      </c>
      <c r="AE1132">
        <v>-3</v>
      </c>
      <c r="AF1132">
        <v>-3.9999755859374702</v>
      </c>
      <c r="AG1132">
        <v>-3</v>
      </c>
      <c r="AH1132">
        <v>-3</v>
      </c>
      <c r="AI1132">
        <v>-3</v>
      </c>
      <c r="AJ1132">
        <v>-3.9999755859369657</v>
      </c>
      <c r="AK1132">
        <v>-3</v>
      </c>
      <c r="AL1132">
        <v>-3</v>
      </c>
    </row>
    <row r="1133" spans="1:38" x14ac:dyDescent="0.3">
      <c r="A1133">
        <f t="shared" si="68"/>
        <v>1</v>
      </c>
      <c r="B1133" s="1">
        <v>40665</v>
      </c>
      <c r="C1133" s="1">
        <v>40666</v>
      </c>
      <c r="D1133">
        <v>302.89999999999998</v>
      </c>
      <c r="E1133">
        <v>299.450024414062</v>
      </c>
      <c r="F1133">
        <v>302.300779449939</v>
      </c>
      <c r="G1133">
        <v>3.4499755859374601</v>
      </c>
      <c r="H1133">
        <v>2.7223611075682199</v>
      </c>
      <c r="I1133">
        <v>5</v>
      </c>
      <c r="J1133">
        <v>2011</v>
      </c>
      <c r="K1133" s="1">
        <v>40665</v>
      </c>
      <c r="L1133">
        <v>299.3</v>
      </c>
      <c r="M1133">
        <v>303.7</v>
      </c>
      <c r="N1133">
        <v>299.10000000000002</v>
      </c>
      <c r="O1133">
        <v>303.3</v>
      </c>
      <c r="P1133">
        <f t="shared" si="70"/>
        <v>3.4499755859374601</v>
      </c>
      <c r="Q1133">
        <f t="shared" si="71"/>
        <v>18.168441035356899</v>
      </c>
      <c r="X1133">
        <v>3.4499755859374601</v>
      </c>
      <c r="Y1133">
        <v>3.4499755859374601</v>
      </c>
      <c r="Z1133">
        <v>3.4499755859374601</v>
      </c>
      <c r="AA1133">
        <v>-3</v>
      </c>
      <c r="AB1133">
        <f t="shared" si="69"/>
        <v>1.837481689453095</v>
      </c>
      <c r="AD1133">
        <v>-0.85000813802084663</v>
      </c>
      <c r="AE1133">
        <v>-3</v>
      </c>
      <c r="AF1133">
        <v>1.1499918619791534</v>
      </c>
      <c r="AG1133">
        <v>-3</v>
      </c>
      <c r="AH1133">
        <v>-3</v>
      </c>
      <c r="AI1133">
        <v>3.4499755859374601</v>
      </c>
      <c r="AJ1133" t="s">
        <v>64</v>
      </c>
      <c r="AK1133">
        <v>-3</v>
      </c>
      <c r="AL1133">
        <v>3.4499755859999999</v>
      </c>
    </row>
    <row r="1134" spans="1:38" x14ac:dyDescent="0.3">
      <c r="A1134">
        <f t="shared" si="68"/>
        <v>1</v>
      </c>
      <c r="B1134" s="1">
        <v>40666</v>
      </c>
      <c r="C1134" s="1">
        <v>40667</v>
      </c>
      <c r="D1134">
        <v>299</v>
      </c>
      <c r="E1134">
        <v>296.54997558593698</v>
      </c>
      <c r="F1134">
        <v>298.97886444330197</v>
      </c>
      <c r="G1134">
        <v>2.45002441406251</v>
      </c>
      <c r="H1134">
        <v>2.05060966544097</v>
      </c>
      <c r="I1134">
        <v>5</v>
      </c>
      <c r="J1134">
        <v>2011</v>
      </c>
      <c r="K1134" s="1">
        <v>40666</v>
      </c>
      <c r="L1134">
        <v>302.89999999999998</v>
      </c>
      <c r="M1134">
        <v>303.14999999999998</v>
      </c>
      <c r="N1134">
        <v>298.45</v>
      </c>
      <c r="O1134">
        <v>299.45</v>
      </c>
      <c r="P1134">
        <f t="shared" si="70"/>
        <v>2.45002441406251</v>
      </c>
      <c r="Q1134">
        <f t="shared" si="71"/>
        <v>19.284990971027788</v>
      </c>
      <c r="X1134">
        <v>2.45002441406251</v>
      </c>
      <c r="Y1134">
        <v>-3</v>
      </c>
      <c r="Z1134">
        <v>2.45002441406251</v>
      </c>
      <c r="AA1134">
        <v>2.450024414</v>
      </c>
      <c r="AB1134">
        <f t="shared" si="69"/>
        <v>1.0875183105312551</v>
      </c>
      <c r="AD1134">
        <v>-1.1833251953124966</v>
      </c>
      <c r="AE1134">
        <v>-0.27498779296874498</v>
      </c>
      <c r="AF1134">
        <v>0</v>
      </c>
      <c r="AG1134">
        <v>-3</v>
      </c>
      <c r="AH1134">
        <v>-3</v>
      </c>
      <c r="AI1134">
        <v>-3</v>
      </c>
      <c r="AJ1134" t="s">
        <v>64</v>
      </c>
      <c r="AK1134">
        <v>-3</v>
      </c>
      <c r="AL1134">
        <v>2.450024414</v>
      </c>
    </row>
    <row r="1135" spans="1:38" x14ac:dyDescent="0.3">
      <c r="A1135">
        <f t="shared" si="68"/>
        <v>1</v>
      </c>
      <c r="B1135" s="1">
        <v>40667</v>
      </c>
      <c r="C1135" s="1">
        <v>40668</v>
      </c>
      <c r="D1135">
        <v>299</v>
      </c>
      <c r="E1135">
        <v>296.55</v>
      </c>
      <c r="F1135">
        <v>296.65020971298202</v>
      </c>
      <c r="G1135">
        <v>2.4499999999999802</v>
      </c>
      <c r="H1135">
        <v>0</v>
      </c>
      <c r="I1135">
        <v>5</v>
      </c>
      <c r="J1135">
        <v>2011</v>
      </c>
      <c r="K1135" s="1">
        <v>40667</v>
      </c>
      <c r="L1135">
        <v>299</v>
      </c>
      <c r="M1135">
        <v>299.55</v>
      </c>
      <c r="N1135">
        <v>295.95</v>
      </c>
      <c r="O1135">
        <v>296.55</v>
      </c>
      <c r="P1135">
        <f t="shared" si="70"/>
        <v>2.4499999999999802</v>
      </c>
      <c r="Q1135">
        <f t="shared" si="71"/>
        <v>20.470147188728902</v>
      </c>
      <c r="X1135">
        <v>2.4499999999999802</v>
      </c>
      <c r="Y1135">
        <v>2.4499999999999802</v>
      </c>
      <c r="Z1135">
        <v>2.4499999999999802</v>
      </c>
      <c r="AA1135">
        <v>2.4500000000000002</v>
      </c>
      <c r="AB1135">
        <f t="shared" si="69"/>
        <v>2.4499999999999851</v>
      </c>
      <c r="AD1135">
        <v>2.4499999999999802</v>
      </c>
      <c r="AE1135">
        <v>2.4499999999999802</v>
      </c>
      <c r="AF1135">
        <v>2.4499999999999802</v>
      </c>
      <c r="AG1135">
        <v>2.4500000000000002</v>
      </c>
      <c r="AH1135">
        <v>2.4500000000000002</v>
      </c>
      <c r="AI1135">
        <v>2.4499999999999802</v>
      </c>
      <c r="AJ1135" t="s">
        <v>64</v>
      </c>
      <c r="AK1135">
        <v>2.4499999999999802</v>
      </c>
      <c r="AL1135">
        <v>2.4500000000000002</v>
      </c>
    </row>
    <row r="1136" spans="1:38" x14ac:dyDescent="0.3">
      <c r="A1136">
        <f t="shared" si="68"/>
        <v>2</v>
      </c>
      <c r="B1136" s="1">
        <v>40668</v>
      </c>
      <c r="C1136" s="1">
        <v>40669</v>
      </c>
      <c r="D1136">
        <v>292.3</v>
      </c>
      <c r="E1136">
        <v>290.90000610351501</v>
      </c>
      <c r="F1136">
        <v>296.64897689521302</v>
      </c>
      <c r="G1136">
        <v>-1.3999938964843699</v>
      </c>
      <c r="H1136">
        <v>3.9951533137040101</v>
      </c>
      <c r="I1136">
        <v>5</v>
      </c>
      <c r="J1136">
        <v>2011</v>
      </c>
      <c r="K1136" s="1">
        <v>40668</v>
      </c>
      <c r="L1136">
        <v>299</v>
      </c>
      <c r="M1136">
        <v>299.55</v>
      </c>
      <c r="N1136">
        <v>295.95</v>
      </c>
      <c r="O1136">
        <v>296.55</v>
      </c>
      <c r="P1136">
        <f t="shared" si="70"/>
        <v>-1.3999938964843699</v>
      </c>
      <c r="Q1136">
        <f t="shared" si="71"/>
        <v>19.734821809212384</v>
      </c>
      <c r="X1136">
        <v>-1.3999938964843699</v>
      </c>
      <c r="Y1136">
        <v>-1.3999938964843699</v>
      </c>
      <c r="Z1136">
        <v>-1.3999938964843699</v>
      </c>
      <c r="AA1136">
        <v>-1.399993896</v>
      </c>
      <c r="AB1136">
        <f t="shared" si="69"/>
        <v>-1.3999938963632774</v>
      </c>
      <c r="AD1136">
        <v>-1.3999938964843699</v>
      </c>
      <c r="AE1136">
        <v>-1.3999938964843699</v>
      </c>
      <c r="AF1136">
        <v>-1.3999938964843699</v>
      </c>
      <c r="AG1136">
        <v>-1.399993896</v>
      </c>
      <c r="AH1136">
        <v>-1.399993896</v>
      </c>
      <c r="AI1136">
        <v>-1.3999938964843699</v>
      </c>
      <c r="AJ1136" t="s">
        <v>64</v>
      </c>
      <c r="AK1136">
        <v>-1.3999938964843699</v>
      </c>
      <c r="AL1136">
        <v>-1.399993896</v>
      </c>
    </row>
    <row r="1137" spans="1:38" x14ac:dyDescent="0.3">
      <c r="A1137">
        <f t="shared" si="68"/>
        <v>1</v>
      </c>
      <c r="B1137" s="1">
        <v>40669</v>
      </c>
      <c r="C1137" s="1">
        <v>40672</v>
      </c>
      <c r="D1137">
        <v>292.3</v>
      </c>
      <c r="E1137">
        <v>288.89999999999998</v>
      </c>
      <c r="F1137">
        <v>290.28085919618599</v>
      </c>
      <c r="G1137">
        <v>3.4000000000000301</v>
      </c>
      <c r="H1137">
        <v>1.41421356237309</v>
      </c>
      <c r="I1137">
        <v>5</v>
      </c>
      <c r="J1137">
        <v>2011</v>
      </c>
      <c r="K1137" s="1">
        <v>40669</v>
      </c>
      <c r="L1137">
        <v>292.3</v>
      </c>
      <c r="M1137">
        <v>293.3</v>
      </c>
      <c r="N1137">
        <v>290.35000000000002</v>
      </c>
      <c r="O1137">
        <v>290.89999999999998</v>
      </c>
      <c r="P1137">
        <f t="shared" si="70"/>
        <v>3.4000000000000301</v>
      </c>
      <c r="Q1137">
        <f t="shared" si="71"/>
        <v>21.456470649906603</v>
      </c>
      <c r="X1137">
        <v>3.4000000000000301</v>
      </c>
      <c r="Y1137">
        <v>3.4000000000000301</v>
      </c>
      <c r="Z1137">
        <v>3.4000000000000301</v>
      </c>
      <c r="AA1137">
        <v>3.4</v>
      </c>
      <c r="AB1137">
        <f t="shared" si="69"/>
        <v>3.4000000000000226</v>
      </c>
      <c r="AD1137">
        <v>3.4000000000000301</v>
      </c>
      <c r="AE1137">
        <v>3.4000000000000301</v>
      </c>
      <c r="AF1137">
        <v>3.4000000000000297</v>
      </c>
      <c r="AG1137">
        <v>3.4</v>
      </c>
      <c r="AH1137">
        <v>3.4</v>
      </c>
      <c r="AI1137">
        <v>3.4000000000000301</v>
      </c>
      <c r="AJ1137">
        <v>3.4000000000000341</v>
      </c>
      <c r="AK1137">
        <v>3.4000000000000301</v>
      </c>
      <c r="AL1137">
        <v>3.4</v>
      </c>
    </row>
    <row r="1138" spans="1:38" x14ac:dyDescent="0.3">
      <c r="A1138">
        <f t="shared" si="68"/>
        <v>1</v>
      </c>
      <c r="B1138" s="1">
        <v>40672</v>
      </c>
      <c r="C1138" s="1">
        <v>40673</v>
      </c>
      <c r="D1138">
        <v>292.3</v>
      </c>
      <c r="E1138">
        <v>288.89999999999998</v>
      </c>
      <c r="F1138">
        <v>287.995194339752</v>
      </c>
      <c r="G1138">
        <v>3.4000000000000301</v>
      </c>
      <c r="H1138">
        <v>0</v>
      </c>
      <c r="I1138">
        <v>5</v>
      </c>
      <c r="J1138">
        <v>2011</v>
      </c>
      <c r="K1138" s="1">
        <v>40672</v>
      </c>
      <c r="L1138">
        <v>292.3</v>
      </c>
      <c r="M1138">
        <v>293.25</v>
      </c>
      <c r="N1138">
        <v>288.64999999999998</v>
      </c>
      <c r="O1138">
        <v>288.89999999999998</v>
      </c>
      <c r="P1138">
        <f t="shared" si="70"/>
        <v>3.4000000000000301</v>
      </c>
      <c r="Q1138">
        <f t="shared" si="71"/>
        <v>23.328314651181401</v>
      </c>
      <c r="X1138">
        <v>3.4000000000000301</v>
      </c>
      <c r="Y1138">
        <v>3.4000000000000301</v>
      </c>
      <c r="Z1138">
        <v>3.4000000000000301</v>
      </c>
      <c r="AA1138">
        <v>3.4</v>
      </c>
      <c r="AB1138">
        <f t="shared" si="69"/>
        <v>3.4000000000000226</v>
      </c>
      <c r="AD1138">
        <v>3.4000000000000301</v>
      </c>
      <c r="AE1138">
        <v>3.4000000000000301</v>
      </c>
      <c r="AF1138">
        <v>3.4000000000000297</v>
      </c>
      <c r="AG1138">
        <v>3.4</v>
      </c>
      <c r="AH1138">
        <v>3.4</v>
      </c>
      <c r="AI1138">
        <v>3.4000000000000301</v>
      </c>
      <c r="AJ1138">
        <v>3.4000000000000341</v>
      </c>
      <c r="AK1138">
        <v>3.4000000000000301</v>
      </c>
      <c r="AL1138">
        <v>3.4</v>
      </c>
    </row>
    <row r="1139" spans="1:38" x14ac:dyDescent="0.3">
      <c r="A1139">
        <f t="shared" si="68"/>
        <v>0</v>
      </c>
      <c r="B1139" s="1">
        <v>40673</v>
      </c>
      <c r="C1139" s="1">
        <v>40674</v>
      </c>
      <c r="D1139">
        <v>291.39999999999998</v>
      </c>
      <c r="E1139">
        <v>292.54999389648401</v>
      </c>
      <c r="F1139">
        <v>288.34175636768299</v>
      </c>
      <c r="G1139">
        <v>-1.1499938964843699</v>
      </c>
      <c r="H1139">
        <v>2.58093975133092</v>
      </c>
      <c r="I1139">
        <v>5</v>
      </c>
      <c r="J1139">
        <v>2011</v>
      </c>
      <c r="K1139" s="1">
        <v>40673</v>
      </c>
      <c r="L1139">
        <v>292.3</v>
      </c>
      <c r="M1139">
        <v>293.25</v>
      </c>
      <c r="N1139">
        <v>288.64999999999998</v>
      </c>
      <c r="O1139">
        <v>288.89999999999998</v>
      </c>
      <c r="P1139">
        <f t="shared" si="70"/>
        <v>-1.1499938964843699</v>
      </c>
      <c r="Q1139">
        <f t="shared" si="71"/>
        <v>22.637835426813037</v>
      </c>
      <c r="X1139">
        <v>-1.1499938964843699</v>
      </c>
      <c r="Y1139">
        <v>-1.1499938964843699</v>
      </c>
      <c r="Z1139">
        <v>-1.1499938964843699</v>
      </c>
      <c r="AA1139">
        <v>-1.149993896</v>
      </c>
      <c r="AB1139">
        <f t="shared" si="69"/>
        <v>-1.1499938963632774</v>
      </c>
      <c r="AD1139">
        <v>-1.1499938964843699</v>
      </c>
      <c r="AE1139">
        <v>-1.1499938964843699</v>
      </c>
      <c r="AF1139">
        <v>-1.1499938964843699</v>
      </c>
      <c r="AG1139">
        <v>-1.149993896</v>
      </c>
      <c r="AH1139">
        <v>-1.149993896</v>
      </c>
      <c r="AI1139">
        <v>-1.1499938964843699</v>
      </c>
      <c r="AJ1139">
        <v>-1.1499938964840339</v>
      </c>
      <c r="AK1139">
        <v>-1.1499938964843699</v>
      </c>
      <c r="AL1139">
        <v>-1.149993896</v>
      </c>
    </row>
    <row r="1140" spans="1:38" x14ac:dyDescent="0.3">
      <c r="A1140">
        <f t="shared" si="68"/>
        <v>2</v>
      </c>
      <c r="B1140" s="1">
        <v>40674</v>
      </c>
      <c r="C1140" s="1">
        <v>40675</v>
      </c>
      <c r="D1140">
        <v>289.39999999999998</v>
      </c>
      <c r="E1140">
        <v>285.700024414062</v>
      </c>
      <c r="F1140">
        <v>293.23000829219802</v>
      </c>
      <c r="G1140">
        <v>-3.6999755859374601</v>
      </c>
      <c r="H1140">
        <v>4.8436814511278596</v>
      </c>
      <c r="I1140">
        <v>5</v>
      </c>
      <c r="J1140">
        <v>2011</v>
      </c>
      <c r="K1140" s="1">
        <v>40674</v>
      </c>
      <c r="L1140">
        <v>291.39999999999998</v>
      </c>
      <c r="M1140">
        <v>293.14999999999998</v>
      </c>
      <c r="N1140">
        <v>290.3</v>
      </c>
      <c r="O1140">
        <v>292.55</v>
      </c>
      <c r="P1140">
        <f t="shared" si="70"/>
        <v>-3</v>
      </c>
      <c r="Q1140">
        <f t="shared" si="71"/>
        <v>20.877810212219764</v>
      </c>
      <c r="X1140">
        <v>-3</v>
      </c>
      <c r="Y1140">
        <v>-3</v>
      </c>
      <c r="Z1140">
        <v>-3</v>
      </c>
      <c r="AA1140">
        <v>-3</v>
      </c>
      <c r="AB1140">
        <f t="shared" si="69"/>
        <v>-3</v>
      </c>
      <c r="AD1140">
        <v>-3</v>
      </c>
      <c r="AE1140">
        <v>-3</v>
      </c>
      <c r="AF1140">
        <v>-3.6999755859374601</v>
      </c>
      <c r="AG1140">
        <v>-3</v>
      </c>
      <c r="AH1140">
        <v>-3</v>
      </c>
      <c r="AI1140">
        <v>-3</v>
      </c>
      <c r="AJ1140" t="s">
        <v>64</v>
      </c>
      <c r="AK1140">
        <v>-3</v>
      </c>
      <c r="AL1140">
        <v>-3</v>
      </c>
    </row>
    <row r="1141" spans="1:38" x14ac:dyDescent="0.3">
      <c r="A1141">
        <f t="shared" si="68"/>
        <v>1</v>
      </c>
      <c r="B1141" s="1">
        <v>40675</v>
      </c>
      <c r="C1141" s="1">
        <v>40676</v>
      </c>
      <c r="D1141">
        <v>287.75</v>
      </c>
      <c r="E1141">
        <v>286.2</v>
      </c>
      <c r="F1141">
        <v>286.43166179656902</v>
      </c>
      <c r="G1141">
        <v>1.55000000000001</v>
      </c>
      <c r="H1141">
        <v>0.35355339059327301</v>
      </c>
      <c r="I1141">
        <v>5</v>
      </c>
      <c r="J1141">
        <v>2011</v>
      </c>
      <c r="K1141" s="1">
        <v>40675</v>
      </c>
      <c r="L1141">
        <v>289.39999999999998</v>
      </c>
      <c r="M1141">
        <v>291.2</v>
      </c>
      <c r="N1141">
        <v>285.7</v>
      </c>
      <c r="O1141">
        <v>285.7</v>
      </c>
      <c r="P1141">
        <f t="shared" si="70"/>
        <v>1.55000000000001</v>
      </c>
      <c r="Q1141">
        <f t="shared" si="71"/>
        <v>21.721266489255584</v>
      </c>
      <c r="X1141">
        <v>1.55000000000001</v>
      </c>
      <c r="Y1141">
        <v>1.55000000000001</v>
      </c>
      <c r="Z1141">
        <v>1.55000000000001</v>
      </c>
      <c r="AA1141">
        <v>1.55</v>
      </c>
      <c r="AB1141">
        <f t="shared" si="69"/>
        <v>1.5500000000000076</v>
      </c>
      <c r="AD1141">
        <v>1.55000000000001</v>
      </c>
      <c r="AE1141">
        <v>0.41250000000000753</v>
      </c>
      <c r="AF1141">
        <v>1.5500000000000103</v>
      </c>
      <c r="AG1141">
        <v>1.55</v>
      </c>
      <c r="AH1141">
        <v>1.55</v>
      </c>
      <c r="AI1141">
        <v>1.55000000000001</v>
      </c>
      <c r="AJ1141" t="s">
        <v>64</v>
      </c>
      <c r="AK1141">
        <v>1.55000000000001</v>
      </c>
      <c r="AL1141">
        <v>1.55</v>
      </c>
    </row>
    <row r="1142" spans="1:38" x14ac:dyDescent="0.3">
      <c r="A1142">
        <f t="shared" si="68"/>
        <v>2</v>
      </c>
      <c r="B1142" s="1">
        <v>40676</v>
      </c>
      <c r="C1142" s="1">
        <v>40679</v>
      </c>
      <c r="D1142">
        <v>284.25</v>
      </c>
      <c r="E1142">
        <v>283.2</v>
      </c>
      <c r="F1142">
        <v>286.09048773050301</v>
      </c>
      <c r="G1142">
        <v>-1.05000000000001</v>
      </c>
      <c r="H1142">
        <v>2.1213203435596402</v>
      </c>
      <c r="I1142">
        <v>5</v>
      </c>
      <c r="J1142">
        <v>2011</v>
      </c>
      <c r="K1142" s="1">
        <v>40676</v>
      </c>
      <c r="L1142">
        <v>287.75</v>
      </c>
      <c r="M1142">
        <v>288</v>
      </c>
      <c r="N1142">
        <v>284.3</v>
      </c>
      <c r="O1142">
        <v>286.2</v>
      </c>
      <c r="P1142">
        <f t="shared" si="70"/>
        <v>-1.05000000000001</v>
      </c>
      <c r="Q1142">
        <f t="shared" si="71"/>
        <v>21.119489977020265</v>
      </c>
      <c r="X1142">
        <v>-1.05000000000001</v>
      </c>
      <c r="Y1142">
        <v>-1.05000000000001</v>
      </c>
      <c r="Z1142">
        <v>-1.05000000000001</v>
      </c>
      <c r="AA1142">
        <v>-1.05</v>
      </c>
      <c r="AB1142">
        <f t="shared" si="69"/>
        <v>-1.0500000000000076</v>
      </c>
      <c r="AD1142">
        <v>0</v>
      </c>
      <c r="AE1142">
        <v>-1.05000000000001</v>
      </c>
      <c r="AF1142">
        <v>-1.05000000000001</v>
      </c>
      <c r="AG1142">
        <v>-1.05</v>
      </c>
      <c r="AH1142">
        <v>-1.05</v>
      </c>
      <c r="AI1142">
        <v>-1.05000000000001</v>
      </c>
      <c r="AJ1142">
        <v>-1.0500000000000114</v>
      </c>
      <c r="AK1142">
        <v>-1.05000000000001</v>
      </c>
      <c r="AL1142">
        <v>-1.05</v>
      </c>
    </row>
    <row r="1143" spans="1:38" x14ac:dyDescent="0.3">
      <c r="A1143">
        <f t="shared" si="68"/>
        <v>0</v>
      </c>
      <c r="B1143" s="1">
        <v>40679</v>
      </c>
      <c r="C1143" s="1">
        <v>40680</v>
      </c>
      <c r="D1143">
        <v>283.2</v>
      </c>
      <c r="E1143">
        <v>283.79997558593698</v>
      </c>
      <c r="F1143">
        <v>282.265505266189</v>
      </c>
      <c r="G1143">
        <v>-0.5999755859375</v>
      </c>
      <c r="H1143">
        <v>0.424264068711944</v>
      </c>
      <c r="I1143">
        <v>5</v>
      </c>
      <c r="J1143">
        <v>2011</v>
      </c>
      <c r="K1143" s="1">
        <v>40679</v>
      </c>
      <c r="L1143">
        <v>284.25</v>
      </c>
      <c r="M1143">
        <v>285.2</v>
      </c>
      <c r="N1143">
        <v>282.89999999999998</v>
      </c>
      <c r="O1143">
        <v>283.2</v>
      </c>
      <c r="P1143">
        <f t="shared" si="70"/>
        <v>-0.5999755859375</v>
      </c>
      <c r="Q1143">
        <f t="shared" si="71"/>
        <v>20.783918515853319</v>
      </c>
      <c r="X1143">
        <v>-0.5999755859375</v>
      </c>
      <c r="Y1143">
        <v>0.5999755859375</v>
      </c>
      <c r="Z1143">
        <v>-0.5999755859375</v>
      </c>
      <c r="AA1143">
        <v>-0.59997558600000001</v>
      </c>
      <c r="AB1143">
        <f t="shared" si="69"/>
        <v>-0.299987792984375</v>
      </c>
      <c r="AD1143">
        <v>-0.5999755859375</v>
      </c>
      <c r="AE1143">
        <v>0.29998779296875</v>
      </c>
      <c r="AF1143">
        <v>-0.5999755859375</v>
      </c>
      <c r="AG1143">
        <v>0.59997558600000001</v>
      </c>
      <c r="AH1143">
        <v>0.59997558600000001</v>
      </c>
      <c r="AI1143">
        <v>-0.5999755859375</v>
      </c>
      <c r="AJ1143" t="s">
        <v>64</v>
      </c>
      <c r="AK1143">
        <v>-0.5999755859375</v>
      </c>
      <c r="AL1143">
        <v>-0.59997558600000001</v>
      </c>
    </row>
    <row r="1144" spans="1:38" x14ac:dyDescent="0.3">
      <c r="A1144">
        <f t="shared" si="68"/>
        <v>0</v>
      </c>
      <c r="B1144" s="1">
        <v>40680</v>
      </c>
      <c r="C1144" s="1">
        <v>40681</v>
      </c>
      <c r="D1144">
        <v>284.64999999999998</v>
      </c>
      <c r="E1144">
        <v>288.05</v>
      </c>
      <c r="F1144">
        <v>282.64248280525197</v>
      </c>
      <c r="G1144">
        <v>-3.4000000000000301</v>
      </c>
      <c r="H1144">
        <v>3.0052038200428202</v>
      </c>
      <c r="I1144">
        <v>5</v>
      </c>
      <c r="J1144">
        <v>2011</v>
      </c>
      <c r="K1144" s="1">
        <v>40680</v>
      </c>
      <c r="L1144">
        <v>283.2</v>
      </c>
      <c r="M1144">
        <v>284.7</v>
      </c>
      <c r="N1144">
        <v>282.45</v>
      </c>
      <c r="O1144">
        <v>283.8</v>
      </c>
      <c r="P1144">
        <f t="shared" si="70"/>
        <v>-3</v>
      </c>
      <c r="Q1144">
        <f t="shared" si="71"/>
        <v>19.141065304517642</v>
      </c>
      <c r="X1144">
        <v>-3</v>
      </c>
      <c r="Y1144">
        <v>-3</v>
      </c>
      <c r="Z1144">
        <v>-3</v>
      </c>
      <c r="AA1144">
        <v>-3</v>
      </c>
      <c r="AB1144">
        <f t="shared" si="69"/>
        <v>-3</v>
      </c>
      <c r="AD1144">
        <v>-3</v>
      </c>
      <c r="AE1144">
        <v>-3</v>
      </c>
      <c r="AF1144">
        <v>-3.4000000000000297</v>
      </c>
      <c r="AG1144">
        <v>-3</v>
      </c>
      <c r="AH1144">
        <v>-3</v>
      </c>
      <c r="AI1144">
        <v>-3</v>
      </c>
      <c r="AJ1144">
        <v>-3.4000000000000341</v>
      </c>
      <c r="AK1144">
        <v>-3</v>
      </c>
      <c r="AL1144">
        <v>-3</v>
      </c>
    </row>
    <row r="1145" spans="1:38" x14ac:dyDescent="0.3">
      <c r="A1145">
        <f t="shared" si="68"/>
        <v>1</v>
      </c>
      <c r="B1145" s="1">
        <v>40681</v>
      </c>
      <c r="C1145" s="1">
        <v>40682</v>
      </c>
      <c r="D1145">
        <v>288.64999999999998</v>
      </c>
      <c r="E1145">
        <v>283.75001220703098</v>
      </c>
      <c r="F1145">
        <v>287.70252134203901</v>
      </c>
      <c r="G1145">
        <v>4.8999877929687097</v>
      </c>
      <c r="H1145">
        <v>3.0405591591021599</v>
      </c>
      <c r="I1145">
        <v>5</v>
      </c>
      <c r="J1145">
        <v>2011</v>
      </c>
      <c r="K1145" s="1">
        <v>40681</v>
      </c>
      <c r="L1145">
        <v>284.64999999999998</v>
      </c>
      <c r="M1145">
        <v>288.64999999999998</v>
      </c>
      <c r="N1145">
        <v>284.25</v>
      </c>
      <c r="O1145">
        <v>288.05</v>
      </c>
      <c r="P1145">
        <f t="shared" si="70"/>
        <v>4.8999877929687097</v>
      </c>
      <c r="Q1145">
        <f t="shared" si="71"/>
        <v>21.578038793255384</v>
      </c>
      <c r="X1145">
        <v>4.8999877929687097</v>
      </c>
      <c r="Y1145">
        <v>4.8999877929687097</v>
      </c>
      <c r="Z1145">
        <v>4.8999877929687097</v>
      </c>
      <c r="AA1145">
        <v>4.8999877930000002</v>
      </c>
      <c r="AB1145">
        <f t="shared" si="69"/>
        <v>4.8999877929765328</v>
      </c>
      <c r="AD1145">
        <v>4.8999877929687097</v>
      </c>
      <c r="AE1145">
        <v>2.9249908447265325</v>
      </c>
      <c r="AF1145">
        <v>2.9399926757812258</v>
      </c>
      <c r="AG1145">
        <v>4.8999877930000002</v>
      </c>
      <c r="AH1145">
        <v>4.8999877930000002</v>
      </c>
      <c r="AI1145">
        <v>-3</v>
      </c>
      <c r="AJ1145">
        <v>4.8999877929690001</v>
      </c>
      <c r="AK1145">
        <v>4.8999877929687097</v>
      </c>
      <c r="AL1145">
        <v>4.8999877930000002</v>
      </c>
    </row>
    <row r="1146" spans="1:38" x14ac:dyDescent="0.3">
      <c r="A1146">
        <f t="shared" si="68"/>
        <v>0</v>
      </c>
      <c r="B1146" s="1">
        <v>40682</v>
      </c>
      <c r="C1146" s="1">
        <v>40683</v>
      </c>
      <c r="D1146">
        <v>283.89999999999998</v>
      </c>
      <c r="E1146">
        <v>285.29998779296801</v>
      </c>
      <c r="F1146">
        <v>283.97957576811302</v>
      </c>
      <c r="G1146">
        <v>1.3999877929687701</v>
      </c>
      <c r="H1146">
        <v>1.0960155108391501</v>
      </c>
      <c r="I1146">
        <v>5</v>
      </c>
      <c r="J1146">
        <v>2011</v>
      </c>
      <c r="K1146" s="1">
        <v>40682</v>
      </c>
      <c r="L1146">
        <v>288.64999999999998</v>
      </c>
      <c r="M1146">
        <v>289</v>
      </c>
      <c r="N1146">
        <v>281.64999999999998</v>
      </c>
      <c r="O1146">
        <v>283.75</v>
      </c>
      <c r="P1146">
        <f t="shared" si="70"/>
        <v>1.3999877929687701</v>
      </c>
      <c r="Q1146">
        <f t="shared" si="71"/>
        <v>22.376092445248098</v>
      </c>
      <c r="X1146">
        <v>-1.3999877929687701</v>
      </c>
      <c r="Y1146">
        <v>1.3999877929687701</v>
      </c>
      <c r="Z1146">
        <v>1.3999877929687701</v>
      </c>
      <c r="AA1146">
        <v>-1.399987793</v>
      </c>
      <c r="AB1146">
        <f t="shared" si="69"/>
        <v>-7.8074768872227196E-12</v>
      </c>
      <c r="AD1146">
        <v>0.46666259765625667</v>
      </c>
      <c r="AE1146">
        <v>-0.69999389648438504</v>
      </c>
      <c r="AF1146">
        <v>-0.69999389648438504</v>
      </c>
      <c r="AG1146">
        <v>1.399987793</v>
      </c>
      <c r="AH1146">
        <v>1.399987793</v>
      </c>
      <c r="AI1146">
        <v>-1.3999877929687701</v>
      </c>
      <c r="AJ1146" t="s">
        <v>64</v>
      </c>
      <c r="AK1146">
        <v>1.3999877929687701</v>
      </c>
      <c r="AL1146">
        <v>1.399987793</v>
      </c>
    </row>
    <row r="1147" spans="1:38" x14ac:dyDescent="0.3">
      <c r="A1147">
        <f t="shared" si="68"/>
        <v>2</v>
      </c>
      <c r="B1147" s="1">
        <v>40683</v>
      </c>
      <c r="C1147" s="1">
        <v>40686</v>
      </c>
      <c r="D1147">
        <v>283.5</v>
      </c>
      <c r="E1147">
        <v>277.3</v>
      </c>
      <c r="F1147">
        <v>284.72572206258701</v>
      </c>
      <c r="G1147">
        <v>-6.1999999999999797</v>
      </c>
      <c r="H1147">
        <v>5.6568542494923797</v>
      </c>
      <c r="I1147">
        <v>5</v>
      </c>
      <c r="J1147">
        <v>2011</v>
      </c>
      <c r="K1147" s="1">
        <v>40683</v>
      </c>
      <c r="L1147">
        <v>283.89999999999998</v>
      </c>
      <c r="M1147">
        <v>285.39999999999998</v>
      </c>
      <c r="N1147">
        <v>281.89999999999998</v>
      </c>
      <c r="O1147">
        <v>285.3</v>
      </c>
      <c r="P1147">
        <f t="shared" si="70"/>
        <v>-3</v>
      </c>
      <c r="Q1147">
        <f t="shared" si="71"/>
        <v>20.600212092450629</v>
      </c>
      <c r="X1147">
        <v>-3</v>
      </c>
      <c r="Y1147">
        <v>-3</v>
      </c>
      <c r="Z1147">
        <v>-3</v>
      </c>
      <c r="AA1147">
        <v>-3</v>
      </c>
      <c r="AB1147">
        <f t="shared" si="69"/>
        <v>-3</v>
      </c>
      <c r="AD1147">
        <v>-3</v>
      </c>
      <c r="AE1147">
        <v>-3</v>
      </c>
      <c r="AF1147">
        <v>-6.1999999999999797</v>
      </c>
      <c r="AG1147">
        <v>-3</v>
      </c>
      <c r="AH1147">
        <v>-3</v>
      </c>
      <c r="AI1147">
        <v>-3</v>
      </c>
      <c r="AJ1147" t="s">
        <v>64</v>
      </c>
      <c r="AK1147">
        <v>-3</v>
      </c>
      <c r="AL1147">
        <v>-3</v>
      </c>
    </row>
    <row r="1148" spans="1:38" x14ac:dyDescent="0.3">
      <c r="A1148">
        <f t="shared" si="68"/>
        <v>0</v>
      </c>
      <c r="B1148" s="1">
        <v>40686</v>
      </c>
      <c r="C1148" s="1">
        <v>40687</v>
      </c>
      <c r="D1148">
        <v>277.39999999999998</v>
      </c>
      <c r="E1148">
        <v>277.8</v>
      </c>
      <c r="F1148">
        <v>275.51242654323499</v>
      </c>
      <c r="G1148">
        <v>-0.400000000000034</v>
      </c>
      <c r="H1148">
        <v>0.35355339059327301</v>
      </c>
      <c r="I1148">
        <v>5</v>
      </c>
      <c r="J1148">
        <v>2011</v>
      </c>
      <c r="K1148" s="1">
        <v>40686</v>
      </c>
      <c r="L1148">
        <v>283.5</v>
      </c>
      <c r="M1148">
        <v>283.60000000000002</v>
      </c>
      <c r="N1148">
        <v>277.3</v>
      </c>
      <c r="O1148">
        <v>277.3</v>
      </c>
      <c r="P1148">
        <f t="shared" si="70"/>
        <v>-0.400000000000034</v>
      </c>
      <c r="Q1148">
        <f t="shared" si="71"/>
        <v>20.377426813873278</v>
      </c>
      <c r="X1148">
        <v>-0.400000000000034</v>
      </c>
      <c r="Y1148">
        <v>-0.400000000000034</v>
      </c>
      <c r="Z1148">
        <v>-0.400000000000034</v>
      </c>
      <c r="AA1148">
        <v>-0.4</v>
      </c>
      <c r="AB1148">
        <f t="shared" si="69"/>
        <v>-0.40000000000002545</v>
      </c>
      <c r="AD1148">
        <v>-0.400000000000034</v>
      </c>
      <c r="AE1148">
        <v>0.200000000000017</v>
      </c>
      <c r="AF1148">
        <v>-0.400000000000034</v>
      </c>
      <c r="AG1148">
        <v>0.4</v>
      </c>
      <c r="AH1148">
        <v>0.4</v>
      </c>
      <c r="AI1148">
        <v>-0.400000000000034</v>
      </c>
      <c r="AJ1148" t="s">
        <v>64</v>
      </c>
      <c r="AK1148">
        <v>0.400000000000034</v>
      </c>
      <c r="AL1148">
        <v>-0.4</v>
      </c>
    </row>
    <row r="1149" spans="1:38" x14ac:dyDescent="0.3">
      <c r="A1149">
        <f t="shared" si="68"/>
        <v>1</v>
      </c>
      <c r="B1149" s="1">
        <v>40687</v>
      </c>
      <c r="C1149" s="1">
        <v>40688</v>
      </c>
      <c r="D1149">
        <v>279.55</v>
      </c>
      <c r="E1149">
        <v>275.200024414062</v>
      </c>
      <c r="F1149">
        <v>276.765391039848</v>
      </c>
      <c r="G1149">
        <v>4.3499755859375</v>
      </c>
      <c r="H1149">
        <v>1.8384776310850399</v>
      </c>
      <c r="I1149">
        <v>5</v>
      </c>
      <c r="J1149">
        <v>2011</v>
      </c>
      <c r="K1149" s="1">
        <v>40687</v>
      </c>
      <c r="L1149">
        <v>277.39999999999998</v>
      </c>
      <c r="M1149">
        <v>279.45</v>
      </c>
      <c r="N1149">
        <v>276.89999999999998</v>
      </c>
      <c r="O1149">
        <v>277.8</v>
      </c>
      <c r="P1149">
        <f t="shared" si="70"/>
        <v>4.3499755859375</v>
      </c>
      <c r="Q1149">
        <f t="shared" si="71"/>
        <v>22.755569609739229</v>
      </c>
      <c r="X1149">
        <v>4.3499755859375</v>
      </c>
      <c r="Y1149">
        <v>4.3499755859375</v>
      </c>
      <c r="Z1149">
        <v>4.3499755859375</v>
      </c>
      <c r="AA1149">
        <v>4.3499755860000002</v>
      </c>
      <c r="AB1149">
        <f t="shared" si="69"/>
        <v>4.3499755859531248</v>
      </c>
      <c r="AD1149">
        <v>4.3499755859375</v>
      </c>
      <c r="AE1149">
        <v>4.3499755859375</v>
      </c>
      <c r="AF1149">
        <v>4.3499755859375</v>
      </c>
      <c r="AG1149">
        <v>4.3499755860000002</v>
      </c>
      <c r="AH1149">
        <v>4.3499755860000002</v>
      </c>
      <c r="AI1149">
        <v>4.3499755859375</v>
      </c>
      <c r="AJ1149">
        <v>4.3499755859380116</v>
      </c>
      <c r="AK1149">
        <v>4.3499755859375</v>
      </c>
      <c r="AL1149">
        <v>4.3499755860000002</v>
      </c>
    </row>
    <row r="1150" spans="1:38" x14ac:dyDescent="0.3">
      <c r="A1150">
        <f t="shared" si="68"/>
        <v>0</v>
      </c>
      <c r="B1150" s="1">
        <v>40688</v>
      </c>
      <c r="C1150" s="1">
        <v>40689</v>
      </c>
      <c r="D1150">
        <v>277.75</v>
      </c>
      <c r="E1150">
        <v>282.149981689453</v>
      </c>
      <c r="F1150">
        <v>275.53168110251403</v>
      </c>
      <c r="G1150">
        <v>-4.3999816894531101</v>
      </c>
      <c r="H1150">
        <v>4.9143921292464903</v>
      </c>
      <c r="I1150">
        <v>5</v>
      </c>
      <c r="J1150">
        <v>2011</v>
      </c>
      <c r="K1150" s="1">
        <v>40688</v>
      </c>
      <c r="L1150">
        <v>279.55</v>
      </c>
      <c r="M1150">
        <v>281.05</v>
      </c>
      <c r="N1150">
        <v>274.14999999999998</v>
      </c>
      <c r="O1150">
        <v>275.2</v>
      </c>
      <c r="P1150">
        <f t="shared" si="70"/>
        <v>-3</v>
      </c>
      <c r="Q1150">
        <f t="shared" si="71"/>
        <v>20.912184132802658</v>
      </c>
      <c r="X1150">
        <v>-3</v>
      </c>
      <c r="Y1150">
        <v>-3</v>
      </c>
      <c r="Z1150">
        <v>-3</v>
      </c>
      <c r="AA1150">
        <v>-3</v>
      </c>
      <c r="AB1150">
        <f t="shared" si="69"/>
        <v>-3</v>
      </c>
      <c r="AD1150">
        <v>-3</v>
      </c>
      <c r="AE1150">
        <v>-3</v>
      </c>
      <c r="AF1150">
        <v>-4.3999816894531101</v>
      </c>
      <c r="AG1150">
        <v>-3</v>
      </c>
      <c r="AH1150">
        <v>-3</v>
      </c>
      <c r="AI1150">
        <v>-3</v>
      </c>
      <c r="AJ1150">
        <v>-4.3999816894529999</v>
      </c>
      <c r="AK1150">
        <v>-3</v>
      </c>
      <c r="AL1150">
        <v>-3</v>
      </c>
    </row>
    <row r="1151" spans="1:38" x14ac:dyDescent="0.3">
      <c r="A1151">
        <f t="shared" si="68"/>
        <v>0</v>
      </c>
      <c r="B1151" s="1">
        <v>40689</v>
      </c>
      <c r="C1151" s="1">
        <v>40690</v>
      </c>
      <c r="D1151">
        <v>282.05</v>
      </c>
      <c r="E1151">
        <v>284.350012207031</v>
      </c>
      <c r="F1151">
        <v>281.65634589791199</v>
      </c>
      <c r="G1151">
        <v>-2.3000122070312101</v>
      </c>
      <c r="H1151">
        <v>1.5556349186104299</v>
      </c>
      <c r="I1151">
        <v>5</v>
      </c>
      <c r="J1151">
        <v>2011</v>
      </c>
      <c r="K1151" s="1">
        <v>40689</v>
      </c>
      <c r="L1151">
        <v>277.75</v>
      </c>
      <c r="M1151">
        <v>283.55</v>
      </c>
      <c r="N1151">
        <v>277.7</v>
      </c>
      <c r="O1151">
        <v>282.14999999999998</v>
      </c>
      <c r="P1151">
        <f t="shared" si="70"/>
        <v>-3</v>
      </c>
      <c r="Q1151">
        <f t="shared" si="71"/>
        <v>19.243954588437973</v>
      </c>
      <c r="X1151">
        <v>-3</v>
      </c>
      <c r="Y1151">
        <v>2.3000122070312101</v>
      </c>
      <c r="Z1151">
        <v>-3</v>
      </c>
      <c r="AA1151">
        <v>-3</v>
      </c>
      <c r="AB1151">
        <f t="shared" si="69"/>
        <v>-1.6749969482421974</v>
      </c>
      <c r="AD1151">
        <v>0.53334147135414012</v>
      </c>
      <c r="AE1151">
        <v>-0.34999389648439494</v>
      </c>
      <c r="AF1151">
        <v>-2.3000122070312101</v>
      </c>
      <c r="AG1151">
        <v>2.300012207</v>
      </c>
      <c r="AH1151">
        <v>2.300012207</v>
      </c>
      <c r="AI1151">
        <v>-3</v>
      </c>
      <c r="AJ1151" t="s">
        <v>64</v>
      </c>
      <c r="AK1151">
        <v>2.3000122070312101</v>
      </c>
      <c r="AL1151">
        <v>-3</v>
      </c>
    </row>
    <row r="1152" spans="1:38" x14ac:dyDescent="0.3">
      <c r="A1152">
        <f t="shared" si="68"/>
        <v>1</v>
      </c>
      <c r="B1152" s="1">
        <v>40690</v>
      </c>
      <c r="C1152" s="1">
        <v>40693</v>
      </c>
      <c r="D1152">
        <v>286</v>
      </c>
      <c r="E1152">
        <v>283.10000000000002</v>
      </c>
      <c r="F1152">
        <v>283.85202509760802</v>
      </c>
      <c r="G1152">
        <v>2.8999999999999702</v>
      </c>
      <c r="H1152">
        <v>0.88388347648318399</v>
      </c>
      <c r="I1152">
        <v>5</v>
      </c>
      <c r="J1152">
        <v>2011</v>
      </c>
      <c r="K1152" s="1">
        <v>40690</v>
      </c>
      <c r="L1152">
        <v>282.05</v>
      </c>
      <c r="M1152">
        <v>285.64999999999998</v>
      </c>
      <c r="N1152">
        <v>281.45</v>
      </c>
      <c r="O1152">
        <v>284.35000000000002</v>
      </c>
      <c r="P1152">
        <f t="shared" si="70"/>
        <v>2.8999999999999702</v>
      </c>
      <c r="Q1152">
        <f t="shared" si="71"/>
        <v>20.707437148922317</v>
      </c>
      <c r="X1152">
        <v>2.8999999999999702</v>
      </c>
      <c r="Y1152">
        <v>2.8999999999999702</v>
      </c>
      <c r="Z1152">
        <v>2.8999999999999702</v>
      </c>
      <c r="AA1152">
        <v>2.9</v>
      </c>
      <c r="AB1152">
        <f t="shared" si="69"/>
        <v>2.8999999999999777</v>
      </c>
      <c r="AD1152">
        <v>2.8999999999999702</v>
      </c>
      <c r="AE1152">
        <v>2.8999999999999702</v>
      </c>
      <c r="AF1152">
        <v>2.8999999999999702</v>
      </c>
      <c r="AG1152">
        <v>-3</v>
      </c>
      <c r="AH1152">
        <v>-3</v>
      </c>
      <c r="AI1152">
        <v>2.8999999999999702</v>
      </c>
      <c r="AJ1152" t="s">
        <v>64</v>
      </c>
      <c r="AK1152">
        <v>2.8999999999999702</v>
      </c>
      <c r="AL1152">
        <v>2.9</v>
      </c>
    </row>
    <row r="1153" spans="1:38" x14ac:dyDescent="0.3">
      <c r="A1153">
        <f t="shared" si="68"/>
        <v>0</v>
      </c>
      <c r="B1153" s="1">
        <v>40693</v>
      </c>
      <c r="C1153" s="1">
        <v>40694</v>
      </c>
      <c r="D1153">
        <v>284.10000000000002</v>
      </c>
      <c r="E1153">
        <v>289.64998779296798</v>
      </c>
      <c r="F1153">
        <v>282.71441823840098</v>
      </c>
      <c r="G1153">
        <v>-5.54998779296875</v>
      </c>
      <c r="H1153">
        <v>4.6315494167718496</v>
      </c>
      <c r="I1153">
        <v>5</v>
      </c>
      <c r="J1153">
        <v>2011</v>
      </c>
      <c r="K1153" s="1">
        <v>40693</v>
      </c>
      <c r="L1153">
        <v>286</v>
      </c>
      <c r="M1153">
        <v>286.3</v>
      </c>
      <c r="N1153">
        <v>281.45</v>
      </c>
      <c r="O1153">
        <v>283.10000000000002</v>
      </c>
      <c r="P1153">
        <f t="shared" si="70"/>
        <v>-3</v>
      </c>
      <c r="Q1153">
        <f t="shared" si="71"/>
        <v>19.067460605977043</v>
      </c>
      <c r="X1153">
        <v>-3</v>
      </c>
      <c r="Y1153">
        <v>-3</v>
      </c>
      <c r="Z1153">
        <v>-3</v>
      </c>
      <c r="AA1153">
        <v>-3</v>
      </c>
      <c r="AB1153">
        <f t="shared" si="69"/>
        <v>-3</v>
      </c>
      <c r="AD1153">
        <v>-3</v>
      </c>
      <c r="AE1153">
        <v>-0.8625030517578125</v>
      </c>
      <c r="AF1153">
        <v>-5.54998779296875</v>
      </c>
      <c r="AG1153">
        <v>5.5499877929999997</v>
      </c>
      <c r="AH1153">
        <v>5.5499877929999997</v>
      </c>
      <c r="AI1153">
        <v>-3</v>
      </c>
      <c r="AJ1153">
        <v>-5.5499877929679542</v>
      </c>
      <c r="AK1153">
        <v>-3</v>
      </c>
      <c r="AL1153">
        <v>-3</v>
      </c>
    </row>
    <row r="1154" spans="1:38" x14ac:dyDescent="0.3">
      <c r="A1154">
        <f t="shared" si="68"/>
        <v>0</v>
      </c>
      <c r="B1154" s="1">
        <v>40694</v>
      </c>
      <c r="C1154" s="1">
        <v>40695</v>
      </c>
      <c r="D1154">
        <v>289.85000000000002</v>
      </c>
      <c r="E1154">
        <v>290.39999999999998</v>
      </c>
      <c r="F1154">
        <v>289.09541573524399</v>
      </c>
      <c r="G1154">
        <v>-0.54999999999995397</v>
      </c>
      <c r="H1154">
        <v>0.53033008588991004</v>
      </c>
      <c r="I1154">
        <v>6</v>
      </c>
      <c r="J1154">
        <v>2011</v>
      </c>
      <c r="K1154" s="1">
        <v>40694</v>
      </c>
      <c r="L1154">
        <v>284.10000000000002</v>
      </c>
      <c r="M1154">
        <v>291.14999999999998</v>
      </c>
      <c r="N1154">
        <v>283.7</v>
      </c>
      <c r="O1154">
        <v>289.64999999999998</v>
      </c>
      <c r="P1154">
        <f t="shared" si="70"/>
        <v>-0.54999999999995397</v>
      </c>
      <c r="Q1154">
        <f t="shared" si="71"/>
        <v>18.796102058453673</v>
      </c>
      <c r="X1154">
        <v>-0.54999999999995397</v>
      </c>
      <c r="Y1154">
        <v>-0.54999999999995397</v>
      </c>
      <c r="Z1154">
        <v>-0.54999999999995397</v>
      </c>
      <c r="AA1154">
        <v>-0.55000000000000004</v>
      </c>
      <c r="AB1154">
        <f t="shared" si="69"/>
        <v>-0.54999999999996541</v>
      </c>
      <c r="AD1154">
        <v>0</v>
      </c>
      <c r="AE1154">
        <v>-0.27499999999997693</v>
      </c>
      <c r="AF1154">
        <v>-0.54999999999995397</v>
      </c>
      <c r="AG1154">
        <v>0.55000000000000004</v>
      </c>
      <c r="AH1154">
        <v>0.55000000000000004</v>
      </c>
      <c r="AI1154">
        <v>-0.54999999999995397</v>
      </c>
      <c r="AJ1154">
        <v>-0.54999999999995453</v>
      </c>
      <c r="AK1154">
        <v>0.54999999999995397</v>
      </c>
      <c r="AL1154">
        <v>-0.55000000000000004</v>
      </c>
    </row>
    <row r="1155" spans="1:38" x14ac:dyDescent="0.3">
      <c r="A1155">
        <f t="shared" ref="A1155:A1218" si="72">IF(E1155-D1155&gt;0,0,IF(G1155&gt;0,1,2))</f>
        <v>0</v>
      </c>
      <c r="B1155" s="1">
        <v>40695</v>
      </c>
      <c r="C1155" s="1">
        <v>40696</v>
      </c>
      <c r="D1155">
        <v>284.10000000000002</v>
      </c>
      <c r="E1155">
        <v>285.75000610351498</v>
      </c>
      <c r="F1155">
        <v>288.32029070854099</v>
      </c>
      <c r="G1155">
        <v>1.65000610351557</v>
      </c>
      <c r="H1155">
        <v>3.28804653251742</v>
      </c>
      <c r="I1155">
        <v>6</v>
      </c>
      <c r="J1155">
        <v>2011</v>
      </c>
      <c r="K1155" s="1">
        <v>40695</v>
      </c>
      <c r="L1155">
        <v>289.85000000000002</v>
      </c>
      <c r="M1155">
        <v>291</v>
      </c>
      <c r="N1155">
        <v>288.05</v>
      </c>
      <c r="O1155">
        <v>290.39999999999998</v>
      </c>
      <c r="P1155">
        <f t="shared" si="70"/>
        <v>1.65000610351557</v>
      </c>
      <c r="Q1155">
        <f t="shared" si="71"/>
        <v>19.614837093267564</v>
      </c>
      <c r="X1155">
        <v>1.65000610351557</v>
      </c>
      <c r="Y1155">
        <v>1.65000610351557</v>
      </c>
      <c r="Z1155">
        <v>1.65000610351557</v>
      </c>
      <c r="AA1155">
        <v>1.650006104</v>
      </c>
      <c r="AB1155">
        <f t="shared" ref="AB1155:AB1218" si="73">AVERAGE(T1155:AA1155)</f>
        <v>1.6500061036366775</v>
      </c>
      <c r="AD1155">
        <v>1.65000610351557</v>
      </c>
      <c r="AE1155">
        <v>1.65000610351557</v>
      </c>
      <c r="AF1155">
        <v>1.65000610351557</v>
      </c>
      <c r="AG1155">
        <v>1.650006104</v>
      </c>
      <c r="AH1155">
        <v>1.650006104</v>
      </c>
      <c r="AI1155">
        <v>1.65000610351557</v>
      </c>
      <c r="AJ1155">
        <v>1.6500061035149542</v>
      </c>
      <c r="AK1155">
        <v>1.65000610351557</v>
      </c>
      <c r="AL1155">
        <v>1.650006104</v>
      </c>
    </row>
    <row r="1156" spans="1:38" x14ac:dyDescent="0.3">
      <c r="A1156">
        <f t="shared" si="72"/>
        <v>2</v>
      </c>
      <c r="B1156" s="1">
        <v>40696</v>
      </c>
      <c r="C1156" s="1">
        <v>40697</v>
      </c>
      <c r="D1156">
        <v>286.3</v>
      </c>
      <c r="E1156">
        <v>286.20001220703102</v>
      </c>
      <c r="F1156">
        <v>286.91920864581999</v>
      </c>
      <c r="G1156">
        <v>-9.9987792968761299E-2</v>
      </c>
      <c r="H1156">
        <v>0.31819805153393799</v>
      </c>
      <c r="I1156">
        <v>6</v>
      </c>
      <c r="J1156">
        <v>2011</v>
      </c>
      <c r="K1156" s="1">
        <v>40696</v>
      </c>
      <c r="L1156">
        <v>284.10000000000002</v>
      </c>
      <c r="M1156">
        <v>287.60000000000002</v>
      </c>
      <c r="N1156">
        <v>283.10000000000002</v>
      </c>
      <c r="O1156">
        <v>285.75</v>
      </c>
      <c r="P1156">
        <f t="shared" ref="P1156:P1219" si="74">IF(AND(F1156-D1156&gt;0, ABS(D1156-MIN(N1157)) &gt; 3), -3, IF(AND(F1156 - D1156 &lt;0, ABS(D1156-MAX(M1157)) &gt; 3), -3, G1156))</f>
        <v>-9.9987792968761299E-2</v>
      </c>
      <c r="Q1156">
        <f t="shared" si="71"/>
        <v>19.563459754713662</v>
      </c>
      <c r="X1156">
        <v>9.9987792968761299E-2</v>
      </c>
      <c r="Y1156">
        <v>9.9987792968761299E-2</v>
      </c>
      <c r="Z1156">
        <v>-9.9987792968761299E-2</v>
      </c>
      <c r="AA1156">
        <v>9.9987793000000005E-2</v>
      </c>
      <c r="AB1156">
        <f t="shared" si="73"/>
        <v>4.9993896492190326E-2</v>
      </c>
      <c r="AD1156">
        <v>0</v>
      </c>
      <c r="AE1156">
        <v>9.9987792968761299E-2</v>
      </c>
      <c r="AF1156">
        <v>3.3329264322920431E-2</v>
      </c>
      <c r="AG1156">
        <v>-9.9987793000000005E-2</v>
      </c>
      <c r="AH1156">
        <v>-9.9987793000000005E-2</v>
      </c>
      <c r="AI1156">
        <v>9.9987792968761299E-2</v>
      </c>
      <c r="AJ1156" t="s">
        <v>64</v>
      </c>
      <c r="AK1156">
        <v>-9.9987792968761299E-2</v>
      </c>
      <c r="AL1156">
        <v>-9.9987793000000005E-2</v>
      </c>
    </row>
    <row r="1157" spans="1:38" x14ac:dyDescent="0.3">
      <c r="A1157">
        <f t="shared" si="72"/>
        <v>2</v>
      </c>
      <c r="B1157" s="1">
        <v>40697</v>
      </c>
      <c r="C1157" s="1">
        <v>40700</v>
      </c>
      <c r="D1157">
        <v>286.3</v>
      </c>
      <c r="E1157">
        <v>286.2</v>
      </c>
      <c r="F1157">
        <v>286.59485490322101</v>
      </c>
      <c r="G1157">
        <v>-0.100000000000022</v>
      </c>
      <c r="H1157">
        <v>0</v>
      </c>
      <c r="I1157">
        <v>6</v>
      </c>
      <c r="J1157">
        <v>2011</v>
      </c>
      <c r="K1157" s="1">
        <v>40697</v>
      </c>
      <c r="L1157">
        <v>286.3</v>
      </c>
      <c r="M1157">
        <v>287.89999999999998</v>
      </c>
      <c r="N1157">
        <v>285.10000000000002</v>
      </c>
      <c r="O1157">
        <v>286.2</v>
      </c>
      <c r="P1157">
        <f t="shared" si="74"/>
        <v>-0.100000000000022</v>
      </c>
      <c r="Q1157">
        <f t="shared" ref="Q1157:Q1220" si="75">(P1157/$D1157*$R$2+1)*Q1156*$S$2 + Q1156*(1-$S$2)</f>
        <v>19.512210733351321</v>
      </c>
      <c r="X1157">
        <v>0.100000000000022</v>
      </c>
      <c r="Y1157">
        <v>-0.100000000000022</v>
      </c>
      <c r="Z1157">
        <v>-0.100000000000022</v>
      </c>
      <c r="AA1157">
        <v>0.1</v>
      </c>
      <c r="AB1157">
        <f t="shared" si="73"/>
        <v>-5.4990734188464785E-15</v>
      </c>
      <c r="AD1157">
        <v>0</v>
      </c>
      <c r="AE1157">
        <v>5.0000000000011001E-2</v>
      </c>
      <c r="AF1157">
        <v>3.3333333333340667E-2</v>
      </c>
      <c r="AG1157">
        <v>-0.1</v>
      </c>
      <c r="AH1157">
        <v>-0.1</v>
      </c>
      <c r="AI1157">
        <v>0.100000000000022</v>
      </c>
      <c r="AJ1157">
        <v>-0.10000000000002274</v>
      </c>
      <c r="AK1157">
        <v>-0.100000000000022</v>
      </c>
      <c r="AL1157">
        <v>-0.1</v>
      </c>
    </row>
    <row r="1158" spans="1:38" x14ac:dyDescent="0.3">
      <c r="A1158">
        <f t="shared" si="72"/>
        <v>0</v>
      </c>
      <c r="B1158" s="1">
        <v>40700</v>
      </c>
      <c r="C1158" s="1">
        <v>40701</v>
      </c>
      <c r="D1158">
        <v>283.2</v>
      </c>
      <c r="E1158">
        <v>284.399981689453</v>
      </c>
      <c r="F1158">
        <v>286.15512212812899</v>
      </c>
      <c r="G1158">
        <v>1.1999816894531199</v>
      </c>
      <c r="H1158">
        <v>1.2727922061357899</v>
      </c>
      <c r="I1158">
        <v>6</v>
      </c>
      <c r="J1158">
        <v>2011</v>
      </c>
      <c r="K1158" s="1">
        <v>40700</v>
      </c>
      <c r="L1158">
        <v>286.3</v>
      </c>
      <c r="M1158">
        <v>287.89999999999998</v>
      </c>
      <c r="N1158">
        <v>285.10000000000002</v>
      </c>
      <c r="O1158">
        <v>286.2</v>
      </c>
      <c r="P1158">
        <f t="shared" si="74"/>
        <v>1.1999816894531199</v>
      </c>
      <c r="Q1158">
        <f t="shared" si="75"/>
        <v>20.132292714303972</v>
      </c>
      <c r="X1158">
        <v>1.1999816894531199</v>
      </c>
      <c r="Y1158">
        <v>1.1999816894531199</v>
      </c>
      <c r="Z1158">
        <v>1.1999816894531199</v>
      </c>
      <c r="AA1158">
        <v>1.1999816889999999</v>
      </c>
      <c r="AB1158">
        <f t="shared" si="73"/>
        <v>1.1999816893398401</v>
      </c>
      <c r="AD1158">
        <v>1.1999816894531199</v>
      </c>
      <c r="AE1158">
        <v>1.1999816894531199</v>
      </c>
      <c r="AF1158">
        <v>1.1999816894531199</v>
      </c>
      <c r="AG1158">
        <v>1.1999816889999999</v>
      </c>
      <c r="AH1158">
        <v>1.1999816889999999</v>
      </c>
      <c r="AI1158">
        <v>1.1999816894531199</v>
      </c>
      <c r="AJ1158" t="s">
        <v>64</v>
      </c>
      <c r="AK1158">
        <v>1.1999816894531199</v>
      </c>
      <c r="AL1158">
        <v>1.1999816889999999</v>
      </c>
    </row>
    <row r="1159" spans="1:38" x14ac:dyDescent="0.3">
      <c r="A1159">
        <f t="shared" si="72"/>
        <v>1</v>
      </c>
      <c r="B1159" s="1">
        <v>40701</v>
      </c>
      <c r="C1159" s="1">
        <v>40702</v>
      </c>
      <c r="D1159">
        <v>284.35000000000002</v>
      </c>
      <c r="E1159">
        <v>281.200018310546</v>
      </c>
      <c r="F1159">
        <v>283.821334028244</v>
      </c>
      <c r="G1159">
        <v>3.14998168945317</v>
      </c>
      <c r="H1159">
        <v>2.2627416997969401</v>
      </c>
      <c r="I1159">
        <v>6</v>
      </c>
      <c r="J1159">
        <v>2011</v>
      </c>
      <c r="K1159" s="1">
        <v>40701</v>
      </c>
      <c r="L1159">
        <v>283.2</v>
      </c>
      <c r="M1159">
        <v>284.7</v>
      </c>
      <c r="N1159">
        <v>282.39999999999998</v>
      </c>
      <c r="O1159">
        <v>284.39999999999998</v>
      </c>
      <c r="P1159">
        <f t="shared" si="74"/>
        <v>3.14998168945317</v>
      </c>
      <c r="Q1159">
        <f t="shared" si="75"/>
        <v>21.804958972878854</v>
      </c>
      <c r="X1159">
        <v>3.14998168945317</v>
      </c>
      <c r="Y1159">
        <v>-3</v>
      </c>
      <c r="Z1159">
        <v>3.14998168945317</v>
      </c>
      <c r="AA1159">
        <v>3.1499816890000001</v>
      </c>
      <c r="AB1159">
        <f t="shared" si="73"/>
        <v>1.6124862669765849</v>
      </c>
      <c r="AD1159">
        <v>7.4990844726585015E-2</v>
      </c>
      <c r="AE1159">
        <v>-1.4625045776367074</v>
      </c>
      <c r="AF1159">
        <v>3.14998168945317</v>
      </c>
      <c r="AG1159">
        <v>-3</v>
      </c>
      <c r="AH1159">
        <v>-3</v>
      </c>
      <c r="AI1159">
        <v>3.14998168945317</v>
      </c>
      <c r="AJ1159" t="s">
        <v>64</v>
      </c>
      <c r="AK1159">
        <v>3.14998168945317</v>
      </c>
      <c r="AL1159">
        <v>3.1499816890000001</v>
      </c>
    </row>
    <row r="1160" spans="1:38" x14ac:dyDescent="0.3">
      <c r="A1160">
        <f t="shared" si="72"/>
        <v>2</v>
      </c>
      <c r="B1160" s="1">
        <v>40702</v>
      </c>
      <c r="C1160" s="1">
        <v>40703</v>
      </c>
      <c r="D1160">
        <v>280.7</v>
      </c>
      <c r="E1160">
        <v>279.79997558593698</v>
      </c>
      <c r="F1160">
        <v>280.860014927387</v>
      </c>
      <c r="G1160">
        <v>-0.9000244140625</v>
      </c>
      <c r="H1160">
        <v>0.98994949366115004</v>
      </c>
      <c r="I1160">
        <v>6</v>
      </c>
      <c r="J1160">
        <v>2011</v>
      </c>
      <c r="K1160" s="1">
        <v>40702</v>
      </c>
      <c r="L1160">
        <v>284.35000000000002</v>
      </c>
      <c r="M1160">
        <v>285.10000000000002</v>
      </c>
      <c r="N1160">
        <v>279.3</v>
      </c>
      <c r="O1160">
        <v>281.2</v>
      </c>
      <c r="P1160">
        <f t="shared" si="74"/>
        <v>-0.9000244140625</v>
      </c>
      <c r="Q1160">
        <f t="shared" si="75"/>
        <v>21.280600349173238</v>
      </c>
      <c r="X1160">
        <v>0.9000244140625</v>
      </c>
      <c r="Y1160">
        <v>-0.9000244140625</v>
      </c>
      <c r="Z1160">
        <v>-0.9000244140625</v>
      </c>
      <c r="AA1160">
        <v>-0.90002441399999999</v>
      </c>
      <c r="AB1160">
        <f t="shared" si="73"/>
        <v>-0.450012207015625</v>
      </c>
      <c r="AD1160">
        <v>-0.30000813802083331</v>
      </c>
      <c r="AE1160">
        <v>0</v>
      </c>
      <c r="AF1160">
        <v>0.30000813802083331</v>
      </c>
      <c r="AG1160">
        <v>-0.90002441399999999</v>
      </c>
      <c r="AH1160">
        <v>-0.90002441399999999</v>
      </c>
      <c r="AI1160">
        <v>0.9000244140625</v>
      </c>
      <c r="AJ1160" t="s">
        <v>64</v>
      </c>
      <c r="AK1160">
        <v>-0.9000244140625</v>
      </c>
      <c r="AL1160">
        <v>-0.90002441399999999</v>
      </c>
    </row>
    <row r="1161" spans="1:38" x14ac:dyDescent="0.3">
      <c r="A1161">
        <f t="shared" si="72"/>
        <v>1</v>
      </c>
      <c r="B1161" s="1">
        <v>40703</v>
      </c>
      <c r="C1161" s="1">
        <v>40704</v>
      </c>
      <c r="D1161">
        <v>281.3</v>
      </c>
      <c r="E1161">
        <v>276.05</v>
      </c>
      <c r="F1161">
        <v>279.43384979963298</v>
      </c>
      <c r="G1161">
        <v>5.25</v>
      </c>
      <c r="H1161">
        <v>2.6516504294495502</v>
      </c>
      <c r="I1161">
        <v>6</v>
      </c>
      <c r="J1161">
        <v>2011</v>
      </c>
      <c r="K1161" s="1">
        <v>40703</v>
      </c>
      <c r="L1161">
        <v>280.7</v>
      </c>
      <c r="M1161">
        <v>281.55</v>
      </c>
      <c r="N1161">
        <v>278.45</v>
      </c>
      <c r="O1161">
        <v>279.8</v>
      </c>
      <c r="P1161">
        <f t="shared" si="74"/>
        <v>5.25</v>
      </c>
      <c r="Q1161">
        <f t="shared" si="75"/>
        <v>24.259354841703264</v>
      </c>
      <c r="X1161">
        <v>5.25</v>
      </c>
      <c r="Y1161">
        <v>5.25</v>
      </c>
      <c r="Z1161">
        <v>5.25</v>
      </c>
      <c r="AA1161">
        <v>5.25</v>
      </c>
      <c r="AB1161">
        <f t="shared" si="73"/>
        <v>5.25</v>
      </c>
      <c r="AD1161">
        <v>5.25</v>
      </c>
      <c r="AE1161">
        <v>5.25</v>
      </c>
      <c r="AF1161">
        <v>3.15</v>
      </c>
      <c r="AG1161">
        <v>5.25</v>
      </c>
      <c r="AH1161">
        <v>5.25</v>
      </c>
      <c r="AI1161">
        <v>5.25</v>
      </c>
      <c r="AJ1161" t="s">
        <v>64</v>
      </c>
      <c r="AK1161">
        <v>-3</v>
      </c>
      <c r="AL1161">
        <v>5.25</v>
      </c>
    </row>
    <row r="1162" spans="1:38" x14ac:dyDescent="0.3">
      <c r="A1162">
        <f t="shared" si="72"/>
        <v>0</v>
      </c>
      <c r="B1162" s="1">
        <v>40704</v>
      </c>
      <c r="C1162" s="1">
        <v>40707</v>
      </c>
      <c r="D1162">
        <v>274.05</v>
      </c>
      <c r="E1162">
        <v>277.65000610351501</v>
      </c>
      <c r="F1162">
        <v>276.62315713167101</v>
      </c>
      <c r="G1162">
        <v>3.6000061035156201</v>
      </c>
      <c r="H1162">
        <v>1.13137084989845</v>
      </c>
      <c r="I1162">
        <v>6</v>
      </c>
      <c r="J1162">
        <v>2011</v>
      </c>
      <c r="K1162" s="1">
        <v>40704</v>
      </c>
      <c r="L1162">
        <v>281.3</v>
      </c>
      <c r="M1162">
        <v>282.5</v>
      </c>
      <c r="N1162">
        <v>275.2</v>
      </c>
      <c r="O1162">
        <v>276.05</v>
      </c>
      <c r="P1162">
        <f t="shared" si="74"/>
        <v>3.6000061035156201</v>
      </c>
      <c r="Q1162">
        <f t="shared" si="75"/>
        <v>26.64944311475972</v>
      </c>
      <c r="X1162">
        <v>3.6000061035156201</v>
      </c>
      <c r="Y1162">
        <v>3.6000061035156201</v>
      </c>
      <c r="Z1162">
        <v>3.6000061035156201</v>
      </c>
      <c r="AA1162">
        <v>3.6000061040000002</v>
      </c>
      <c r="AB1162">
        <f t="shared" si="73"/>
        <v>3.6000061036367152</v>
      </c>
      <c r="AD1162">
        <v>3.6000061035156201</v>
      </c>
      <c r="AE1162">
        <v>3.6000061035156201</v>
      </c>
      <c r="AF1162">
        <v>3.6000061035156201</v>
      </c>
      <c r="AG1162">
        <v>3.6000061040000002</v>
      </c>
      <c r="AH1162">
        <v>3.6000061040000002</v>
      </c>
      <c r="AI1162">
        <v>3.6000061035156201</v>
      </c>
      <c r="AJ1162">
        <v>3.6000061035149997</v>
      </c>
      <c r="AK1162">
        <v>3.6000061035156201</v>
      </c>
      <c r="AL1162">
        <v>3.6000061040000002</v>
      </c>
    </row>
    <row r="1163" spans="1:38" x14ac:dyDescent="0.3">
      <c r="A1163">
        <f t="shared" si="72"/>
        <v>0</v>
      </c>
      <c r="B1163" s="1">
        <v>40707</v>
      </c>
      <c r="C1163" s="1">
        <v>40708</v>
      </c>
      <c r="D1163">
        <v>276.45</v>
      </c>
      <c r="E1163">
        <v>281.54999389648401</v>
      </c>
      <c r="F1163">
        <v>278.12263219952501</v>
      </c>
      <c r="G1163">
        <v>5.0999938964843601</v>
      </c>
      <c r="H1163">
        <v>2.7577164466275601</v>
      </c>
      <c r="I1163">
        <v>6</v>
      </c>
      <c r="J1163">
        <v>2011</v>
      </c>
      <c r="K1163" s="1">
        <v>40707</v>
      </c>
      <c r="L1163">
        <v>274.05</v>
      </c>
      <c r="M1163">
        <v>278.14999999999998</v>
      </c>
      <c r="N1163">
        <v>273.8</v>
      </c>
      <c r="O1163">
        <v>277.64999999999998</v>
      </c>
      <c r="P1163">
        <f t="shared" si="74"/>
        <v>5.0999938964843601</v>
      </c>
      <c r="Q1163">
        <f t="shared" si="75"/>
        <v>30.336692090071214</v>
      </c>
      <c r="X1163">
        <v>5.0999938964843601</v>
      </c>
      <c r="Y1163">
        <v>5.0999938964843601</v>
      </c>
      <c r="Z1163">
        <v>5.0999938964843601</v>
      </c>
      <c r="AA1163">
        <v>5.099993896</v>
      </c>
      <c r="AB1163">
        <f t="shared" si="73"/>
        <v>5.0999938963632703</v>
      </c>
      <c r="AD1163">
        <v>1.04999694824218</v>
      </c>
      <c r="AE1163">
        <v>3.0749954223632701</v>
      </c>
      <c r="AF1163">
        <v>5.0999938964843601</v>
      </c>
      <c r="AG1163">
        <v>5.099993896</v>
      </c>
      <c r="AH1163">
        <v>5.099993896</v>
      </c>
      <c r="AI1163">
        <v>-3</v>
      </c>
      <c r="AJ1163">
        <v>5.0999938964840226</v>
      </c>
      <c r="AK1163">
        <v>5.0999938964843601</v>
      </c>
      <c r="AL1163">
        <v>5.099993896</v>
      </c>
    </row>
    <row r="1164" spans="1:38" x14ac:dyDescent="0.3">
      <c r="A1164">
        <f t="shared" si="72"/>
        <v>2</v>
      </c>
      <c r="B1164" s="1">
        <v>40708</v>
      </c>
      <c r="C1164" s="1">
        <v>40709</v>
      </c>
      <c r="D1164">
        <v>281.64999999999998</v>
      </c>
      <c r="E1164">
        <v>281.55</v>
      </c>
      <c r="F1164">
        <v>281.90407766699701</v>
      </c>
      <c r="G1164">
        <v>-9.9999999999965894E-2</v>
      </c>
      <c r="H1164">
        <v>0</v>
      </c>
      <c r="I1164">
        <v>6</v>
      </c>
      <c r="J1164">
        <v>2011</v>
      </c>
      <c r="K1164" s="1">
        <v>40708</v>
      </c>
      <c r="L1164">
        <v>276.45</v>
      </c>
      <c r="M1164">
        <v>282.3</v>
      </c>
      <c r="N1164">
        <v>275.85000000000002</v>
      </c>
      <c r="O1164">
        <v>281.55</v>
      </c>
      <c r="P1164">
        <f t="shared" si="74"/>
        <v>-9.9999999999965894E-2</v>
      </c>
      <c r="Q1164">
        <f t="shared" si="75"/>
        <v>30.255909135810445</v>
      </c>
      <c r="X1164">
        <v>9.9999999999965894E-2</v>
      </c>
      <c r="Y1164">
        <v>-9.9999999999965894E-2</v>
      </c>
      <c r="Z1164">
        <v>-9.9999999999965894E-2</v>
      </c>
      <c r="AA1164">
        <v>-0.1</v>
      </c>
      <c r="AB1164">
        <f t="shared" si="73"/>
        <v>-4.9999999999991475E-2</v>
      </c>
      <c r="AD1164">
        <v>9.9999999999965894E-2</v>
      </c>
      <c r="AE1164">
        <v>0</v>
      </c>
      <c r="AF1164">
        <v>9.9999999999965894E-2</v>
      </c>
      <c r="AG1164">
        <v>-0.1</v>
      </c>
      <c r="AH1164">
        <v>-0.1</v>
      </c>
      <c r="AI1164">
        <v>9.9999999999965894E-2</v>
      </c>
      <c r="AJ1164">
        <v>9.9999999999965894E-2</v>
      </c>
      <c r="AK1164">
        <v>-9.9999999999965894E-2</v>
      </c>
      <c r="AL1164">
        <v>-0.1</v>
      </c>
    </row>
    <row r="1165" spans="1:38" x14ac:dyDescent="0.3">
      <c r="A1165">
        <f t="shared" si="72"/>
        <v>2</v>
      </c>
      <c r="B1165" s="1">
        <v>40709</v>
      </c>
      <c r="C1165" s="1">
        <v>40710</v>
      </c>
      <c r="D1165">
        <v>278.25</v>
      </c>
      <c r="E1165">
        <v>275.85001831054598</v>
      </c>
      <c r="F1165">
        <v>281.54501973763098</v>
      </c>
      <c r="G1165">
        <v>-2.3999816894531101</v>
      </c>
      <c r="H1165">
        <v>4.0305086527633103</v>
      </c>
      <c r="I1165">
        <v>6</v>
      </c>
      <c r="J1165">
        <v>2011</v>
      </c>
      <c r="K1165" s="1">
        <v>40709</v>
      </c>
      <c r="L1165">
        <v>281.64999999999998</v>
      </c>
      <c r="M1165">
        <v>282.89999999999998</v>
      </c>
      <c r="N1165">
        <v>278.64999999999998</v>
      </c>
      <c r="O1165">
        <v>281.55</v>
      </c>
      <c r="P1165">
        <f t="shared" si="74"/>
        <v>-2.3999816894531101</v>
      </c>
      <c r="Q1165">
        <f t="shared" si="75"/>
        <v>28.298668490966723</v>
      </c>
      <c r="X1165">
        <v>-2.3999816894531101</v>
      </c>
      <c r="Y1165">
        <v>-2.3999816894531101</v>
      </c>
      <c r="Z1165">
        <v>-2.3999816894531101</v>
      </c>
      <c r="AA1165">
        <v>-2.3999816890000001</v>
      </c>
      <c r="AB1165">
        <f t="shared" si="73"/>
        <v>-2.3999816893398327</v>
      </c>
      <c r="AD1165">
        <v>-2.3999816894531101</v>
      </c>
      <c r="AE1165">
        <v>-2.3999816894531101</v>
      </c>
      <c r="AF1165">
        <v>-2.3999816894531101</v>
      </c>
      <c r="AG1165">
        <v>-2.3999816890000001</v>
      </c>
      <c r="AH1165">
        <v>-2.3999816890000001</v>
      </c>
      <c r="AI1165">
        <v>-2.3999816894531101</v>
      </c>
      <c r="AJ1165">
        <v>-2.3999816894540231</v>
      </c>
      <c r="AK1165">
        <v>-2.3999816894531101</v>
      </c>
      <c r="AL1165">
        <v>-2.3999816890000001</v>
      </c>
    </row>
    <row r="1166" spans="1:38" x14ac:dyDescent="0.3">
      <c r="A1166">
        <f t="shared" si="72"/>
        <v>1</v>
      </c>
      <c r="B1166" s="1">
        <v>40710</v>
      </c>
      <c r="C1166" s="1">
        <v>40711</v>
      </c>
      <c r="D1166">
        <v>277.3</v>
      </c>
      <c r="E1166">
        <v>273.29998168945298</v>
      </c>
      <c r="F1166">
        <v>275.31132391691199</v>
      </c>
      <c r="G1166">
        <v>4.0000183105468601</v>
      </c>
      <c r="H1166">
        <v>1.8031222920257</v>
      </c>
      <c r="I1166">
        <v>6</v>
      </c>
      <c r="J1166">
        <v>2011</v>
      </c>
      <c r="K1166" s="1">
        <v>40710</v>
      </c>
      <c r="L1166">
        <v>278.25</v>
      </c>
      <c r="M1166">
        <v>279.55</v>
      </c>
      <c r="N1166">
        <v>275.55</v>
      </c>
      <c r="O1166">
        <v>275.85000000000002</v>
      </c>
      <c r="P1166">
        <f t="shared" si="74"/>
        <v>4.0000183105468601</v>
      </c>
      <c r="Q1166">
        <f t="shared" si="75"/>
        <v>31.360204520392323</v>
      </c>
      <c r="X1166">
        <v>4.0000183105468601</v>
      </c>
      <c r="Y1166">
        <v>4.0000183105468601</v>
      </c>
      <c r="Z1166">
        <v>4.0000183105468601</v>
      </c>
      <c r="AA1166">
        <v>4.0000183109999998</v>
      </c>
      <c r="AB1166">
        <f t="shared" si="73"/>
        <v>4.0000183106601455</v>
      </c>
      <c r="AD1166">
        <v>4.0000183105468601</v>
      </c>
      <c r="AE1166">
        <v>4.0000183105468601</v>
      </c>
      <c r="AF1166">
        <v>4.0000183105468601</v>
      </c>
      <c r="AG1166">
        <v>4.0000183109999998</v>
      </c>
      <c r="AH1166">
        <v>4.0000183109999998</v>
      </c>
      <c r="AI1166">
        <v>4.0000183105468601</v>
      </c>
      <c r="AJ1166" t="s">
        <v>64</v>
      </c>
      <c r="AK1166">
        <v>4.0000183105468601</v>
      </c>
      <c r="AL1166">
        <v>4.0000183109999998</v>
      </c>
    </row>
    <row r="1167" spans="1:38" x14ac:dyDescent="0.3">
      <c r="A1167">
        <f t="shared" si="72"/>
        <v>1</v>
      </c>
      <c r="B1167" s="1">
        <v>40711</v>
      </c>
      <c r="C1167" s="1">
        <v>40714</v>
      </c>
      <c r="D1167">
        <v>273.8</v>
      </c>
      <c r="E1167">
        <v>271.450024414062</v>
      </c>
      <c r="F1167">
        <v>273.50622833073101</v>
      </c>
      <c r="G1167">
        <v>2.3499755859375</v>
      </c>
      <c r="H1167">
        <v>1.3081475451951201</v>
      </c>
      <c r="I1167">
        <v>6</v>
      </c>
      <c r="J1167">
        <v>2011</v>
      </c>
      <c r="K1167" s="1">
        <v>40711</v>
      </c>
      <c r="L1167">
        <v>277.3</v>
      </c>
      <c r="M1167">
        <v>277.55</v>
      </c>
      <c r="N1167">
        <v>270.60000000000002</v>
      </c>
      <c r="O1167">
        <v>273.3</v>
      </c>
      <c r="P1167">
        <f t="shared" si="74"/>
        <v>2.3499755859375</v>
      </c>
      <c r="Q1167">
        <f t="shared" si="75"/>
        <v>33.378896494267288</v>
      </c>
      <c r="X1167">
        <v>2.3499755859375</v>
      </c>
      <c r="Y1167">
        <v>2.3499755859375</v>
      </c>
      <c r="Z1167">
        <v>2.3499755859375</v>
      </c>
      <c r="AA1167">
        <v>-2.3499755859999998</v>
      </c>
      <c r="AB1167">
        <f t="shared" si="73"/>
        <v>1.1749877929531252</v>
      </c>
      <c r="AD1167">
        <v>-0.7833251953125</v>
      </c>
      <c r="AE1167">
        <v>1.17498779296875</v>
      </c>
      <c r="AF1167">
        <v>2.3499755859375</v>
      </c>
      <c r="AG1167">
        <v>-2.3499755859999998</v>
      </c>
      <c r="AH1167">
        <v>-2.3499755859999998</v>
      </c>
      <c r="AI1167">
        <v>2.3499755859375</v>
      </c>
      <c r="AJ1167">
        <v>2.3499755859380116</v>
      </c>
      <c r="AK1167">
        <v>-2.3499755859375</v>
      </c>
      <c r="AL1167">
        <v>2.3499755859999998</v>
      </c>
    </row>
    <row r="1168" spans="1:38" x14ac:dyDescent="0.3">
      <c r="A1168">
        <f t="shared" si="72"/>
        <v>0</v>
      </c>
      <c r="B1168" s="1">
        <v>40714</v>
      </c>
      <c r="C1168" s="1">
        <v>40715</v>
      </c>
      <c r="D1168">
        <v>274.5</v>
      </c>
      <c r="E1168">
        <v>275.899981689453</v>
      </c>
      <c r="F1168">
        <v>270.98572976589202</v>
      </c>
      <c r="G1168">
        <v>-1.3999816894531101</v>
      </c>
      <c r="H1168">
        <v>3.1466251762801201</v>
      </c>
      <c r="I1168">
        <v>6</v>
      </c>
      <c r="J1168">
        <v>2011</v>
      </c>
      <c r="K1168" s="1">
        <v>40714</v>
      </c>
      <c r="L1168">
        <v>273.8</v>
      </c>
      <c r="M1168">
        <v>275.39999999999998</v>
      </c>
      <c r="N1168">
        <v>271.39999999999998</v>
      </c>
      <c r="O1168">
        <v>271.45</v>
      </c>
      <c r="P1168">
        <f t="shared" si="74"/>
        <v>-1.3999816894531101</v>
      </c>
      <c r="Q1168">
        <f t="shared" si="75"/>
        <v>32.102124802843115</v>
      </c>
      <c r="X1168">
        <v>-1.3999816894531101</v>
      </c>
      <c r="Y1168">
        <v>-1.3999816894531101</v>
      </c>
      <c r="Z1168">
        <v>-1.3999816894531101</v>
      </c>
      <c r="AA1168">
        <v>-1.3999816890000001</v>
      </c>
      <c r="AB1168">
        <f t="shared" si="73"/>
        <v>-1.3999816893398327</v>
      </c>
      <c r="AD1168">
        <v>-1.3999816894531101</v>
      </c>
      <c r="AE1168">
        <v>-1.3999816894531101</v>
      </c>
      <c r="AF1168">
        <v>-1.3999816894531101</v>
      </c>
      <c r="AG1168">
        <v>-1.3999816890000001</v>
      </c>
      <c r="AH1168">
        <v>-1.3999816890000001</v>
      </c>
      <c r="AI1168">
        <v>-1.3999816894531101</v>
      </c>
      <c r="AJ1168" t="s">
        <v>64</v>
      </c>
      <c r="AK1168">
        <v>-1.3999816894531101</v>
      </c>
      <c r="AL1168">
        <v>-1.3999816890000001</v>
      </c>
    </row>
    <row r="1169" spans="1:38" x14ac:dyDescent="0.3">
      <c r="A1169">
        <f t="shared" si="72"/>
        <v>1</v>
      </c>
      <c r="B1169" s="1">
        <v>40715</v>
      </c>
      <c r="C1169" s="1">
        <v>40716</v>
      </c>
      <c r="D1169">
        <v>278.60000000000002</v>
      </c>
      <c r="E1169">
        <v>278.450018310546</v>
      </c>
      <c r="F1169">
        <v>275.364664220809</v>
      </c>
      <c r="G1169">
        <v>0.14998168945317</v>
      </c>
      <c r="H1169">
        <v>1.8031222920257</v>
      </c>
      <c r="I1169">
        <v>6</v>
      </c>
      <c r="J1169">
        <v>2011</v>
      </c>
      <c r="K1169" s="1">
        <v>40715</v>
      </c>
      <c r="L1169">
        <v>274.5</v>
      </c>
      <c r="M1169">
        <v>276.85000000000002</v>
      </c>
      <c r="N1169">
        <v>271.8</v>
      </c>
      <c r="O1169">
        <v>275.89999999999998</v>
      </c>
      <c r="P1169">
        <f t="shared" si="74"/>
        <v>0.14998168945317</v>
      </c>
      <c r="Q1169">
        <f t="shared" si="75"/>
        <v>32.231738879825357</v>
      </c>
      <c r="X1169">
        <v>0.14998168945317</v>
      </c>
      <c r="Y1169">
        <v>0.14998168945317</v>
      </c>
      <c r="Z1169">
        <v>0.14998168945317</v>
      </c>
      <c r="AA1169">
        <v>0.149981689</v>
      </c>
      <c r="AB1169">
        <f t="shared" si="73"/>
        <v>0.14998168933987749</v>
      </c>
      <c r="AD1169">
        <v>0.14998168945317</v>
      </c>
      <c r="AE1169">
        <v>0.14998168945317</v>
      </c>
      <c r="AF1169">
        <v>0.14998168945317</v>
      </c>
      <c r="AG1169">
        <v>0.149981689</v>
      </c>
      <c r="AH1169">
        <v>0.149981689</v>
      </c>
      <c r="AI1169">
        <v>0.14998168945317</v>
      </c>
      <c r="AJ1169">
        <v>0.14998168945402313</v>
      </c>
      <c r="AK1169">
        <v>0.14998168945317</v>
      </c>
      <c r="AL1169">
        <v>0.149981689</v>
      </c>
    </row>
    <row r="1170" spans="1:38" x14ac:dyDescent="0.3">
      <c r="A1170">
        <f t="shared" si="72"/>
        <v>2</v>
      </c>
      <c r="B1170" s="1">
        <v>40716</v>
      </c>
      <c r="C1170" s="1">
        <v>40717</v>
      </c>
      <c r="D1170">
        <v>276.60000000000002</v>
      </c>
      <c r="E1170">
        <v>276.399981689453</v>
      </c>
      <c r="F1170">
        <v>277.92461080551101</v>
      </c>
      <c r="G1170">
        <v>-0.200018310546909</v>
      </c>
      <c r="H1170">
        <v>1.44956890143243</v>
      </c>
      <c r="I1170">
        <v>6</v>
      </c>
      <c r="J1170">
        <v>2011</v>
      </c>
      <c r="K1170" s="1">
        <v>40716</v>
      </c>
      <c r="L1170">
        <v>278.60000000000002</v>
      </c>
      <c r="M1170">
        <v>280.2</v>
      </c>
      <c r="N1170">
        <v>277.60000000000002</v>
      </c>
      <c r="O1170">
        <v>278.45</v>
      </c>
      <c r="P1170">
        <f t="shared" si="74"/>
        <v>-0.200018310546909</v>
      </c>
      <c r="Q1170">
        <f t="shared" si="75"/>
        <v>32.05693036689879</v>
      </c>
      <c r="X1170">
        <v>-0.200018310546909</v>
      </c>
      <c r="Y1170">
        <v>-0.200018310546909</v>
      </c>
      <c r="Z1170">
        <v>-0.200018310546909</v>
      </c>
      <c r="AA1170">
        <v>-0.200018311</v>
      </c>
      <c r="AB1170">
        <f t="shared" si="73"/>
        <v>-0.20001831066018175</v>
      </c>
      <c r="AD1170">
        <v>-0.200018310546909</v>
      </c>
      <c r="AE1170">
        <v>-0.200018310546909</v>
      </c>
      <c r="AF1170">
        <v>-0.200018310546909</v>
      </c>
      <c r="AG1170">
        <v>-0.200018311</v>
      </c>
      <c r="AH1170">
        <v>-0.200018311</v>
      </c>
      <c r="AI1170">
        <v>-0.200018310546909</v>
      </c>
      <c r="AJ1170" t="s">
        <v>64</v>
      </c>
      <c r="AK1170">
        <v>-0.200018310546909</v>
      </c>
      <c r="AL1170">
        <v>-0.200018311</v>
      </c>
    </row>
    <row r="1171" spans="1:38" x14ac:dyDescent="0.3">
      <c r="A1171">
        <f t="shared" si="72"/>
        <v>0</v>
      </c>
      <c r="B1171" s="1">
        <v>40717</v>
      </c>
      <c r="C1171" s="1">
        <v>40718</v>
      </c>
      <c r="D1171">
        <v>277.89999999999998</v>
      </c>
      <c r="E1171">
        <v>282.04999389648401</v>
      </c>
      <c r="F1171">
        <v>276.19393211007099</v>
      </c>
      <c r="G1171">
        <v>-4.1499938964843697</v>
      </c>
      <c r="H1171">
        <v>3.9951533137040101</v>
      </c>
      <c r="I1171">
        <v>6</v>
      </c>
      <c r="J1171">
        <v>2011</v>
      </c>
      <c r="K1171" s="1">
        <v>40717</v>
      </c>
      <c r="L1171">
        <v>276.60000000000002</v>
      </c>
      <c r="M1171">
        <v>278.45</v>
      </c>
      <c r="N1171">
        <v>275.85000000000002</v>
      </c>
      <c r="O1171">
        <v>276.39999999999998</v>
      </c>
      <c r="P1171">
        <f t="shared" si="74"/>
        <v>-3</v>
      </c>
      <c r="Q1171">
        <f t="shared" si="75"/>
        <v>29.461461013695395</v>
      </c>
      <c r="X1171">
        <v>-3</v>
      </c>
      <c r="Y1171">
        <v>-3</v>
      </c>
      <c r="Z1171">
        <v>-3</v>
      </c>
      <c r="AA1171">
        <v>-3</v>
      </c>
      <c r="AB1171">
        <f t="shared" si="73"/>
        <v>-3</v>
      </c>
      <c r="AD1171">
        <v>-3</v>
      </c>
      <c r="AE1171">
        <v>-3</v>
      </c>
      <c r="AF1171">
        <v>-4.1499938964843697</v>
      </c>
      <c r="AG1171">
        <v>-3</v>
      </c>
      <c r="AH1171">
        <v>-3</v>
      </c>
      <c r="AI1171">
        <v>-3</v>
      </c>
      <c r="AJ1171" t="s">
        <v>64</v>
      </c>
      <c r="AK1171">
        <v>-3</v>
      </c>
      <c r="AL1171">
        <v>-3</v>
      </c>
    </row>
    <row r="1172" spans="1:38" x14ac:dyDescent="0.3">
      <c r="A1172">
        <f t="shared" si="72"/>
        <v>2</v>
      </c>
      <c r="B1172" s="1">
        <v>40718</v>
      </c>
      <c r="C1172" s="1">
        <v>40721</v>
      </c>
      <c r="D1172">
        <v>280.05</v>
      </c>
      <c r="E1172">
        <v>278.700024414062</v>
      </c>
      <c r="F1172">
        <v>281.84598446190302</v>
      </c>
      <c r="G1172">
        <v>-1.3499755859375</v>
      </c>
      <c r="H1172">
        <v>2.36880771697495</v>
      </c>
      <c r="I1172">
        <v>6</v>
      </c>
      <c r="J1172">
        <v>2011</v>
      </c>
      <c r="K1172" s="1">
        <v>40718</v>
      </c>
      <c r="L1172">
        <v>277.89999999999998</v>
      </c>
      <c r="M1172">
        <v>282.14999999999998</v>
      </c>
      <c r="N1172">
        <v>277.85000000000002</v>
      </c>
      <c r="O1172">
        <v>282.05</v>
      </c>
      <c r="P1172">
        <f t="shared" si="74"/>
        <v>-3</v>
      </c>
      <c r="Q1172">
        <f t="shared" si="75"/>
        <v>27.094444863693084</v>
      </c>
      <c r="X1172">
        <v>-3</v>
      </c>
      <c r="Y1172">
        <v>-3</v>
      </c>
      <c r="Z1172">
        <v>-3</v>
      </c>
      <c r="AA1172">
        <v>-3</v>
      </c>
      <c r="AB1172">
        <f t="shared" si="73"/>
        <v>-3</v>
      </c>
      <c r="AD1172">
        <v>-3</v>
      </c>
      <c r="AE1172">
        <v>-3</v>
      </c>
      <c r="AF1172">
        <v>-1.3499755859375</v>
      </c>
      <c r="AG1172">
        <v>-3</v>
      </c>
      <c r="AH1172">
        <v>-3</v>
      </c>
      <c r="AI1172">
        <v>-3</v>
      </c>
      <c r="AJ1172" t="s">
        <v>64</v>
      </c>
      <c r="AK1172">
        <v>1.3499755859375</v>
      </c>
      <c r="AL1172">
        <v>-3</v>
      </c>
    </row>
    <row r="1173" spans="1:38" x14ac:dyDescent="0.3">
      <c r="A1173">
        <f t="shared" si="72"/>
        <v>1</v>
      </c>
      <c r="B1173" s="1">
        <v>40721</v>
      </c>
      <c r="C1173" s="1">
        <v>40722</v>
      </c>
      <c r="D1173">
        <v>281.2</v>
      </c>
      <c r="E1173">
        <v>278.54997558593698</v>
      </c>
      <c r="F1173">
        <v>279.05400786995801</v>
      </c>
      <c r="G1173">
        <v>2.6500244140625</v>
      </c>
      <c r="H1173">
        <v>0.106066017177966</v>
      </c>
      <c r="I1173">
        <v>6</v>
      </c>
      <c r="J1173">
        <v>2011</v>
      </c>
      <c r="K1173" s="1">
        <v>40721</v>
      </c>
      <c r="L1173">
        <v>280.05</v>
      </c>
      <c r="M1173">
        <v>280.2</v>
      </c>
      <c r="N1173">
        <v>276.64999999999998</v>
      </c>
      <c r="O1173">
        <v>278.7</v>
      </c>
      <c r="P1173">
        <f t="shared" si="74"/>
        <v>2.6500244140625</v>
      </c>
      <c r="Q1173">
        <f t="shared" si="75"/>
        <v>29.009477057174333</v>
      </c>
      <c r="X1173">
        <v>2.6500244140625</v>
      </c>
      <c r="Y1173">
        <v>2.6500244140625</v>
      </c>
      <c r="Z1173">
        <v>2.6500244140625</v>
      </c>
      <c r="AA1173">
        <v>2.6500244140000002</v>
      </c>
      <c r="AB1173">
        <f t="shared" si="73"/>
        <v>2.6500244140468752</v>
      </c>
      <c r="AD1173">
        <v>2.6500244140625</v>
      </c>
      <c r="AE1173">
        <v>2.6500244140625</v>
      </c>
      <c r="AF1173">
        <v>2.6500244140625</v>
      </c>
      <c r="AG1173">
        <v>2.6500244140000002</v>
      </c>
      <c r="AH1173">
        <v>2.6500244140000002</v>
      </c>
      <c r="AI1173">
        <v>2.6500244140625</v>
      </c>
      <c r="AJ1173">
        <v>2.6500244140630116</v>
      </c>
      <c r="AK1173">
        <v>2.6500244140625</v>
      </c>
      <c r="AL1173">
        <v>2.6500244140000002</v>
      </c>
    </row>
    <row r="1174" spans="1:38" x14ac:dyDescent="0.3">
      <c r="A1174">
        <f t="shared" si="72"/>
        <v>1</v>
      </c>
      <c r="B1174" s="1">
        <v>40722</v>
      </c>
      <c r="C1174" s="1">
        <v>40723</v>
      </c>
      <c r="D1174">
        <v>282.8</v>
      </c>
      <c r="E1174">
        <v>281.85001831054598</v>
      </c>
      <c r="F1174">
        <v>278.45490914881202</v>
      </c>
      <c r="G1174">
        <v>0.949981689453125</v>
      </c>
      <c r="H1174">
        <v>2.3334523779156102</v>
      </c>
      <c r="I1174">
        <v>6</v>
      </c>
      <c r="J1174">
        <v>2011</v>
      </c>
      <c r="K1174" s="1">
        <v>40722</v>
      </c>
      <c r="L1174">
        <v>281.2</v>
      </c>
      <c r="M1174">
        <v>282.95</v>
      </c>
      <c r="N1174">
        <v>277.55</v>
      </c>
      <c r="O1174">
        <v>278.55</v>
      </c>
      <c r="P1174">
        <f t="shared" si="74"/>
        <v>0.949981689453125</v>
      </c>
      <c r="Q1174">
        <f t="shared" si="75"/>
        <v>29.740341767877819</v>
      </c>
      <c r="X1174">
        <v>0.949981689453125</v>
      </c>
      <c r="Y1174">
        <v>0.949981689453125</v>
      </c>
      <c r="Z1174">
        <v>0.949981689453125</v>
      </c>
      <c r="AA1174">
        <v>0.94998168900000002</v>
      </c>
      <c r="AB1174">
        <f t="shared" si="73"/>
        <v>0.94998168933984373</v>
      </c>
      <c r="AD1174">
        <v>0.949981689453125</v>
      </c>
      <c r="AE1174">
        <v>0.949981689453125</v>
      </c>
      <c r="AF1174">
        <v>0.949981689453125</v>
      </c>
      <c r="AG1174">
        <v>0.94998168900000002</v>
      </c>
      <c r="AH1174">
        <v>0.94998168900000002</v>
      </c>
      <c r="AI1174">
        <v>0.949981689453125</v>
      </c>
      <c r="AJ1174" t="s">
        <v>64</v>
      </c>
      <c r="AK1174">
        <v>0.949981689453125</v>
      </c>
      <c r="AL1174">
        <v>0.94998168900000002</v>
      </c>
    </row>
    <row r="1175" spans="1:38" x14ac:dyDescent="0.3">
      <c r="A1175">
        <f t="shared" si="72"/>
        <v>1</v>
      </c>
      <c r="B1175" s="1">
        <v>40723</v>
      </c>
      <c r="C1175" s="1">
        <v>40724</v>
      </c>
      <c r="D1175">
        <v>283.10000000000002</v>
      </c>
      <c r="E1175">
        <v>282.70000610351502</v>
      </c>
      <c r="F1175">
        <v>281.60334504246703</v>
      </c>
      <c r="G1175">
        <v>0.399993896484375</v>
      </c>
      <c r="H1175">
        <v>0.60104076400854101</v>
      </c>
      <c r="I1175">
        <v>6</v>
      </c>
      <c r="J1175">
        <v>2011</v>
      </c>
      <c r="K1175" s="1">
        <v>40723</v>
      </c>
      <c r="L1175">
        <v>282.8</v>
      </c>
      <c r="M1175">
        <v>283.45</v>
      </c>
      <c r="N1175">
        <v>280.64999999999998</v>
      </c>
      <c r="O1175">
        <v>281.85000000000002</v>
      </c>
      <c r="P1175">
        <f t="shared" si="74"/>
        <v>0.399993896484375</v>
      </c>
      <c r="Q1175">
        <f t="shared" si="75"/>
        <v>30.055494236612642</v>
      </c>
      <c r="X1175">
        <v>0.399993896484375</v>
      </c>
      <c r="Y1175">
        <v>0.399993896484375</v>
      </c>
      <c r="Z1175">
        <v>0.399993896484375</v>
      </c>
      <c r="AA1175">
        <v>0.39999389600000002</v>
      </c>
      <c r="AB1175">
        <f t="shared" si="73"/>
        <v>0.39999389636328125</v>
      </c>
      <c r="AD1175">
        <v>0.399993896484375</v>
      </c>
      <c r="AE1175">
        <v>0.1999969482421875</v>
      </c>
      <c r="AF1175">
        <v>0.399993896484375</v>
      </c>
      <c r="AG1175">
        <v>0.39999389600000002</v>
      </c>
      <c r="AH1175">
        <v>0.39999389600000002</v>
      </c>
      <c r="AI1175">
        <v>0.399993896484375</v>
      </c>
      <c r="AJ1175" t="s">
        <v>64</v>
      </c>
      <c r="AK1175">
        <v>0.399993896484375</v>
      </c>
      <c r="AL1175">
        <v>0.39999389600000002</v>
      </c>
    </row>
    <row r="1176" spans="1:38" x14ac:dyDescent="0.3">
      <c r="A1176">
        <f t="shared" si="72"/>
        <v>0</v>
      </c>
      <c r="B1176" s="1">
        <v>40724</v>
      </c>
      <c r="C1176" s="1">
        <v>40725</v>
      </c>
      <c r="D1176">
        <v>285.95</v>
      </c>
      <c r="E1176">
        <v>286.499987792968</v>
      </c>
      <c r="F1176">
        <v>282.29724527597398</v>
      </c>
      <c r="G1176">
        <v>-0.54998779296875</v>
      </c>
      <c r="H1176">
        <v>2.6870057685088802</v>
      </c>
      <c r="I1176">
        <v>7</v>
      </c>
      <c r="J1176">
        <v>2011</v>
      </c>
      <c r="K1176" s="1">
        <v>40724</v>
      </c>
      <c r="L1176">
        <v>283.10000000000002</v>
      </c>
      <c r="M1176">
        <v>283.95</v>
      </c>
      <c r="N1176">
        <v>281.64999999999998</v>
      </c>
      <c r="O1176">
        <v>282.7</v>
      </c>
      <c r="P1176">
        <f t="shared" si="74"/>
        <v>-0.54998779296875</v>
      </c>
      <c r="Q1176">
        <f t="shared" si="75"/>
        <v>29.621935355467873</v>
      </c>
      <c r="X1176">
        <v>-0.54998779296875</v>
      </c>
      <c r="Y1176">
        <v>-0.54998779296875</v>
      </c>
      <c r="Z1176">
        <v>-0.54998779296875</v>
      </c>
      <c r="AA1176">
        <v>-0.549987793</v>
      </c>
      <c r="AB1176">
        <f t="shared" si="73"/>
        <v>-0.54998779297656253</v>
      </c>
      <c r="AD1176">
        <v>-0.54998779296875</v>
      </c>
      <c r="AE1176">
        <v>-0.54998779296875</v>
      </c>
      <c r="AF1176">
        <v>-0.54998779296875</v>
      </c>
      <c r="AG1176">
        <v>-0.549987793</v>
      </c>
      <c r="AH1176">
        <v>-0.549987793</v>
      </c>
      <c r="AI1176">
        <v>-0.54998779296875</v>
      </c>
      <c r="AJ1176">
        <v>-0.54998779296801104</v>
      </c>
      <c r="AK1176">
        <v>-0.54998779296875</v>
      </c>
      <c r="AL1176">
        <v>-0.549987793</v>
      </c>
    </row>
    <row r="1177" spans="1:38" x14ac:dyDescent="0.3">
      <c r="A1177">
        <f t="shared" si="72"/>
        <v>0</v>
      </c>
      <c r="B1177" s="1">
        <v>40725</v>
      </c>
      <c r="C1177" s="1">
        <v>40728</v>
      </c>
      <c r="D1177">
        <v>289.3</v>
      </c>
      <c r="E1177">
        <v>290</v>
      </c>
      <c r="F1177">
        <v>286.51152451708901</v>
      </c>
      <c r="G1177">
        <v>-0.69999999999998797</v>
      </c>
      <c r="H1177">
        <v>2.4748737341529101</v>
      </c>
      <c r="I1177">
        <v>7</v>
      </c>
      <c r="J1177">
        <v>2011</v>
      </c>
      <c r="K1177" s="1">
        <v>40725</v>
      </c>
      <c r="L1177">
        <v>285.95</v>
      </c>
      <c r="M1177">
        <v>287.55</v>
      </c>
      <c r="N1177">
        <v>285.25</v>
      </c>
      <c r="O1177">
        <v>286.5</v>
      </c>
      <c r="P1177">
        <f t="shared" si="74"/>
        <v>-0.69999999999998797</v>
      </c>
      <c r="Q1177">
        <f t="shared" si="75"/>
        <v>29.084378630213106</v>
      </c>
      <c r="X1177">
        <v>-0.69999999999998797</v>
      </c>
      <c r="Y1177">
        <v>-0.69999999999998797</v>
      </c>
      <c r="Z1177">
        <v>-0.69999999999998797</v>
      </c>
      <c r="AA1177">
        <v>-0.7</v>
      </c>
      <c r="AB1177">
        <f t="shared" si="73"/>
        <v>-0.69999999999999107</v>
      </c>
      <c r="AD1177">
        <v>-0.69999999999998797</v>
      </c>
      <c r="AE1177">
        <v>-0.69999999999998797</v>
      </c>
      <c r="AF1177">
        <v>-0.69999999999998797</v>
      </c>
      <c r="AG1177">
        <v>-0.7</v>
      </c>
      <c r="AH1177">
        <v>-0.7</v>
      </c>
      <c r="AI1177">
        <v>-0.69999999999998797</v>
      </c>
      <c r="AJ1177">
        <v>-0.69999999999998863</v>
      </c>
      <c r="AK1177">
        <v>-0.69999999999998797</v>
      </c>
      <c r="AL1177">
        <v>-0.7</v>
      </c>
    </row>
    <row r="1178" spans="1:38" x14ac:dyDescent="0.3">
      <c r="A1178">
        <f t="shared" si="72"/>
        <v>0</v>
      </c>
      <c r="B1178" s="1">
        <v>40728</v>
      </c>
      <c r="C1178" s="1">
        <v>40729</v>
      </c>
      <c r="D1178">
        <v>289.7</v>
      </c>
      <c r="E1178">
        <v>291.95001220703102</v>
      </c>
      <c r="F1178">
        <v>290.19268596172299</v>
      </c>
      <c r="G1178">
        <v>2.25001220703126</v>
      </c>
      <c r="H1178">
        <v>1.3788582233137501</v>
      </c>
      <c r="I1178">
        <v>7</v>
      </c>
      <c r="J1178">
        <v>2011</v>
      </c>
      <c r="K1178" s="1">
        <v>40728</v>
      </c>
      <c r="L1178">
        <v>289.3</v>
      </c>
      <c r="M1178">
        <v>290.64999999999998</v>
      </c>
      <c r="N1178">
        <v>288.75</v>
      </c>
      <c r="O1178">
        <v>290</v>
      </c>
      <c r="P1178">
        <f t="shared" si="74"/>
        <v>2.25001220703126</v>
      </c>
      <c r="Q1178">
        <f t="shared" si="75"/>
        <v>30.778550366972649</v>
      </c>
      <c r="X1178">
        <v>-2.25001220703126</v>
      </c>
      <c r="Y1178">
        <v>2.25001220703126</v>
      </c>
      <c r="Z1178">
        <v>2.25001220703126</v>
      </c>
      <c r="AA1178">
        <v>2.2500122070000002</v>
      </c>
      <c r="AB1178">
        <f t="shared" si="73"/>
        <v>1.1250061035078152</v>
      </c>
      <c r="AD1178">
        <v>0</v>
      </c>
      <c r="AE1178">
        <v>0</v>
      </c>
      <c r="AF1178">
        <v>0</v>
      </c>
      <c r="AG1178">
        <v>2.2500122070000002</v>
      </c>
      <c r="AH1178">
        <v>2.2500122070000002</v>
      </c>
      <c r="AI1178">
        <v>-2.25001220703126</v>
      </c>
      <c r="AJ1178" t="s">
        <v>64</v>
      </c>
      <c r="AK1178">
        <v>2.25001220703126</v>
      </c>
      <c r="AL1178">
        <v>2.2500122070000002</v>
      </c>
    </row>
    <row r="1179" spans="1:38" x14ac:dyDescent="0.3">
      <c r="A1179">
        <f t="shared" si="72"/>
        <v>0</v>
      </c>
      <c r="B1179" s="1">
        <v>40729</v>
      </c>
      <c r="C1179" s="1">
        <v>40730</v>
      </c>
      <c r="D1179">
        <v>291.25</v>
      </c>
      <c r="E1179">
        <v>293.04997558593698</v>
      </c>
      <c r="F1179">
        <v>292.13550756573602</v>
      </c>
      <c r="G1179">
        <v>1.79997558593748</v>
      </c>
      <c r="H1179">
        <v>0.77781745930521795</v>
      </c>
      <c r="I1179">
        <v>7</v>
      </c>
      <c r="J1179">
        <v>2011</v>
      </c>
      <c r="K1179" s="1">
        <v>40729</v>
      </c>
      <c r="L1179">
        <v>289.7</v>
      </c>
      <c r="M1179">
        <v>292.14999999999998</v>
      </c>
      <c r="N1179">
        <v>289.64999999999998</v>
      </c>
      <c r="O1179">
        <v>291.95</v>
      </c>
      <c r="P1179">
        <f t="shared" si="74"/>
        <v>1.79997558593748</v>
      </c>
      <c r="Q1179">
        <f t="shared" si="75"/>
        <v>32.205176269919377</v>
      </c>
      <c r="X1179">
        <v>1.79997558593748</v>
      </c>
      <c r="Y1179">
        <v>1.79997558593748</v>
      </c>
      <c r="Z1179">
        <v>1.79997558593748</v>
      </c>
      <c r="AA1179">
        <v>1.799975586</v>
      </c>
      <c r="AB1179">
        <f t="shared" si="73"/>
        <v>1.7999755859531099</v>
      </c>
      <c r="AD1179">
        <v>0</v>
      </c>
      <c r="AE1179">
        <v>0.89998779296873999</v>
      </c>
      <c r="AF1179">
        <v>0.59999186197915999</v>
      </c>
      <c r="AG1179">
        <v>1.799975586</v>
      </c>
      <c r="AH1179">
        <v>1.799975586</v>
      </c>
      <c r="AI1179">
        <v>1.79997558593748</v>
      </c>
      <c r="AJ1179">
        <v>1.799975585936977</v>
      </c>
      <c r="AK1179">
        <v>1.79997558593748</v>
      </c>
      <c r="AL1179">
        <v>1.799975586</v>
      </c>
    </row>
    <row r="1180" spans="1:38" x14ac:dyDescent="0.3">
      <c r="A1180">
        <f t="shared" si="72"/>
        <v>0</v>
      </c>
      <c r="B1180" s="1">
        <v>40730</v>
      </c>
      <c r="C1180" s="1">
        <v>40731</v>
      </c>
      <c r="D1180">
        <v>292.64999999999998</v>
      </c>
      <c r="E1180">
        <v>294.00001220703098</v>
      </c>
      <c r="F1180">
        <v>293.13850762248001</v>
      </c>
      <c r="G1180">
        <v>1.3500122070312801</v>
      </c>
      <c r="H1180">
        <v>0.67175144212721205</v>
      </c>
      <c r="I1180">
        <v>7</v>
      </c>
      <c r="J1180">
        <v>2011</v>
      </c>
      <c r="K1180" s="1">
        <v>40730</v>
      </c>
      <c r="L1180">
        <v>291.25</v>
      </c>
      <c r="M1180">
        <v>293.25</v>
      </c>
      <c r="N1180">
        <v>291.14999999999998</v>
      </c>
      <c r="O1180">
        <v>293.05</v>
      </c>
      <c r="P1180">
        <f t="shared" si="74"/>
        <v>1.3500122070312801</v>
      </c>
      <c r="Q1180">
        <f t="shared" si="75"/>
        <v>33.319409511692449</v>
      </c>
      <c r="X1180">
        <v>1.3500122070312801</v>
      </c>
      <c r="Y1180">
        <v>1.3500122070312801</v>
      </c>
      <c r="Z1180">
        <v>1.3500122070312801</v>
      </c>
      <c r="AA1180">
        <v>1.350012207</v>
      </c>
      <c r="AB1180">
        <f t="shared" si="73"/>
        <v>1.3500122070234599</v>
      </c>
      <c r="AD1180">
        <v>0</v>
      </c>
      <c r="AE1180">
        <v>0.67500610351564005</v>
      </c>
      <c r="AF1180">
        <v>-1.3500122070312799</v>
      </c>
      <c r="AG1180">
        <v>1.350012207</v>
      </c>
      <c r="AH1180">
        <v>1.350012207</v>
      </c>
      <c r="AI1180">
        <v>-1.3500122070312801</v>
      </c>
      <c r="AJ1180" t="s">
        <v>64</v>
      </c>
      <c r="AK1180">
        <v>1.3500122070312801</v>
      </c>
      <c r="AL1180">
        <v>1.350012207</v>
      </c>
    </row>
    <row r="1181" spans="1:38" x14ac:dyDescent="0.3">
      <c r="A1181">
        <f t="shared" si="72"/>
        <v>1</v>
      </c>
      <c r="B1181" s="1">
        <v>40731</v>
      </c>
      <c r="C1181" s="1">
        <v>40732</v>
      </c>
      <c r="D1181">
        <v>295.3</v>
      </c>
      <c r="E1181">
        <v>294.350006103515</v>
      </c>
      <c r="F1181">
        <v>294.02857747301402</v>
      </c>
      <c r="G1181">
        <v>0.94999389648438604</v>
      </c>
      <c r="H1181">
        <v>0.24748737341530699</v>
      </c>
      <c r="I1181">
        <v>7</v>
      </c>
      <c r="J1181">
        <v>2011</v>
      </c>
      <c r="K1181" s="1">
        <v>40731</v>
      </c>
      <c r="L1181">
        <v>292.64999999999998</v>
      </c>
      <c r="M1181">
        <v>295.05</v>
      </c>
      <c r="N1181">
        <v>292.25</v>
      </c>
      <c r="O1181">
        <v>294</v>
      </c>
      <c r="P1181">
        <f t="shared" si="74"/>
        <v>0.94999389648438604</v>
      </c>
      <c r="Q1181">
        <f t="shared" si="75"/>
        <v>34.123335239864772</v>
      </c>
      <c r="X1181">
        <v>0.94999389648438604</v>
      </c>
      <c r="Y1181">
        <v>0.94999389648438604</v>
      </c>
      <c r="Z1181">
        <v>0.94999389648438604</v>
      </c>
      <c r="AA1181">
        <v>0.94999389599999995</v>
      </c>
      <c r="AB1181">
        <f t="shared" si="73"/>
        <v>0.94999389636328957</v>
      </c>
      <c r="AD1181">
        <v>0.94999389648438604</v>
      </c>
      <c r="AE1181">
        <v>0.94999389648438604</v>
      </c>
      <c r="AF1181">
        <v>0.94999389648438604</v>
      </c>
      <c r="AG1181">
        <v>-0.94999389599999995</v>
      </c>
      <c r="AH1181">
        <v>-0.94999389599999995</v>
      </c>
      <c r="AI1181">
        <v>0.94999389648438604</v>
      </c>
      <c r="AJ1181">
        <v>0.94999389648501165</v>
      </c>
      <c r="AK1181">
        <v>0.94999389648438604</v>
      </c>
      <c r="AL1181">
        <v>0.94999389599999995</v>
      </c>
    </row>
    <row r="1182" spans="1:38" x14ac:dyDescent="0.3">
      <c r="A1182">
        <f t="shared" si="72"/>
        <v>2</v>
      </c>
      <c r="B1182" s="1">
        <v>40732</v>
      </c>
      <c r="C1182" s="1">
        <v>40735</v>
      </c>
      <c r="D1182">
        <v>292.35000000000002</v>
      </c>
      <c r="E1182">
        <v>290.54998168945298</v>
      </c>
      <c r="F1182">
        <v>294.06433746814702</v>
      </c>
      <c r="G1182">
        <v>-1.8000183105468699</v>
      </c>
      <c r="H1182">
        <v>2.6870057685088802</v>
      </c>
      <c r="I1182">
        <v>7</v>
      </c>
      <c r="J1182">
        <v>2011</v>
      </c>
      <c r="K1182" s="1">
        <v>40732</v>
      </c>
      <c r="L1182">
        <v>295.3</v>
      </c>
      <c r="M1182">
        <v>295.39999999999998</v>
      </c>
      <c r="N1182">
        <v>293.35000000000002</v>
      </c>
      <c r="O1182">
        <v>294.35000000000002</v>
      </c>
      <c r="P1182">
        <f t="shared" si="74"/>
        <v>-1.8000183105468699</v>
      </c>
      <c r="Q1182">
        <f t="shared" si="75"/>
        <v>32.547587978482376</v>
      </c>
      <c r="X1182">
        <v>-1.8000183105468699</v>
      </c>
      <c r="Y1182">
        <v>-1.8000183105468699</v>
      </c>
      <c r="Z1182">
        <v>-1.8000183105468699</v>
      </c>
      <c r="AA1182">
        <v>-1.8000183110000001</v>
      </c>
      <c r="AB1182">
        <f t="shared" si="73"/>
        <v>-1.8000183106601524</v>
      </c>
      <c r="AD1182">
        <v>-1.8000183105468699</v>
      </c>
      <c r="AE1182">
        <v>-1.8000183105468699</v>
      </c>
      <c r="AF1182">
        <v>-1.8000183105468699</v>
      </c>
      <c r="AG1182">
        <v>-1.8000183110000001</v>
      </c>
      <c r="AH1182">
        <v>-1.8000183110000001</v>
      </c>
      <c r="AI1182">
        <v>-1.8000183105468699</v>
      </c>
      <c r="AJ1182" t="s">
        <v>64</v>
      </c>
      <c r="AK1182">
        <v>-1.8000183105468699</v>
      </c>
      <c r="AL1182">
        <v>-1.8000183110000001</v>
      </c>
    </row>
    <row r="1183" spans="1:38" x14ac:dyDescent="0.3">
      <c r="A1183">
        <f t="shared" si="72"/>
        <v>2</v>
      </c>
      <c r="B1183" s="1">
        <v>40735</v>
      </c>
      <c r="C1183" s="1">
        <v>40736</v>
      </c>
      <c r="D1183">
        <v>287.10000000000002</v>
      </c>
      <c r="E1183">
        <v>283.15000610351501</v>
      </c>
      <c r="F1183">
        <v>291.50932877063701</v>
      </c>
      <c r="G1183">
        <v>-3.9499938964843802</v>
      </c>
      <c r="H1183">
        <v>5.2325901807804698</v>
      </c>
      <c r="I1183">
        <v>7</v>
      </c>
      <c r="J1183">
        <v>2011</v>
      </c>
      <c r="K1183" s="1">
        <v>40735</v>
      </c>
      <c r="L1183">
        <v>292.35000000000002</v>
      </c>
      <c r="M1183">
        <v>292.89999999999998</v>
      </c>
      <c r="N1183">
        <v>290.10000000000002</v>
      </c>
      <c r="O1183">
        <v>290.55</v>
      </c>
      <c r="P1183">
        <f t="shared" si="74"/>
        <v>-3</v>
      </c>
      <c r="Q1183">
        <f t="shared" si="75"/>
        <v>29.996836569510403</v>
      </c>
      <c r="X1183">
        <v>-3</v>
      </c>
      <c r="Y1183">
        <v>-3</v>
      </c>
      <c r="Z1183">
        <v>-3</v>
      </c>
      <c r="AA1183">
        <v>-3</v>
      </c>
      <c r="AB1183">
        <f t="shared" si="73"/>
        <v>-3</v>
      </c>
      <c r="AD1183">
        <v>0</v>
      </c>
      <c r="AE1183">
        <v>-3</v>
      </c>
      <c r="AF1183">
        <v>-3.9499938964843802</v>
      </c>
      <c r="AG1183">
        <v>-3</v>
      </c>
      <c r="AH1183">
        <v>-3</v>
      </c>
      <c r="AI1183">
        <v>-3</v>
      </c>
      <c r="AJ1183" t="s">
        <v>64</v>
      </c>
      <c r="AK1183">
        <v>-3</v>
      </c>
      <c r="AL1183">
        <v>-3</v>
      </c>
    </row>
    <row r="1184" spans="1:38" x14ac:dyDescent="0.3">
      <c r="A1184">
        <f t="shared" si="72"/>
        <v>0</v>
      </c>
      <c r="B1184" s="1">
        <v>40736</v>
      </c>
      <c r="C1184" s="1">
        <v>40737</v>
      </c>
      <c r="D1184">
        <v>284.8</v>
      </c>
      <c r="E1184">
        <v>285.450018310546</v>
      </c>
      <c r="F1184">
        <v>283.36444179117598</v>
      </c>
      <c r="G1184">
        <v>-0.65001831054684001</v>
      </c>
      <c r="H1184">
        <v>1.6263455967290601</v>
      </c>
      <c r="I1184">
        <v>7</v>
      </c>
      <c r="J1184">
        <v>2011</v>
      </c>
      <c r="K1184" s="1">
        <v>40736</v>
      </c>
      <c r="L1184">
        <v>287.10000000000002</v>
      </c>
      <c r="M1184">
        <v>287.60000000000002</v>
      </c>
      <c r="N1184">
        <v>283.14999999999998</v>
      </c>
      <c r="O1184">
        <v>283.14999999999998</v>
      </c>
      <c r="P1184">
        <f t="shared" si="74"/>
        <v>-0.65001831054684001</v>
      </c>
      <c r="Q1184">
        <f t="shared" si="75"/>
        <v>29.483357996073003</v>
      </c>
      <c r="X1184">
        <v>-0.65001831054684001</v>
      </c>
      <c r="Y1184">
        <v>-0.65001831054684001</v>
      </c>
      <c r="Z1184">
        <v>-0.65001831054684001</v>
      </c>
      <c r="AA1184">
        <v>-0.65001831099999996</v>
      </c>
      <c r="AB1184">
        <f t="shared" si="73"/>
        <v>-0.65001831066013005</v>
      </c>
      <c r="AD1184">
        <v>-0.65001831054684001</v>
      </c>
      <c r="AE1184">
        <v>-0.65001831054684001</v>
      </c>
      <c r="AF1184">
        <v>-0.65001831054684001</v>
      </c>
      <c r="AG1184">
        <v>-0.65001831099999996</v>
      </c>
      <c r="AH1184">
        <v>-0.65001831099999996</v>
      </c>
      <c r="AI1184">
        <v>-0.65001831054684001</v>
      </c>
      <c r="AJ1184" t="s">
        <v>64</v>
      </c>
      <c r="AK1184">
        <v>-0.65001831054684001</v>
      </c>
      <c r="AL1184">
        <v>-0.65001831099999996</v>
      </c>
    </row>
    <row r="1185" spans="1:38" x14ac:dyDescent="0.3">
      <c r="A1185">
        <f t="shared" si="72"/>
        <v>0</v>
      </c>
      <c r="B1185" s="1">
        <v>40737</v>
      </c>
      <c r="C1185" s="1">
        <v>40738</v>
      </c>
      <c r="D1185">
        <v>284.05</v>
      </c>
      <c r="E1185">
        <v>284.999987792968</v>
      </c>
      <c r="F1185">
        <v>285.52750335335702</v>
      </c>
      <c r="G1185">
        <v>0.94998779296872704</v>
      </c>
      <c r="H1185">
        <v>0.31819805153393799</v>
      </c>
      <c r="I1185">
        <v>7</v>
      </c>
      <c r="J1185">
        <v>2011</v>
      </c>
      <c r="K1185" s="1">
        <v>40737</v>
      </c>
      <c r="L1185">
        <v>284.8</v>
      </c>
      <c r="M1185">
        <v>285.95</v>
      </c>
      <c r="N1185">
        <v>283.2</v>
      </c>
      <c r="O1185">
        <v>285.45</v>
      </c>
      <c r="P1185">
        <f t="shared" si="74"/>
        <v>0.94998779296872704</v>
      </c>
      <c r="Q1185">
        <f t="shared" si="75"/>
        <v>30.222897606845656</v>
      </c>
      <c r="X1185">
        <v>0.94998779296872704</v>
      </c>
      <c r="Y1185">
        <v>0.94998779296872704</v>
      </c>
      <c r="Z1185">
        <v>0.94998779296872704</v>
      </c>
      <c r="AA1185">
        <v>0.94998779300000002</v>
      </c>
      <c r="AB1185">
        <f t="shared" si="73"/>
        <v>0.94998779297654523</v>
      </c>
      <c r="AD1185">
        <v>0.94998779296872704</v>
      </c>
      <c r="AE1185">
        <v>0.94998779296872704</v>
      </c>
      <c r="AF1185">
        <v>0.94998779296872693</v>
      </c>
      <c r="AG1185">
        <v>0.94998779300000002</v>
      </c>
      <c r="AH1185">
        <v>0.94998779300000002</v>
      </c>
      <c r="AI1185">
        <v>0.94998779296872704</v>
      </c>
      <c r="AJ1185">
        <v>0.9499877929679883</v>
      </c>
      <c r="AK1185">
        <v>0.94998779296872704</v>
      </c>
      <c r="AL1185">
        <v>0.94998779300000002</v>
      </c>
    </row>
    <row r="1186" spans="1:38" x14ac:dyDescent="0.3">
      <c r="A1186">
        <f t="shared" si="72"/>
        <v>0</v>
      </c>
      <c r="B1186" s="1">
        <v>40738</v>
      </c>
      <c r="C1186" s="1">
        <v>40739</v>
      </c>
      <c r="D1186">
        <v>284.05</v>
      </c>
      <c r="E1186">
        <v>286.79998779296801</v>
      </c>
      <c r="F1186">
        <v>284.77841439843098</v>
      </c>
      <c r="G1186">
        <v>2.7499877929687302</v>
      </c>
      <c r="H1186">
        <v>1.2727922061357899</v>
      </c>
      <c r="I1186">
        <v>7</v>
      </c>
      <c r="J1186">
        <v>2011</v>
      </c>
      <c r="K1186" s="1">
        <v>40738</v>
      </c>
      <c r="L1186">
        <v>284.05</v>
      </c>
      <c r="M1186">
        <v>285.14999999999998</v>
      </c>
      <c r="N1186">
        <v>281.3</v>
      </c>
      <c r="O1186">
        <v>285</v>
      </c>
      <c r="P1186">
        <f t="shared" si="74"/>
        <v>2.7499877929687302</v>
      </c>
      <c r="Q1186">
        <f t="shared" si="75"/>
        <v>32.417386239664779</v>
      </c>
      <c r="X1186">
        <v>2.7499877929687302</v>
      </c>
      <c r="Y1186">
        <v>2.7499877929687302</v>
      </c>
      <c r="Z1186">
        <v>2.7499877929687302</v>
      </c>
      <c r="AA1186">
        <v>2.7499877929999998</v>
      </c>
      <c r="AB1186">
        <f t="shared" si="73"/>
        <v>2.7499877929765475</v>
      </c>
      <c r="AD1186">
        <v>2.7499877929687302</v>
      </c>
      <c r="AE1186">
        <v>1.3749938964843651</v>
      </c>
      <c r="AF1186">
        <v>0.91666259765624336</v>
      </c>
      <c r="AG1186">
        <v>2.7499877929999998</v>
      </c>
      <c r="AH1186">
        <v>2.7499877929999998</v>
      </c>
      <c r="AI1186">
        <v>2.7499877929687302</v>
      </c>
      <c r="AJ1186" t="s">
        <v>64</v>
      </c>
      <c r="AK1186">
        <v>2.7499877929687302</v>
      </c>
      <c r="AL1186">
        <v>2.7499877929999998</v>
      </c>
    </row>
    <row r="1187" spans="1:38" x14ac:dyDescent="0.3">
      <c r="A1187">
        <f t="shared" si="72"/>
        <v>2</v>
      </c>
      <c r="B1187" s="1">
        <v>40739</v>
      </c>
      <c r="C1187" s="1">
        <v>40742</v>
      </c>
      <c r="D1187">
        <v>286.55</v>
      </c>
      <c r="E1187">
        <v>283.450024414062</v>
      </c>
      <c r="F1187">
        <v>286.730629849433</v>
      </c>
      <c r="G1187">
        <v>-3.0999755859375</v>
      </c>
      <c r="H1187">
        <v>2.36880771697495</v>
      </c>
      <c r="I1187">
        <v>7</v>
      </c>
      <c r="J1187">
        <v>2011</v>
      </c>
      <c r="K1187" s="1">
        <v>40739</v>
      </c>
      <c r="L1187">
        <v>284.05</v>
      </c>
      <c r="M1187">
        <v>286.89999999999998</v>
      </c>
      <c r="N1187">
        <v>283.60000000000002</v>
      </c>
      <c r="O1187">
        <v>286.8</v>
      </c>
      <c r="P1187">
        <f t="shared" si="74"/>
        <v>-3</v>
      </c>
      <c r="Q1187">
        <f t="shared" si="75"/>
        <v>29.871962437911307</v>
      </c>
      <c r="X1187">
        <v>3.0999755859375</v>
      </c>
      <c r="Y1187">
        <v>3.0999755859375</v>
      </c>
      <c r="Z1187">
        <v>-3</v>
      </c>
      <c r="AA1187">
        <v>3.0999755859999998</v>
      </c>
      <c r="AB1187">
        <f t="shared" si="73"/>
        <v>1.5749816894687498</v>
      </c>
      <c r="AD1187">
        <v>1.574981689453125</v>
      </c>
      <c r="AE1187">
        <v>1.574981689453125</v>
      </c>
      <c r="AF1187">
        <v>3.0999755859375</v>
      </c>
      <c r="AG1187">
        <v>-3</v>
      </c>
      <c r="AH1187">
        <v>-3</v>
      </c>
      <c r="AI1187">
        <v>-3</v>
      </c>
      <c r="AJ1187">
        <v>-3.0999755859380116</v>
      </c>
      <c r="AK1187">
        <v>3.0999755859375</v>
      </c>
      <c r="AL1187">
        <v>-3</v>
      </c>
    </row>
    <row r="1188" spans="1:38" x14ac:dyDescent="0.3">
      <c r="A1188">
        <f t="shared" si="72"/>
        <v>2</v>
      </c>
      <c r="B1188" s="1">
        <v>40742</v>
      </c>
      <c r="C1188" s="1">
        <v>40743</v>
      </c>
      <c r="D1188">
        <v>283.25</v>
      </c>
      <c r="E1188">
        <v>283.09999389648402</v>
      </c>
      <c r="F1188">
        <v>284.32372726201999</v>
      </c>
      <c r="G1188">
        <v>-0.15000610351563601</v>
      </c>
      <c r="H1188">
        <v>0.247487373415267</v>
      </c>
      <c r="I1188">
        <v>7</v>
      </c>
      <c r="J1188">
        <v>2011</v>
      </c>
      <c r="K1188" s="1">
        <v>40742</v>
      </c>
      <c r="L1188">
        <v>286.55</v>
      </c>
      <c r="M1188">
        <v>286.75</v>
      </c>
      <c r="N1188">
        <v>282.35000000000002</v>
      </c>
      <c r="O1188">
        <v>283.45</v>
      </c>
      <c r="P1188">
        <f t="shared" si="74"/>
        <v>-0.15000610351563601</v>
      </c>
      <c r="Q1188">
        <f t="shared" si="75"/>
        <v>29.753313452306458</v>
      </c>
      <c r="X1188">
        <v>0.15000610351563601</v>
      </c>
      <c r="Y1188">
        <v>0.15000610351563601</v>
      </c>
      <c r="Z1188">
        <v>-0.15000610351563601</v>
      </c>
      <c r="AA1188">
        <v>-0.150006104</v>
      </c>
      <c r="AB1188">
        <f t="shared" si="73"/>
        <v>-1.2109099833956805E-10</v>
      </c>
      <c r="AD1188">
        <v>-5.0002034505212005E-2</v>
      </c>
      <c r="AE1188">
        <v>0</v>
      </c>
      <c r="AF1188">
        <v>0</v>
      </c>
      <c r="AG1188">
        <v>-0.150006104</v>
      </c>
      <c r="AH1188">
        <v>-0.150006104</v>
      </c>
      <c r="AI1188">
        <v>0.15000610351563601</v>
      </c>
      <c r="AJ1188">
        <v>-0.15000610351597743</v>
      </c>
      <c r="AK1188">
        <v>-0.15000610351563601</v>
      </c>
      <c r="AL1188">
        <v>-0.150006104</v>
      </c>
    </row>
    <row r="1189" spans="1:38" x14ac:dyDescent="0.3">
      <c r="A1189">
        <f t="shared" si="72"/>
        <v>0</v>
      </c>
      <c r="B1189" s="1">
        <v>40743</v>
      </c>
      <c r="C1189" s="1">
        <v>40744</v>
      </c>
      <c r="D1189">
        <v>287.10000000000002</v>
      </c>
      <c r="E1189">
        <v>288.29998168945298</v>
      </c>
      <c r="F1189">
        <v>284.626978969574</v>
      </c>
      <c r="G1189">
        <v>-1.1999816894531199</v>
      </c>
      <c r="H1189">
        <v>3.6769552621700301</v>
      </c>
      <c r="I1189">
        <v>7</v>
      </c>
      <c r="J1189">
        <v>2011</v>
      </c>
      <c r="K1189" s="1">
        <v>40743</v>
      </c>
      <c r="L1189">
        <v>283.25</v>
      </c>
      <c r="M1189">
        <v>285.14999999999998</v>
      </c>
      <c r="N1189">
        <v>282.60000000000002</v>
      </c>
      <c r="O1189">
        <v>283.10000000000002</v>
      </c>
      <c r="P1189">
        <f t="shared" si="74"/>
        <v>-1.1999816894531199</v>
      </c>
      <c r="Q1189">
        <f t="shared" si="75"/>
        <v>28.82062193341077</v>
      </c>
      <c r="X1189">
        <v>-1.1999816894531199</v>
      </c>
      <c r="Y1189">
        <v>-1.1999816894531199</v>
      </c>
      <c r="Z1189">
        <v>-1.1999816894531199</v>
      </c>
      <c r="AA1189">
        <v>-1.1999816889999999</v>
      </c>
      <c r="AB1189">
        <f t="shared" si="73"/>
        <v>-1.1999816893398401</v>
      </c>
      <c r="AD1189">
        <v>-1.1999816894531199</v>
      </c>
      <c r="AE1189">
        <v>-1.1999816894531199</v>
      </c>
      <c r="AF1189">
        <v>-1.1999816894531199</v>
      </c>
      <c r="AG1189">
        <v>-1.1999816889999999</v>
      </c>
      <c r="AH1189">
        <v>-1.1999816889999999</v>
      </c>
      <c r="AI1189">
        <v>-1.1999816894531199</v>
      </c>
      <c r="AJ1189">
        <v>-1.1999816894529545</v>
      </c>
      <c r="AK1189">
        <v>-1.1999816894531199</v>
      </c>
      <c r="AL1189">
        <v>-1.1999816889999999</v>
      </c>
    </row>
    <row r="1190" spans="1:38" x14ac:dyDescent="0.3">
      <c r="A1190">
        <f t="shared" si="72"/>
        <v>2</v>
      </c>
      <c r="B1190" s="1">
        <v>40744</v>
      </c>
      <c r="C1190" s="1">
        <v>40745</v>
      </c>
      <c r="D1190">
        <v>288.3</v>
      </c>
      <c r="E1190">
        <v>287.05</v>
      </c>
      <c r="F1190">
        <v>289.03639011383001</v>
      </c>
      <c r="G1190">
        <v>-1.25</v>
      </c>
      <c r="H1190">
        <v>0.88388347648318399</v>
      </c>
      <c r="I1190">
        <v>7</v>
      </c>
      <c r="J1190">
        <v>2011</v>
      </c>
      <c r="K1190" s="1">
        <v>40744</v>
      </c>
      <c r="L1190">
        <v>287.10000000000002</v>
      </c>
      <c r="M1190">
        <v>288.85000000000002</v>
      </c>
      <c r="N1190">
        <v>286.8</v>
      </c>
      <c r="O1190">
        <v>288.3</v>
      </c>
      <c r="P1190">
        <f t="shared" si="74"/>
        <v>-1.25</v>
      </c>
      <c r="Q1190">
        <f t="shared" si="75"/>
        <v>27.883426891351366</v>
      </c>
      <c r="X1190">
        <v>1.25</v>
      </c>
      <c r="Y1190">
        <v>-1.25</v>
      </c>
      <c r="Z1190">
        <v>-1.25</v>
      </c>
      <c r="AA1190">
        <v>-1.25</v>
      </c>
      <c r="AB1190">
        <f t="shared" si="73"/>
        <v>-0.625</v>
      </c>
      <c r="AD1190">
        <v>1.25</v>
      </c>
      <c r="AE1190">
        <v>0</v>
      </c>
      <c r="AF1190">
        <v>1.25</v>
      </c>
      <c r="AG1190">
        <v>-1.25</v>
      </c>
      <c r="AH1190">
        <v>-1.25</v>
      </c>
      <c r="AI1190">
        <v>1.25</v>
      </c>
      <c r="AJ1190">
        <v>-1.25</v>
      </c>
      <c r="AK1190">
        <v>-1.25</v>
      </c>
      <c r="AL1190">
        <v>-1.25</v>
      </c>
    </row>
    <row r="1191" spans="1:38" x14ac:dyDescent="0.3">
      <c r="A1191">
        <f t="shared" si="72"/>
        <v>0</v>
      </c>
      <c r="B1191" s="1">
        <v>40745</v>
      </c>
      <c r="C1191" s="1">
        <v>40746</v>
      </c>
      <c r="D1191">
        <v>289.25</v>
      </c>
      <c r="E1191">
        <v>290.200024414062</v>
      </c>
      <c r="F1191">
        <v>286.94119610190302</v>
      </c>
      <c r="G1191">
        <v>-0.95002441406251104</v>
      </c>
      <c r="H1191">
        <v>2.2273863607375999</v>
      </c>
      <c r="I1191">
        <v>7</v>
      </c>
      <c r="J1191">
        <v>2011</v>
      </c>
      <c r="K1191" s="1">
        <v>40745</v>
      </c>
      <c r="L1191">
        <v>288.3</v>
      </c>
      <c r="M1191">
        <v>288.45</v>
      </c>
      <c r="N1191">
        <v>285.7</v>
      </c>
      <c r="O1191">
        <v>287.05</v>
      </c>
      <c r="P1191">
        <f t="shared" si="74"/>
        <v>-0.95002441406251104</v>
      </c>
      <c r="Q1191">
        <f t="shared" si="75"/>
        <v>27.196565967552466</v>
      </c>
      <c r="X1191">
        <v>-0.95002441406251104</v>
      </c>
      <c r="Y1191">
        <v>-0.95002441406251104</v>
      </c>
      <c r="Z1191">
        <v>-0.95002441406251104</v>
      </c>
      <c r="AA1191">
        <v>-0.95002441400000004</v>
      </c>
      <c r="AB1191">
        <f t="shared" si="73"/>
        <v>-0.95002441404688331</v>
      </c>
      <c r="AD1191">
        <v>-0.95002441406251104</v>
      </c>
      <c r="AE1191">
        <v>-0.95002441406251104</v>
      </c>
      <c r="AF1191">
        <v>-0.95002441406251104</v>
      </c>
      <c r="AG1191">
        <v>-0.95002441400000004</v>
      </c>
      <c r="AH1191">
        <v>-0.95002441400000004</v>
      </c>
      <c r="AI1191">
        <v>-0.95002441406251104</v>
      </c>
      <c r="AJ1191">
        <v>-0.95002441406199978</v>
      </c>
      <c r="AK1191">
        <v>-0.95002441406251104</v>
      </c>
      <c r="AL1191">
        <v>-0.95002441400000004</v>
      </c>
    </row>
    <row r="1192" spans="1:38" x14ac:dyDescent="0.3">
      <c r="A1192">
        <f t="shared" si="72"/>
        <v>2</v>
      </c>
      <c r="B1192" s="1">
        <v>40746</v>
      </c>
      <c r="C1192" s="1">
        <v>40749</v>
      </c>
      <c r="D1192">
        <v>288.10000000000002</v>
      </c>
      <c r="E1192">
        <v>287.499987792968</v>
      </c>
      <c r="F1192">
        <v>290.206407730281</v>
      </c>
      <c r="G1192">
        <v>-0.600012207031284</v>
      </c>
      <c r="H1192">
        <v>1.9091883092036701</v>
      </c>
      <c r="I1192">
        <v>7</v>
      </c>
      <c r="J1192">
        <v>2011</v>
      </c>
      <c r="K1192" s="1">
        <v>40746</v>
      </c>
      <c r="L1192">
        <v>289.25</v>
      </c>
      <c r="M1192">
        <v>290.60000000000002</v>
      </c>
      <c r="N1192">
        <v>288.14999999999998</v>
      </c>
      <c r="O1192">
        <v>290.2</v>
      </c>
      <c r="P1192">
        <f t="shared" si="74"/>
        <v>-0.600012207031284</v>
      </c>
      <c r="Q1192">
        <f t="shared" si="75"/>
        <v>26.771758481353324</v>
      </c>
      <c r="X1192">
        <v>-0.600012207031284</v>
      </c>
      <c r="Y1192">
        <v>-0.600012207031284</v>
      </c>
      <c r="Z1192">
        <v>-0.600012207031284</v>
      </c>
      <c r="AA1192">
        <v>-0.60001220700000002</v>
      </c>
      <c r="AB1192">
        <f t="shared" si="73"/>
        <v>-0.60001220702346303</v>
      </c>
      <c r="AD1192">
        <v>0</v>
      </c>
      <c r="AE1192">
        <v>-0.600012207031284</v>
      </c>
      <c r="AF1192">
        <v>-0.600012207031284</v>
      </c>
      <c r="AG1192">
        <v>-0.60001220700000002</v>
      </c>
      <c r="AH1192">
        <v>-0.60001220700000002</v>
      </c>
      <c r="AI1192">
        <v>-0.600012207031284</v>
      </c>
      <c r="AJ1192">
        <v>-0.60001220703202307</v>
      </c>
      <c r="AK1192">
        <v>-0.600012207031284</v>
      </c>
      <c r="AL1192">
        <v>-0.60001220700000002</v>
      </c>
    </row>
    <row r="1193" spans="1:38" x14ac:dyDescent="0.3">
      <c r="A1193">
        <f t="shared" si="72"/>
        <v>0</v>
      </c>
      <c r="B1193" s="1">
        <v>40749</v>
      </c>
      <c r="C1193" s="1">
        <v>40750</v>
      </c>
      <c r="D1193">
        <v>288.45</v>
      </c>
      <c r="E1193">
        <v>289.20001220703102</v>
      </c>
      <c r="F1193">
        <v>289.285480260849</v>
      </c>
      <c r="G1193">
        <v>0.75001220703126104</v>
      </c>
      <c r="H1193">
        <v>1.20208152801712</v>
      </c>
      <c r="I1193">
        <v>7</v>
      </c>
      <c r="J1193">
        <v>2011</v>
      </c>
      <c r="K1193" s="1">
        <v>40749</v>
      </c>
      <c r="L1193">
        <v>288.10000000000002</v>
      </c>
      <c r="M1193">
        <v>288.10000000000002</v>
      </c>
      <c r="N1193">
        <v>286.2</v>
      </c>
      <c r="O1193">
        <v>287.5</v>
      </c>
      <c r="P1193">
        <f t="shared" si="74"/>
        <v>0.75001220703126104</v>
      </c>
      <c r="Q1193">
        <f t="shared" si="75"/>
        <v>27.29383715178254</v>
      </c>
      <c r="X1193">
        <v>-0.75001220703126104</v>
      </c>
      <c r="Y1193">
        <v>-0.75001220703126104</v>
      </c>
      <c r="Z1193">
        <v>0.75001220703126104</v>
      </c>
      <c r="AA1193">
        <v>-0.75001220700000004</v>
      </c>
      <c r="AB1193">
        <f t="shared" si="73"/>
        <v>-0.37500610350781527</v>
      </c>
      <c r="AD1193">
        <v>-0.25000406901042033</v>
      </c>
      <c r="AE1193">
        <v>-0.75001220703126104</v>
      </c>
      <c r="AF1193">
        <v>-0.25000406901042033</v>
      </c>
      <c r="AG1193">
        <v>0.75001220700000004</v>
      </c>
      <c r="AH1193">
        <v>0.75001220700000004</v>
      </c>
      <c r="AI1193">
        <v>-0.75001220703126104</v>
      </c>
      <c r="AJ1193">
        <v>-0.750012207031034</v>
      </c>
      <c r="AK1193">
        <v>0.75001220703126104</v>
      </c>
      <c r="AL1193">
        <v>0.75001220700000004</v>
      </c>
    </row>
    <row r="1194" spans="1:38" x14ac:dyDescent="0.3">
      <c r="A1194">
        <f t="shared" si="72"/>
        <v>0</v>
      </c>
      <c r="B1194" s="1">
        <v>40750</v>
      </c>
      <c r="C1194" s="1">
        <v>40751</v>
      </c>
      <c r="D1194">
        <v>287.60000000000002</v>
      </c>
      <c r="E1194">
        <v>289.95</v>
      </c>
      <c r="F1194">
        <v>290.42350585460599</v>
      </c>
      <c r="G1194">
        <v>2.3499999999999601</v>
      </c>
      <c r="H1194">
        <v>0.53033008588991004</v>
      </c>
      <c r="I1194">
        <v>7</v>
      </c>
      <c r="J1194">
        <v>2011</v>
      </c>
      <c r="K1194" s="1">
        <v>40750</v>
      </c>
      <c r="L1194">
        <v>288.45</v>
      </c>
      <c r="M1194">
        <v>289.60000000000002</v>
      </c>
      <c r="N1194">
        <v>286.89999999999998</v>
      </c>
      <c r="O1194">
        <v>289.2</v>
      </c>
      <c r="P1194">
        <f t="shared" si="74"/>
        <v>2.3499999999999601</v>
      </c>
      <c r="Q1194">
        <f t="shared" si="75"/>
        <v>28.966486247054306</v>
      </c>
      <c r="X1194">
        <v>2.3499999999999601</v>
      </c>
      <c r="Y1194">
        <v>2.3499999999999601</v>
      </c>
      <c r="Z1194">
        <v>2.3499999999999601</v>
      </c>
      <c r="AA1194">
        <v>2.35</v>
      </c>
      <c r="AB1194">
        <f t="shared" si="73"/>
        <v>2.3499999999999699</v>
      </c>
      <c r="AD1194">
        <v>2.3499999999999601</v>
      </c>
      <c r="AE1194">
        <v>2.3499999999999601</v>
      </c>
      <c r="AF1194">
        <v>2.3499999999999601</v>
      </c>
      <c r="AG1194">
        <v>2.35</v>
      </c>
      <c r="AH1194">
        <v>2.35</v>
      </c>
      <c r="AI1194">
        <v>2.3499999999999601</v>
      </c>
      <c r="AJ1194">
        <v>2.3499999999999659</v>
      </c>
      <c r="AK1194">
        <v>2.3499999999999601</v>
      </c>
      <c r="AL1194">
        <v>2.35</v>
      </c>
    </row>
    <row r="1195" spans="1:38" x14ac:dyDescent="0.3">
      <c r="A1195">
        <f t="shared" si="72"/>
        <v>0</v>
      </c>
      <c r="B1195" s="1">
        <v>40751</v>
      </c>
      <c r="C1195" s="1">
        <v>40752</v>
      </c>
      <c r="D1195">
        <v>284.39999999999998</v>
      </c>
      <c r="E1195">
        <v>287.7</v>
      </c>
      <c r="F1195">
        <v>290.0361197263</v>
      </c>
      <c r="G1195">
        <v>3.30000000000001</v>
      </c>
      <c r="H1195">
        <v>1.5909902576697299</v>
      </c>
      <c r="I1195">
        <v>7</v>
      </c>
      <c r="J1195">
        <v>2011</v>
      </c>
      <c r="K1195" s="1">
        <v>40751</v>
      </c>
      <c r="L1195">
        <v>287.60000000000002</v>
      </c>
      <c r="M1195">
        <v>290.75</v>
      </c>
      <c r="N1195">
        <v>287.05</v>
      </c>
      <c r="O1195">
        <v>289.95</v>
      </c>
      <c r="P1195">
        <f t="shared" si="74"/>
        <v>3.30000000000001</v>
      </c>
      <c r="Q1195">
        <f t="shared" si="75"/>
        <v>31.487303879313785</v>
      </c>
      <c r="X1195">
        <v>3.30000000000001</v>
      </c>
      <c r="Y1195">
        <v>3.30000000000001</v>
      </c>
      <c r="Z1195">
        <v>3.30000000000001</v>
      </c>
      <c r="AA1195">
        <v>3.3</v>
      </c>
      <c r="AB1195">
        <f t="shared" si="73"/>
        <v>3.3000000000000078</v>
      </c>
      <c r="AD1195">
        <v>0</v>
      </c>
      <c r="AE1195">
        <v>3.30000000000001</v>
      </c>
      <c r="AF1195">
        <v>3.30000000000001</v>
      </c>
      <c r="AG1195">
        <v>3.3</v>
      </c>
      <c r="AH1195">
        <v>3.3</v>
      </c>
      <c r="AI1195">
        <v>3.30000000000001</v>
      </c>
      <c r="AJ1195">
        <v>3.3000000000000114</v>
      </c>
      <c r="AK1195">
        <v>3.30000000000001</v>
      </c>
      <c r="AL1195">
        <v>3.3</v>
      </c>
    </row>
    <row r="1196" spans="1:38" x14ac:dyDescent="0.3">
      <c r="A1196">
        <f t="shared" si="72"/>
        <v>1</v>
      </c>
      <c r="B1196" s="1">
        <v>40752</v>
      </c>
      <c r="C1196" s="1">
        <v>40753</v>
      </c>
      <c r="D1196">
        <v>287.89999999999998</v>
      </c>
      <c r="E1196">
        <v>284.249987792968</v>
      </c>
      <c r="F1196">
        <v>286.890716862678</v>
      </c>
      <c r="G1196">
        <v>3.6500122070312302</v>
      </c>
      <c r="H1196">
        <v>2.4395183950935801</v>
      </c>
      <c r="I1196">
        <v>7</v>
      </c>
      <c r="J1196">
        <v>2011</v>
      </c>
      <c r="K1196" s="1">
        <v>40752</v>
      </c>
      <c r="L1196">
        <v>284.39999999999998</v>
      </c>
      <c r="M1196">
        <v>288.3</v>
      </c>
      <c r="N1196">
        <v>284.3</v>
      </c>
      <c r="O1196">
        <v>287.7</v>
      </c>
      <c r="P1196">
        <f t="shared" si="74"/>
        <v>3.6500122070312302</v>
      </c>
      <c r="Q1196">
        <f t="shared" si="75"/>
        <v>34.481287298712807</v>
      </c>
      <c r="X1196">
        <v>3.6500122070312302</v>
      </c>
      <c r="Y1196">
        <v>-3</v>
      </c>
      <c r="Z1196">
        <v>3.6500122070312302</v>
      </c>
      <c r="AA1196">
        <v>3.6500122070000001</v>
      </c>
      <c r="AB1196">
        <f t="shared" si="73"/>
        <v>1.9875091552656152</v>
      </c>
      <c r="AD1196">
        <v>3.6500122070312302</v>
      </c>
      <c r="AE1196">
        <v>0.3250061035156151</v>
      </c>
      <c r="AF1196">
        <v>2.1900073242187381</v>
      </c>
      <c r="AG1196">
        <v>-3</v>
      </c>
      <c r="AH1196">
        <v>-3</v>
      </c>
      <c r="AI1196">
        <v>3.6500122070312302</v>
      </c>
      <c r="AJ1196">
        <v>3.6500122070319776</v>
      </c>
      <c r="AK1196">
        <v>-3</v>
      </c>
      <c r="AL1196">
        <v>3.6500122070000001</v>
      </c>
    </row>
    <row r="1197" spans="1:38" x14ac:dyDescent="0.3">
      <c r="A1197">
        <f t="shared" si="72"/>
        <v>0</v>
      </c>
      <c r="B1197" s="1">
        <v>40753</v>
      </c>
      <c r="C1197" s="1">
        <v>40756</v>
      </c>
      <c r="D1197">
        <v>287.7</v>
      </c>
      <c r="E1197">
        <v>289.70001220703102</v>
      </c>
      <c r="F1197">
        <v>283.14102756977002</v>
      </c>
      <c r="G1197">
        <v>-2.00001220703126</v>
      </c>
      <c r="H1197">
        <v>3.8537319574666702</v>
      </c>
      <c r="I1197">
        <v>8</v>
      </c>
      <c r="J1197">
        <v>2011</v>
      </c>
      <c r="K1197" s="1">
        <v>40753</v>
      </c>
      <c r="L1197">
        <v>287.89999999999998</v>
      </c>
      <c r="M1197">
        <v>288.05</v>
      </c>
      <c r="N1197">
        <v>283.8</v>
      </c>
      <c r="O1197">
        <v>284.25</v>
      </c>
      <c r="P1197">
        <f t="shared" si="74"/>
        <v>-2.00001220703126</v>
      </c>
      <c r="Q1197">
        <f t="shared" si="75"/>
        <v>32.683503265564276</v>
      </c>
      <c r="X1197">
        <v>-2.00001220703126</v>
      </c>
      <c r="Y1197">
        <v>-2.00001220703126</v>
      </c>
      <c r="Z1197">
        <v>-2.00001220703126</v>
      </c>
      <c r="AA1197">
        <v>-2.0000122070000002</v>
      </c>
      <c r="AB1197">
        <f t="shared" si="73"/>
        <v>-2.0000122070234454</v>
      </c>
      <c r="AD1197">
        <v>-2.00001220703126</v>
      </c>
      <c r="AE1197">
        <v>-2.00001220703126</v>
      </c>
      <c r="AF1197">
        <v>-2.00001220703126</v>
      </c>
      <c r="AG1197">
        <v>-2.0000122070000002</v>
      </c>
      <c r="AH1197">
        <v>-2.0000122070000002</v>
      </c>
      <c r="AI1197">
        <v>-2.00001220703126</v>
      </c>
      <c r="AJ1197" t="s">
        <v>64</v>
      </c>
      <c r="AK1197">
        <v>-2.00001220703126</v>
      </c>
      <c r="AL1197">
        <v>-2.0000122070000002</v>
      </c>
    </row>
    <row r="1198" spans="1:38" x14ac:dyDescent="0.3">
      <c r="A1198">
        <f t="shared" si="72"/>
        <v>2</v>
      </c>
      <c r="B1198" s="1">
        <v>40756</v>
      </c>
      <c r="C1198" s="1">
        <v>40757</v>
      </c>
      <c r="D1198">
        <v>286.55</v>
      </c>
      <c r="E1198">
        <v>281.95</v>
      </c>
      <c r="F1198">
        <v>290.56454755067801</v>
      </c>
      <c r="G1198">
        <v>-4.6000000000000201</v>
      </c>
      <c r="H1198">
        <v>5.4800775541957396</v>
      </c>
      <c r="I1198">
        <v>8</v>
      </c>
      <c r="J1198">
        <v>2011</v>
      </c>
      <c r="K1198" s="1">
        <v>40756</v>
      </c>
      <c r="L1198">
        <v>287.7</v>
      </c>
      <c r="M1198">
        <v>290.7</v>
      </c>
      <c r="N1198">
        <v>287.60000000000002</v>
      </c>
      <c r="O1198">
        <v>289.7</v>
      </c>
      <c r="P1198">
        <f t="shared" si="74"/>
        <v>-3</v>
      </c>
      <c r="Q1198">
        <f t="shared" si="75"/>
        <v>30.117183867640019</v>
      </c>
      <c r="X1198">
        <v>-3</v>
      </c>
      <c r="Y1198">
        <v>-3</v>
      </c>
      <c r="Z1198">
        <v>-3</v>
      </c>
      <c r="AA1198">
        <v>-3</v>
      </c>
      <c r="AB1198">
        <f t="shared" si="73"/>
        <v>-3</v>
      </c>
      <c r="AD1198">
        <v>-3</v>
      </c>
      <c r="AE1198">
        <v>-3</v>
      </c>
      <c r="AF1198">
        <v>-4.6000000000000201</v>
      </c>
      <c r="AG1198">
        <v>-3</v>
      </c>
      <c r="AH1198">
        <v>-3</v>
      </c>
      <c r="AI1198">
        <v>-3</v>
      </c>
      <c r="AJ1198">
        <v>-4.6000000000000227</v>
      </c>
      <c r="AK1198">
        <v>-3</v>
      </c>
      <c r="AL1198">
        <v>-3</v>
      </c>
    </row>
    <row r="1199" spans="1:38" x14ac:dyDescent="0.3">
      <c r="A1199">
        <f t="shared" si="72"/>
        <v>2</v>
      </c>
      <c r="B1199" s="1">
        <v>40757</v>
      </c>
      <c r="C1199" s="1">
        <v>40758</v>
      </c>
      <c r="D1199">
        <v>277.35000000000002</v>
      </c>
      <c r="E1199">
        <v>273.34999389648402</v>
      </c>
      <c r="F1199">
        <v>282.99161834716801</v>
      </c>
      <c r="G1199">
        <v>-4.0000061035156502</v>
      </c>
      <c r="H1199">
        <v>6.0811183182042798</v>
      </c>
      <c r="I1199">
        <v>8</v>
      </c>
      <c r="J1199">
        <v>2011</v>
      </c>
      <c r="K1199" s="1">
        <v>40757</v>
      </c>
      <c r="L1199">
        <v>286.55</v>
      </c>
      <c r="M1199">
        <v>287.25</v>
      </c>
      <c r="N1199">
        <v>281.7</v>
      </c>
      <c r="O1199">
        <v>281.95</v>
      </c>
      <c r="P1199">
        <f t="shared" si="74"/>
        <v>-3</v>
      </c>
      <c r="Q1199">
        <f t="shared" si="75"/>
        <v>27.673929362423141</v>
      </c>
      <c r="X1199">
        <v>-3</v>
      </c>
      <c r="Y1199">
        <v>-3</v>
      </c>
      <c r="Z1199">
        <v>-3</v>
      </c>
      <c r="AA1199">
        <v>-3</v>
      </c>
      <c r="AB1199">
        <f t="shared" si="73"/>
        <v>-3</v>
      </c>
      <c r="AD1199">
        <v>-3</v>
      </c>
      <c r="AE1199">
        <v>-3</v>
      </c>
      <c r="AF1199">
        <v>-4.0000061035156502</v>
      </c>
      <c r="AG1199">
        <v>-3</v>
      </c>
      <c r="AH1199">
        <v>-3</v>
      </c>
      <c r="AI1199">
        <v>-3</v>
      </c>
      <c r="AJ1199" t="s">
        <v>64</v>
      </c>
      <c r="AK1199">
        <v>-3</v>
      </c>
      <c r="AL1199">
        <v>-3</v>
      </c>
    </row>
    <row r="1200" spans="1:38" x14ac:dyDescent="0.3">
      <c r="A1200">
        <f t="shared" si="72"/>
        <v>1</v>
      </c>
      <c r="B1200" s="1">
        <v>40758</v>
      </c>
      <c r="C1200" s="1">
        <v>40759</v>
      </c>
      <c r="D1200">
        <v>274.8</v>
      </c>
      <c r="E1200">
        <v>267.64998779296798</v>
      </c>
      <c r="F1200">
        <v>273.78064352869899</v>
      </c>
      <c r="G1200">
        <v>7.1500122070312297</v>
      </c>
      <c r="H1200">
        <v>4.0305086527633502</v>
      </c>
      <c r="I1200">
        <v>8</v>
      </c>
      <c r="J1200">
        <v>2011</v>
      </c>
      <c r="K1200" s="1">
        <v>40758</v>
      </c>
      <c r="L1200">
        <v>277.35000000000002</v>
      </c>
      <c r="M1200">
        <v>277.60000000000002</v>
      </c>
      <c r="N1200">
        <v>273.35000000000002</v>
      </c>
      <c r="O1200">
        <v>273.35000000000002</v>
      </c>
      <c r="P1200">
        <f t="shared" si="74"/>
        <v>7.1500122070312297</v>
      </c>
      <c r="Q1200">
        <f t="shared" si="75"/>
        <v>33.074282330704946</v>
      </c>
      <c r="X1200">
        <v>7.1500122070312297</v>
      </c>
      <c r="Y1200">
        <v>7.1500122070312297</v>
      </c>
      <c r="Z1200">
        <v>7.1500122070312297</v>
      </c>
      <c r="AA1200">
        <v>7.1500122069999996</v>
      </c>
      <c r="AB1200">
        <f t="shared" si="73"/>
        <v>7.1500122070234218</v>
      </c>
      <c r="AD1200">
        <v>7.1500122070312297</v>
      </c>
      <c r="AE1200">
        <v>7.1500122070312297</v>
      </c>
      <c r="AF1200">
        <v>7.1500122070312297</v>
      </c>
      <c r="AG1200">
        <v>7.1500122069999996</v>
      </c>
      <c r="AH1200">
        <v>7.1500122069999996</v>
      </c>
      <c r="AI1200">
        <v>7.1500122070312297</v>
      </c>
      <c r="AJ1200" t="s">
        <v>64</v>
      </c>
      <c r="AK1200">
        <v>7.1500122070312297</v>
      </c>
      <c r="AL1200">
        <v>7.1500122069999996</v>
      </c>
    </row>
    <row r="1201" spans="1:38" x14ac:dyDescent="0.3">
      <c r="A1201">
        <f t="shared" si="72"/>
        <v>2</v>
      </c>
      <c r="B1201" s="1">
        <v>40759</v>
      </c>
      <c r="C1201" s="1">
        <v>40760</v>
      </c>
      <c r="D1201">
        <v>258.60000000000002</v>
      </c>
      <c r="E1201">
        <v>257.600012207031</v>
      </c>
      <c r="F1201">
        <v>267.04323699474298</v>
      </c>
      <c r="G1201">
        <v>-0.99998779296879503</v>
      </c>
      <c r="H1201">
        <v>7.1064231509247699</v>
      </c>
      <c r="I1201">
        <v>8</v>
      </c>
      <c r="J1201">
        <v>2011</v>
      </c>
      <c r="K1201" s="1">
        <v>40759</v>
      </c>
      <c r="L1201">
        <v>274.8</v>
      </c>
      <c r="M1201">
        <v>274.89999999999998</v>
      </c>
      <c r="N1201">
        <v>267.35000000000002</v>
      </c>
      <c r="O1201">
        <v>267.64999999999998</v>
      </c>
      <c r="P1201">
        <f t="shared" si="74"/>
        <v>-0.99998779296879503</v>
      </c>
      <c r="Q1201">
        <f t="shared" si="75"/>
        <v>32.115063114002261</v>
      </c>
      <c r="X1201">
        <v>-0.99998779296879503</v>
      </c>
      <c r="Y1201">
        <v>-0.99998779296879503</v>
      </c>
      <c r="Z1201">
        <v>-0.99998779296879503</v>
      </c>
      <c r="AA1201">
        <v>-0.99998779299999996</v>
      </c>
      <c r="AB1201">
        <f t="shared" si="73"/>
        <v>-0.99998779297659623</v>
      </c>
      <c r="AD1201">
        <v>-0.99998779296879503</v>
      </c>
      <c r="AE1201">
        <v>-0.99998779296879503</v>
      </c>
      <c r="AF1201">
        <v>-0.99998779296879503</v>
      </c>
      <c r="AG1201">
        <v>-0.99998779299999996</v>
      </c>
      <c r="AH1201">
        <v>-0.99998779299999996</v>
      </c>
      <c r="AI1201">
        <v>-0.99998779296879503</v>
      </c>
      <c r="AJ1201" t="s">
        <v>64</v>
      </c>
      <c r="AK1201">
        <v>-0.99998779296879503</v>
      </c>
      <c r="AL1201">
        <v>-0.99998779299999996</v>
      </c>
    </row>
    <row r="1202" spans="1:38" x14ac:dyDescent="0.3">
      <c r="A1202">
        <f t="shared" si="72"/>
        <v>2</v>
      </c>
      <c r="B1202" s="1">
        <v>40760</v>
      </c>
      <c r="C1202" s="1">
        <v>40763</v>
      </c>
      <c r="D1202">
        <v>256.05</v>
      </c>
      <c r="E1202">
        <v>247.85</v>
      </c>
      <c r="F1202">
        <v>257.64351959005</v>
      </c>
      <c r="G1202">
        <v>-8.1999999999999797</v>
      </c>
      <c r="H1202">
        <v>6.8942911165688496</v>
      </c>
      <c r="I1202">
        <v>8</v>
      </c>
      <c r="J1202">
        <v>2011</v>
      </c>
      <c r="K1202" s="1">
        <v>40760</v>
      </c>
      <c r="L1202">
        <v>258.60000000000002</v>
      </c>
      <c r="M1202">
        <v>261.95</v>
      </c>
      <c r="N1202">
        <v>256.45</v>
      </c>
      <c r="O1202">
        <v>257.60000000000002</v>
      </c>
      <c r="P1202">
        <f t="shared" si="74"/>
        <v>-3</v>
      </c>
      <c r="Q1202">
        <f t="shared" si="75"/>
        <v>29.293001328940552</v>
      </c>
      <c r="X1202">
        <v>-3</v>
      </c>
      <c r="Y1202">
        <v>8.1999999999999797</v>
      </c>
      <c r="Z1202">
        <v>-3</v>
      </c>
      <c r="AA1202">
        <v>-3</v>
      </c>
      <c r="AB1202">
        <f t="shared" si="73"/>
        <v>-0.20000000000000506</v>
      </c>
      <c r="AD1202">
        <v>8.1999999999999797</v>
      </c>
      <c r="AE1202">
        <v>-0.20000000000000506</v>
      </c>
      <c r="AF1202">
        <v>0</v>
      </c>
      <c r="AG1202">
        <v>8.1999999999999993</v>
      </c>
      <c r="AH1202">
        <v>8.1999999999999993</v>
      </c>
      <c r="AI1202">
        <v>-3</v>
      </c>
      <c r="AJ1202" t="s">
        <v>64</v>
      </c>
      <c r="AK1202">
        <v>-3</v>
      </c>
      <c r="AL1202">
        <v>-3</v>
      </c>
    </row>
    <row r="1203" spans="1:38" x14ac:dyDescent="0.3">
      <c r="A1203">
        <f t="shared" si="72"/>
        <v>2</v>
      </c>
      <c r="B1203" s="1">
        <v>40763</v>
      </c>
      <c r="C1203" s="1">
        <v>40764</v>
      </c>
      <c r="D1203">
        <v>240.45</v>
      </c>
      <c r="E1203">
        <v>238.39998779296801</v>
      </c>
      <c r="F1203">
        <v>248.47040072679499</v>
      </c>
      <c r="G1203">
        <v>-2.0500122070312399</v>
      </c>
      <c r="H1203">
        <v>6.68215908221286</v>
      </c>
      <c r="I1203">
        <v>8</v>
      </c>
      <c r="J1203">
        <v>2011</v>
      </c>
      <c r="K1203" s="1">
        <v>40763</v>
      </c>
      <c r="L1203">
        <v>256.05</v>
      </c>
      <c r="M1203">
        <v>258.25</v>
      </c>
      <c r="N1203">
        <v>237.45</v>
      </c>
      <c r="O1203">
        <v>247.85</v>
      </c>
      <c r="P1203">
        <f t="shared" si="74"/>
        <v>-3</v>
      </c>
      <c r="Q1203">
        <f t="shared" si="75"/>
        <v>26.551921978135134</v>
      </c>
      <c r="X1203">
        <v>-3</v>
      </c>
      <c r="Y1203">
        <v>-3</v>
      </c>
      <c r="Z1203">
        <v>-3</v>
      </c>
      <c r="AA1203">
        <v>-3</v>
      </c>
      <c r="AB1203">
        <f t="shared" si="73"/>
        <v>-3</v>
      </c>
      <c r="AD1203">
        <v>-3</v>
      </c>
      <c r="AE1203">
        <v>-3</v>
      </c>
      <c r="AF1203">
        <v>-2.0500122070312399</v>
      </c>
      <c r="AG1203">
        <v>-3</v>
      </c>
      <c r="AH1203">
        <v>-3</v>
      </c>
      <c r="AI1203">
        <v>-3</v>
      </c>
      <c r="AJ1203" t="s">
        <v>64</v>
      </c>
      <c r="AK1203">
        <v>-3</v>
      </c>
      <c r="AL1203">
        <v>-3</v>
      </c>
    </row>
    <row r="1204" spans="1:38" x14ac:dyDescent="0.3">
      <c r="A1204">
        <f t="shared" si="72"/>
        <v>1</v>
      </c>
      <c r="B1204" s="1">
        <v>40764</v>
      </c>
      <c r="C1204" s="1">
        <v>40765</v>
      </c>
      <c r="D1204">
        <v>248.15</v>
      </c>
      <c r="E1204">
        <v>237.600012207031</v>
      </c>
      <c r="F1204">
        <v>238.97766407728199</v>
      </c>
      <c r="G1204">
        <v>10.5499877929687</v>
      </c>
      <c r="H1204">
        <v>0.56568542494924601</v>
      </c>
      <c r="I1204">
        <v>8</v>
      </c>
      <c r="J1204">
        <v>2011</v>
      </c>
      <c r="K1204" s="1">
        <v>40764</v>
      </c>
      <c r="L1204">
        <v>240.45</v>
      </c>
      <c r="M1204">
        <v>244.05</v>
      </c>
      <c r="N1204">
        <v>224.6</v>
      </c>
      <c r="O1204">
        <v>238.4</v>
      </c>
      <c r="P1204">
        <f t="shared" si="74"/>
        <v>10.5499877929687</v>
      </c>
      <c r="Q1204">
        <f t="shared" si="75"/>
        <v>35.018246361044156</v>
      </c>
      <c r="X1204">
        <v>10.5499877929687</v>
      </c>
      <c r="Y1204">
        <v>10.5499877929687</v>
      </c>
      <c r="Z1204">
        <v>10.5499877929687</v>
      </c>
      <c r="AA1204">
        <v>10.549987789999999</v>
      </c>
      <c r="AB1204">
        <f t="shared" si="73"/>
        <v>10.549987792226524</v>
      </c>
      <c r="AD1204">
        <v>10.5499877929687</v>
      </c>
      <c r="AE1204">
        <v>10.5499877929687</v>
      </c>
      <c r="AF1204">
        <v>10.5499877929687</v>
      </c>
      <c r="AG1204">
        <v>10.549987789999999</v>
      </c>
      <c r="AH1204">
        <v>10.549987789999999</v>
      </c>
      <c r="AI1204">
        <v>10.5499877929687</v>
      </c>
      <c r="AJ1204" t="s">
        <v>64</v>
      </c>
      <c r="AK1204">
        <v>10.5499877929687</v>
      </c>
      <c r="AL1204">
        <v>10.549987789999999</v>
      </c>
    </row>
    <row r="1205" spans="1:38" x14ac:dyDescent="0.3">
      <c r="A1205">
        <f t="shared" si="72"/>
        <v>0</v>
      </c>
      <c r="B1205" s="1">
        <v>40765</v>
      </c>
      <c r="C1205" s="1">
        <v>40766</v>
      </c>
      <c r="D1205">
        <v>229.15</v>
      </c>
      <c r="E1205">
        <v>239.6</v>
      </c>
      <c r="F1205">
        <v>237.41871089339199</v>
      </c>
      <c r="G1205">
        <v>10.4499999999999</v>
      </c>
      <c r="H1205">
        <v>1.41421356237309</v>
      </c>
      <c r="I1205">
        <v>8</v>
      </c>
      <c r="J1205">
        <v>2011</v>
      </c>
      <c r="K1205" s="1">
        <v>40765</v>
      </c>
      <c r="L1205">
        <v>248.15</v>
      </c>
      <c r="M1205">
        <v>248.35</v>
      </c>
      <c r="N1205">
        <v>236.9</v>
      </c>
      <c r="O1205">
        <v>237.6</v>
      </c>
      <c r="P1205">
        <f t="shared" si="74"/>
        <v>10.4499999999999</v>
      </c>
      <c r="Q1205">
        <f t="shared" si="75"/>
        <v>46.99535767916246</v>
      </c>
      <c r="X1205">
        <v>10.4499999999999</v>
      </c>
      <c r="Y1205">
        <v>10.4499999999999</v>
      </c>
      <c r="Z1205">
        <v>10.4499999999999</v>
      </c>
      <c r="AA1205">
        <v>10.45</v>
      </c>
      <c r="AB1205">
        <f t="shared" si="73"/>
        <v>10.449999999999925</v>
      </c>
      <c r="AD1205">
        <v>10.4499999999999</v>
      </c>
      <c r="AE1205">
        <v>10.4499999999999</v>
      </c>
      <c r="AF1205">
        <v>10.4499999999999</v>
      </c>
      <c r="AG1205">
        <v>10.45</v>
      </c>
      <c r="AH1205">
        <v>10.45</v>
      </c>
      <c r="AI1205">
        <v>10.4499999999999</v>
      </c>
      <c r="AJ1205" t="s">
        <v>64</v>
      </c>
      <c r="AK1205">
        <v>10.4499999999999</v>
      </c>
      <c r="AL1205">
        <v>10.45</v>
      </c>
    </row>
    <row r="1206" spans="1:38" x14ac:dyDescent="0.3">
      <c r="A1206">
        <f t="shared" si="72"/>
        <v>1</v>
      </c>
      <c r="B1206" s="1">
        <v>40766</v>
      </c>
      <c r="C1206" s="1">
        <v>40767</v>
      </c>
      <c r="D1206">
        <v>241.8</v>
      </c>
      <c r="E1206">
        <v>236.499993896484</v>
      </c>
      <c r="F1206">
        <v>239.42039836049</v>
      </c>
      <c r="G1206">
        <v>5.3000061035156403</v>
      </c>
      <c r="H1206">
        <v>2.1920310216782899</v>
      </c>
      <c r="I1206">
        <v>8</v>
      </c>
      <c r="J1206">
        <v>2011</v>
      </c>
      <c r="K1206" s="1">
        <v>40766</v>
      </c>
      <c r="L1206">
        <v>229.15</v>
      </c>
      <c r="M1206">
        <v>243.25</v>
      </c>
      <c r="N1206">
        <v>229.15</v>
      </c>
      <c r="O1206">
        <v>239.6</v>
      </c>
      <c r="P1206">
        <f t="shared" si="74"/>
        <v>5.3000061035156403</v>
      </c>
      <c r="Q1206">
        <f t="shared" si="75"/>
        <v>54.721030214412508</v>
      </c>
      <c r="X1206">
        <v>5.3000061035156403</v>
      </c>
      <c r="Y1206">
        <v>5.3000061035156403</v>
      </c>
      <c r="Z1206">
        <v>5.3000061035156403</v>
      </c>
      <c r="AA1206">
        <v>5.3000061040000004</v>
      </c>
      <c r="AB1206">
        <f t="shared" si="73"/>
        <v>5.3000061036367301</v>
      </c>
      <c r="AD1206">
        <v>5.3000061035156403</v>
      </c>
      <c r="AE1206">
        <v>5.3000061035156403</v>
      </c>
      <c r="AF1206">
        <v>5.3000061035156403</v>
      </c>
      <c r="AG1206">
        <v>5.3000061040000004</v>
      </c>
      <c r="AH1206">
        <v>5.3000061040000004</v>
      </c>
      <c r="AI1206">
        <v>5.3000061035156403</v>
      </c>
      <c r="AJ1206" t="s">
        <v>64</v>
      </c>
      <c r="AK1206">
        <v>5.3000061035156403</v>
      </c>
      <c r="AL1206">
        <v>5.3000061040000004</v>
      </c>
    </row>
    <row r="1207" spans="1:38" x14ac:dyDescent="0.3">
      <c r="A1207">
        <f t="shared" si="72"/>
        <v>1</v>
      </c>
      <c r="B1207" s="1">
        <v>40767</v>
      </c>
      <c r="C1207" s="1">
        <v>40770</v>
      </c>
      <c r="D1207">
        <v>241.8</v>
      </c>
      <c r="E1207">
        <v>236.5</v>
      </c>
      <c r="F1207">
        <v>236.929199844598</v>
      </c>
      <c r="G1207">
        <v>5.3000000000000096</v>
      </c>
      <c r="H1207">
        <v>0</v>
      </c>
      <c r="I1207">
        <v>8</v>
      </c>
      <c r="J1207">
        <v>2011</v>
      </c>
      <c r="K1207" s="1">
        <v>40767</v>
      </c>
      <c r="L1207">
        <v>241.8</v>
      </c>
      <c r="M1207">
        <v>243.5</v>
      </c>
      <c r="N1207">
        <v>235.4</v>
      </c>
      <c r="O1207">
        <v>236.5</v>
      </c>
      <c r="P1207">
        <f t="shared" si="74"/>
        <v>5.3000000000000096</v>
      </c>
      <c r="Q1207">
        <f t="shared" si="75"/>
        <v>63.716733072240878</v>
      </c>
      <c r="X1207">
        <v>5.3000000000000096</v>
      </c>
      <c r="Y1207">
        <v>5.3000000000000096</v>
      </c>
      <c r="Z1207">
        <v>5.3000000000000096</v>
      </c>
      <c r="AA1207">
        <v>5.3</v>
      </c>
      <c r="AB1207">
        <f t="shared" si="73"/>
        <v>5.3000000000000069</v>
      </c>
      <c r="AD1207">
        <v>5.3000000000000096</v>
      </c>
      <c r="AE1207">
        <v>5.3000000000000096</v>
      </c>
      <c r="AF1207">
        <v>5.3000000000000096</v>
      </c>
      <c r="AG1207">
        <v>5.3</v>
      </c>
      <c r="AH1207">
        <v>5.3</v>
      </c>
      <c r="AI1207">
        <v>5.3000000000000096</v>
      </c>
      <c r="AJ1207">
        <v>5.3000000000000114</v>
      </c>
      <c r="AK1207">
        <v>5.3000000000000096</v>
      </c>
      <c r="AL1207">
        <v>5.3</v>
      </c>
    </row>
    <row r="1208" spans="1:38" x14ac:dyDescent="0.3">
      <c r="A1208">
        <f t="shared" si="72"/>
        <v>0</v>
      </c>
      <c r="B1208" s="1">
        <v>40770</v>
      </c>
      <c r="C1208" s="1">
        <v>40771</v>
      </c>
      <c r="D1208">
        <v>244.1</v>
      </c>
      <c r="E1208">
        <v>247.69999694824199</v>
      </c>
      <c r="F1208">
        <v>237.352265059948</v>
      </c>
      <c r="G1208">
        <v>-3.5999969482421901</v>
      </c>
      <c r="H1208">
        <v>7.9195959492893202</v>
      </c>
      <c r="I1208">
        <v>8</v>
      </c>
      <c r="J1208">
        <v>2011</v>
      </c>
      <c r="K1208" s="1">
        <v>40770</v>
      </c>
      <c r="L1208">
        <v>241.8</v>
      </c>
      <c r="M1208">
        <v>243.5</v>
      </c>
      <c r="N1208">
        <v>235.4</v>
      </c>
      <c r="O1208">
        <v>236.5</v>
      </c>
      <c r="P1208">
        <f t="shared" si="74"/>
        <v>-3</v>
      </c>
      <c r="Q1208">
        <f t="shared" si="75"/>
        <v>57.843621666565255</v>
      </c>
      <c r="X1208">
        <v>-3</v>
      </c>
      <c r="Y1208">
        <v>-3</v>
      </c>
      <c r="Z1208">
        <v>-3</v>
      </c>
      <c r="AA1208">
        <v>-3</v>
      </c>
      <c r="AB1208">
        <f t="shared" si="73"/>
        <v>-3</v>
      </c>
      <c r="AD1208">
        <v>-3</v>
      </c>
      <c r="AE1208">
        <v>-3</v>
      </c>
      <c r="AF1208">
        <v>-3.5999969482421901</v>
      </c>
      <c r="AG1208">
        <v>-3</v>
      </c>
      <c r="AH1208">
        <v>-3</v>
      </c>
      <c r="AI1208">
        <v>-3</v>
      </c>
      <c r="AJ1208">
        <v>-3.5999969482419942</v>
      </c>
      <c r="AK1208">
        <v>-3</v>
      </c>
      <c r="AL1208">
        <v>-3</v>
      </c>
    </row>
    <row r="1209" spans="1:38" x14ac:dyDescent="0.3">
      <c r="A1209">
        <f t="shared" si="72"/>
        <v>0</v>
      </c>
      <c r="B1209" s="1">
        <v>40771</v>
      </c>
      <c r="C1209" s="1">
        <v>40772</v>
      </c>
      <c r="D1209">
        <v>246.25</v>
      </c>
      <c r="E1209">
        <v>248.100009155273</v>
      </c>
      <c r="F1209">
        <v>248.714235854148</v>
      </c>
      <c r="G1209">
        <v>1.8500091552734199</v>
      </c>
      <c r="H1209">
        <v>0.282842712474623</v>
      </c>
      <c r="I1209">
        <v>8</v>
      </c>
      <c r="J1209">
        <v>2011</v>
      </c>
      <c r="K1209" s="1">
        <v>40771</v>
      </c>
      <c r="L1209">
        <v>244.1</v>
      </c>
      <c r="M1209">
        <v>248.45</v>
      </c>
      <c r="N1209">
        <v>243.65</v>
      </c>
      <c r="O1209">
        <v>247.7</v>
      </c>
      <c r="P1209">
        <f t="shared" si="74"/>
        <v>1.8500091552734199</v>
      </c>
      <c r="Q1209">
        <f t="shared" si="75"/>
        <v>61.102846935316052</v>
      </c>
      <c r="X1209">
        <v>1.8500091552734199</v>
      </c>
      <c r="Y1209">
        <v>1.8500091552734199</v>
      </c>
      <c r="Z1209">
        <v>1.8500091552734199</v>
      </c>
      <c r="AA1209">
        <v>1.850009155</v>
      </c>
      <c r="AB1209">
        <f t="shared" si="73"/>
        <v>1.8500091552050648</v>
      </c>
      <c r="AD1209">
        <v>-0.57499542236329004</v>
      </c>
      <c r="AE1209">
        <v>1.8500091552734199</v>
      </c>
      <c r="AF1209">
        <v>0.92500457763670996</v>
      </c>
      <c r="AG1209">
        <v>1.850009155</v>
      </c>
      <c r="AH1209">
        <v>1.850009155</v>
      </c>
      <c r="AI1209">
        <v>1.8500091552734199</v>
      </c>
      <c r="AJ1209" t="s">
        <v>64</v>
      </c>
      <c r="AK1209">
        <v>1.8500091552734199</v>
      </c>
      <c r="AL1209">
        <v>1.850009155</v>
      </c>
    </row>
    <row r="1210" spans="1:38" x14ac:dyDescent="0.3">
      <c r="A1210">
        <f t="shared" si="72"/>
        <v>1</v>
      </c>
      <c r="B1210" s="1">
        <v>40772</v>
      </c>
      <c r="C1210" s="1">
        <v>40773</v>
      </c>
      <c r="D1210">
        <v>248.9</v>
      </c>
      <c r="E1210">
        <v>243.64998779296801</v>
      </c>
      <c r="F1210">
        <v>248.82567462921099</v>
      </c>
      <c r="G1210">
        <v>5.2500122070312596</v>
      </c>
      <c r="H1210">
        <v>3.1466251762801201</v>
      </c>
      <c r="I1210">
        <v>8</v>
      </c>
      <c r="J1210">
        <v>2011</v>
      </c>
      <c r="K1210" s="1">
        <v>40772</v>
      </c>
      <c r="L1210">
        <v>246.25</v>
      </c>
      <c r="M1210">
        <v>251.85</v>
      </c>
      <c r="N1210">
        <v>246.25</v>
      </c>
      <c r="O1210">
        <v>248.1</v>
      </c>
      <c r="P1210">
        <f t="shared" si="74"/>
        <v>5.2500122070312596</v>
      </c>
      <c r="Q1210">
        <f t="shared" si="75"/>
        <v>70.769099214186227</v>
      </c>
      <c r="X1210">
        <v>5.2500122070312596</v>
      </c>
      <c r="Y1210">
        <v>5.2500122070312596</v>
      </c>
      <c r="Z1210">
        <v>5.2500122070312596</v>
      </c>
      <c r="AA1210">
        <v>5.2500122070000002</v>
      </c>
      <c r="AB1210">
        <f t="shared" si="73"/>
        <v>5.2500122070234445</v>
      </c>
      <c r="AD1210">
        <v>5.2500122070312596</v>
      </c>
      <c r="AE1210">
        <v>5.2500122070312596</v>
      </c>
      <c r="AF1210">
        <v>5.2500122070312596</v>
      </c>
      <c r="AG1210">
        <v>5.2500122070000002</v>
      </c>
      <c r="AH1210">
        <v>5.2500122070000002</v>
      </c>
      <c r="AI1210">
        <v>5.2500122070312596</v>
      </c>
      <c r="AJ1210">
        <v>-5.2500122070320003</v>
      </c>
      <c r="AK1210">
        <v>5.2500122070312596</v>
      </c>
      <c r="AL1210">
        <v>5.2500122070000002</v>
      </c>
    </row>
    <row r="1211" spans="1:38" x14ac:dyDescent="0.3">
      <c r="A1211">
        <f t="shared" si="72"/>
        <v>2</v>
      </c>
      <c r="B1211" s="1">
        <v>40773</v>
      </c>
      <c r="C1211" s="1">
        <v>40774</v>
      </c>
      <c r="D1211">
        <v>235.75</v>
      </c>
      <c r="E1211">
        <v>228.65</v>
      </c>
      <c r="F1211">
        <v>244.04378193020801</v>
      </c>
      <c r="G1211">
        <v>-7.0999999999999899</v>
      </c>
      <c r="H1211">
        <v>10.606601717798201</v>
      </c>
      <c r="I1211">
        <v>8</v>
      </c>
      <c r="J1211">
        <v>2011</v>
      </c>
      <c r="K1211" s="1">
        <v>40773</v>
      </c>
      <c r="L1211">
        <v>248.9</v>
      </c>
      <c r="M1211">
        <v>249.45</v>
      </c>
      <c r="N1211">
        <v>240.45</v>
      </c>
      <c r="O1211">
        <v>243.65</v>
      </c>
      <c r="P1211">
        <f t="shared" si="74"/>
        <v>-3</v>
      </c>
      <c r="Q1211">
        <f t="shared" si="75"/>
        <v>64.014890381443109</v>
      </c>
      <c r="X1211">
        <v>-3</v>
      </c>
      <c r="Y1211">
        <v>-3</v>
      </c>
      <c r="Z1211">
        <v>-3</v>
      </c>
      <c r="AA1211">
        <v>-3</v>
      </c>
      <c r="AB1211">
        <f t="shared" si="73"/>
        <v>-3</v>
      </c>
      <c r="AD1211">
        <v>0</v>
      </c>
      <c r="AE1211">
        <v>-3</v>
      </c>
      <c r="AF1211">
        <v>-7.0999999999999899</v>
      </c>
      <c r="AG1211">
        <v>-3</v>
      </c>
      <c r="AH1211">
        <v>-3</v>
      </c>
      <c r="AI1211">
        <v>-3</v>
      </c>
      <c r="AJ1211">
        <v>-7.0999999999999943</v>
      </c>
      <c r="AK1211">
        <v>-3</v>
      </c>
      <c r="AL1211">
        <v>-3</v>
      </c>
    </row>
    <row r="1212" spans="1:38" x14ac:dyDescent="0.3">
      <c r="A1212">
        <f t="shared" si="72"/>
        <v>1</v>
      </c>
      <c r="B1212" s="1">
        <v>40774</v>
      </c>
      <c r="C1212" s="1">
        <v>40777</v>
      </c>
      <c r="D1212">
        <v>229.15</v>
      </c>
      <c r="E1212">
        <v>226.850012207031</v>
      </c>
      <c r="F1212">
        <v>228.43685307502699</v>
      </c>
      <c r="G1212">
        <v>2.29998779296875</v>
      </c>
      <c r="H1212">
        <v>1.2727922061357899</v>
      </c>
      <c r="I1212">
        <v>8</v>
      </c>
      <c r="J1212">
        <v>2011</v>
      </c>
      <c r="K1212" s="1">
        <v>40774</v>
      </c>
      <c r="L1212">
        <v>235.75</v>
      </c>
      <c r="M1212">
        <v>236.2</v>
      </c>
      <c r="N1212">
        <v>228.55</v>
      </c>
      <c r="O1212">
        <v>228.65</v>
      </c>
      <c r="P1212">
        <f t="shared" si="74"/>
        <v>2.29998779296875</v>
      </c>
      <c r="Q1212">
        <f t="shared" si="75"/>
        <v>68.833790657863091</v>
      </c>
      <c r="X1212">
        <v>2.29998779296875</v>
      </c>
      <c r="Y1212">
        <v>2.29998779296875</v>
      </c>
      <c r="Z1212">
        <v>2.29998779296875</v>
      </c>
      <c r="AA1212">
        <v>2.2999877930000001</v>
      </c>
      <c r="AB1212">
        <f t="shared" si="73"/>
        <v>2.2999877929765624</v>
      </c>
      <c r="AD1212">
        <v>-0.350006103515625</v>
      </c>
      <c r="AE1212">
        <v>0.9749908447265625</v>
      </c>
      <c r="AF1212">
        <v>2.29998779296875</v>
      </c>
      <c r="AG1212">
        <v>2.2999877930000001</v>
      </c>
      <c r="AH1212">
        <v>2.2999877930000001</v>
      </c>
      <c r="AI1212">
        <v>2.29998779296875</v>
      </c>
      <c r="AJ1212">
        <v>2.2999877929690058</v>
      </c>
      <c r="AK1212">
        <v>2.29998779296875</v>
      </c>
      <c r="AL1212">
        <v>2.2999877930000001</v>
      </c>
    </row>
    <row r="1213" spans="1:38" x14ac:dyDescent="0.3">
      <c r="A1213">
        <f t="shared" si="72"/>
        <v>0</v>
      </c>
      <c r="B1213" s="1">
        <v>40777</v>
      </c>
      <c r="C1213" s="1">
        <v>40778</v>
      </c>
      <c r="D1213">
        <v>228.1</v>
      </c>
      <c r="E1213">
        <v>234.35</v>
      </c>
      <c r="F1213">
        <v>227.47288475036601</v>
      </c>
      <c r="G1213">
        <v>-6.25</v>
      </c>
      <c r="H1213">
        <v>5.3033008588991004</v>
      </c>
      <c r="I1213">
        <v>8</v>
      </c>
      <c r="J1213">
        <v>2011</v>
      </c>
      <c r="K1213" s="1">
        <v>40777</v>
      </c>
      <c r="L1213">
        <v>229.15</v>
      </c>
      <c r="M1213">
        <v>232</v>
      </c>
      <c r="N1213">
        <v>224.15</v>
      </c>
      <c r="O1213">
        <v>226.85</v>
      </c>
      <c r="P1213">
        <f t="shared" si="74"/>
        <v>-3</v>
      </c>
      <c r="Q1213">
        <f t="shared" si="75"/>
        <v>62.043960365000665</v>
      </c>
      <c r="X1213">
        <v>-3</v>
      </c>
      <c r="Y1213">
        <v>-3</v>
      </c>
      <c r="Z1213">
        <v>-3</v>
      </c>
      <c r="AA1213">
        <v>-3</v>
      </c>
      <c r="AB1213">
        <f t="shared" si="73"/>
        <v>-3</v>
      </c>
      <c r="AD1213">
        <v>-3</v>
      </c>
      <c r="AE1213">
        <v>-3</v>
      </c>
      <c r="AF1213">
        <v>-6.25</v>
      </c>
      <c r="AG1213">
        <v>-3</v>
      </c>
      <c r="AH1213">
        <v>-3</v>
      </c>
      <c r="AI1213">
        <v>-3</v>
      </c>
      <c r="AJ1213">
        <v>-6.25</v>
      </c>
      <c r="AK1213">
        <v>-3</v>
      </c>
      <c r="AL1213">
        <v>-3</v>
      </c>
    </row>
    <row r="1214" spans="1:38" x14ac:dyDescent="0.3">
      <c r="A1214">
        <f t="shared" si="72"/>
        <v>1</v>
      </c>
      <c r="B1214" s="1">
        <v>40778</v>
      </c>
      <c r="C1214" s="1">
        <v>40779</v>
      </c>
      <c r="D1214">
        <v>235.35</v>
      </c>
      <c r="E1214">
        <v>231.499993896484</v>
      </c>
      <c r="F1214">
        <v>233.589631533622</v>
      </c>
      <c r="G1214">
        <v>3.8500061035156201</v>
      </c>
      <c r="H1214">
        <v>2.0152543263816498</v>
      </c>
      <c r="I1214">
        <v>8</v>
      </c>
      <c r="J1214">
        <v>2011</v>
      </c>
      <c r="K1214" s="1">
        <v>40778</v>
      </c>
      <c r="L1214">
        <v>228.1</v>
      </c>
      <c r="M1214">
        <v>235.65</v>
      </c>
      <c r="N1214">
        <v>226.95</v>
      </c>
      <c r="O1214">
        <v>234.35</v>
      </c>
      <c r="P1214">
        <f t="shared" si="74"/>
        <v>3.8500061035156201</v>
      </c>
      <c r="Q1214">
        <f t="shared" si="75"/>
        <v>69.656121808325523</v>
      </c>
      <c r="X1214">
        <v>3.8500061035156201</v>
      </c>
      <c r="Y1214">
        <v>3.8500061035156201</v>
      </c>
      <c r="Z1214">
        <v>3.8500061035156201</v>
      </c>
      <c r="AA1214">
        <v>3.8500061040000002</v>
      </c>
      <c r="AB1214">
        <f t="shared" si="73"/>
        <v>3.8500061036367152</v>
      </c>
      <c r="AD1214">
        <v>1.5666707356770802</v>
      </c>
      <c r="AE1214">
        <v>3.8500061035156201</v>
      </c>
      <c r="AF1214">
        <v>3.8500061035156201</v>
      </c>
      <c r="AG1214">
        <v>3.8500061040000002</v>
      </c>
      <c r="AH1214">
        <v>3.8500061040000002</v>
      </c>
      <c r="AI1214">
        <v>3.8500061035156201</v>
      </c>
      <c r="AJ1214" t="s">
        <v>64</v>
      </c>
      <c r="AK1214">
        <v>-3</v>
      </c>
      <c r="AL1214">
        <v>3.8500061040000002</v>
      </c>
    </row>
    <row r="1215" spans="1:38" x14ac:dyDescent="0.3">
      <c r="A1215">
        <f t="shared" si="72"/>
        <v>1</v>
      </c>
      <c r="B1215" s="1">
        <v>40779</v>
      </c>
      <c r="C1215" s="1">
        <v>40780</v>
      </c>
      <c r="D1215">
        <v>235.9</v>
      </c>
      <c r="E1215">
        <v>232.80000305175699</v>
      </c>
      <c r="F1215">
        <v>231.57515199482401</v>
      </c>
      <c r="G1215">
        <v>3.0999969482421901</v>
      </c>
      <c r="H1215">
        <v>0.91923881554251896</v>
      </c>
      <c r="I1215">
        <v>8</v>
      </c>
      <c r="J1215">
        <v>2011</v>
      </c>
      <c r="K1215" s="1">
        <v>40779</v>
      </c>
      <c r="L1215">
        <v>235.35</v>
      </c>
      <c r="M1215">
        <v>236.8</v>
      </c>
      <c r="N1215">
        <v>228.95</v>
      </c>
      <c r="O1215">
        <v>231.5</v>
      </c>
      <c r="P1215">
        <f t="shared" si="74"/>
        <v>3.0999969482421901</v>
      </c>
      <c r="Q1215">
        <f t="shared" si="75"/>
        <v>76.521332650807366</v>
      </c>
      <c r="X1215">
        <v>3.0999969482421901</v>
      </c>
      <c r="Y1215">
        <v>3.0999969482421901</v>
      </c>
      <c r="Z1215">
        <v>3.0999969482421901</v>
      </c>
      <c r="AA1215">
        <v>3.0999969479999998</v>
      </c>
      <c r="AB1215">
        <f t="shared" si="73"/>
        <v>3.0999969481816425</v>
      </c>
      <c r="AD1215">
        <v>3.0999969482421901</v>
      </c>
      <c r="AE1215">
        <v>3.0999969482421901</v>
      </c>
      <c r="AF1215">
        <v>3.0999969482421901</v>
      </c>
      <c r="AG1215">
        <v>3.0999969479999998</v>
      </c>
      <c r="AH1215">
        <v>3.0999969479999998</v>
      </c>
      <c r="AI1215">
        <v>3.0999969482421901</v>
      </c>
      <c r="AJ1215">
        <v>3.0999969482430174</v>
      </c>
      <c r="AK1215">
        <v>3.0999969482421901</v>
      </c>
      <c r="AL1215">
        <v>3.0999969479999998</v>
      </c>
    </row>
    <row r="1216" spans="1:38" x14ac:dyDescent="0.3">
      <c r="A1216">
        <f t="shared" si="72"/>
        <v>0</v>
      </c>
      <c r="B1216" s="1">
        <v>40780</v>
      </c>
      <c r="C1216" s="1">
        <v>40781</v>
      </c>
      <c r="D1216">
        <v>231.6</v>
      </c>
      <c r="E1216">
        <v>234.749996948242</v>
      </c>
      <c r="F1216">
        <v>233.20227225422801</v>
      </c>
      <c r="G1216">
        <v>3.1499969482422001</v>
      </c>
      <c r="H1216">
        <v>1.3788582233137501</v>
      </c>
      <c r="I1216">
        <v>8</v>
      </c>
      <c r="J1216">
        <v>2011</v>
      </c>
      <c r="K1216" s="1">
        <v>40780</v>
      </c>
      <c r="L1216">
        <v>235.9</v>
      </c>
      <c r="M1216">
        <v>237.85</v>
      </c>
      <c r="N1216">
        <v>232.2</v>
      </c>
      <c r="O1216">
        <v>232.8</v>
      </c>
      <c r="P1216">
        <f t="shared" si="74"/>
        <v>3.1499969482422001</v>
      </c>
      <c r="Q1216">
        <f t="shared" si="75"/>
        <v>84.327095744248737</v>
      </c>
      <c r="X1216">
        <v>3.1499969482422001</v>
      </c>
      <c r="Y1216">
        <v>-3</v>
      </c>
      <c r="Z1216">
        <v>3.1499969482422001</v>
      </c>
      <c r="AA1216">
        <v>3.1499969480000001</v>
      </c>
      <c r="AB1216">
        <f t="shared" si="73"/>
        <v>1.6124977111211001</v>
      </c>
      <c r="AD1216">
        <v>7.4998474121100056E-2</v>
      </c>
      <c r="AE1216">
        <v>3.1499969482422001</v>
      </c>
      <c r="AF1216">
        <v>3.1499969482422001</v>
      </c>
      <c r="AG1216">
        <v>3.1499969480000001</v>
      </c>
      <c r="AH1216">
        <v>3.1499969480000001</v>
      </c>
      <c r="AI1216">
        <v>3.1499969482422001</v>
      </c>
      <c r="AJ1216" t="s">
        <v>64</v>
      </c>
      <c r="AK1216">
        <v>3.1499969482422001</v>
      </c>
      <c r="AL1216">
        <v>3.1499969480000001</v>
      </c>
    </row>
    <row r="1217" spans="1:38" x14ac:dyDescent="0.3">
      <c r="A1217">
        <f t="shared" si="72"/>
        <v>0</v>
      </c>
      <c r="B1217" s="1">
        <v>40781</v>
      </c>
      <c r="C1217" s="1">
        <v>40784</v>
      </c>
      <c r="D1217">
        <v>237.65</v>
      </c>
      <c r="E1217">
        <v>241.5</v>
      </c>
      <c r="F1217">
        <v>235.436806678772</v>
      </c>
      <c r="G1217">
        <v>-3.8499999999999899</v>
      </c>
      <c r="H1217">
        <v>4.7729707730091899</v>
      </c>
      <c r="I1217">
        <v>8</v>
      </c>
      <c r="J1217">
        <v>2011</v>
      </c>
      <c r="K1217" s="1">
        <v>40781</v>
      </c>
      <c r="L1217">
        <v>231.6</v>
      </c>
      <c r="M1217">
        <v>235.25</v>
      </c>
      <c r="N1217">
        <v>230.9</v>
      </c>
      <c r="O1217">
        <v>234.75</v>
      </c>
      <c r="P1217">
        <f t="shared" si="74"/>
        <v>-3</v>
      </c>
      <c r="Q1217">
        <f t="shared" si="75"/>
        <v>76.343255415001536</v>
      </c>
      <c r="X1217">
        <v>-3</v>
      </c>
      <c r="Y1217">
        <v>-3</v>
      </c>
      <c r="Z1217">
        <v>-3</v>
      </c>
      <c r="AA1217">
        <v>-3</v>
      </c>
      <c r="AB1217">
        <f t="shared" si="73"/>
        <v>-3</v>
      </c>
      <c r="AD1217">
        <v>-3</v>
      </c>
      <c r="AE1217">
        <v>-3</v>
      </c>
      <c r="AF1217">
        <v>-3.8499999999999899</v>
      </c>
      <c r="AG1217">
        <v>-3</v>
      </c>
      <c r="AH1217">
        <v>-3</v>
      </c>
      <c r="AI1217">
        <v>-3</v>
      </c>
      <c r="AJ1217" t="s">
        <v>64</v>
      </c>
      <c r="AK1217">
        <v>-3</v>
      </c>
      <c r="AL1217">
        <v>-3</v>
      </c>
    </row>
    <row r="1218" spans="1:38" x14ac:dyDescent="0.3">
      <c r="A1218">
        <f t="shared" si="72"/>
        <v>1</v>
      </c>
      <c r="B1218" s="1">
        <v>40784</v>
      </c>
      <c r="C1218" s="1">
        <v>40785</v>
      </c>
      <c r="D1218">
        <v>244.35</v>
      </c>
      <c r="E1218">
        <v>243.64999389648401</v>
      </c>
      <c r="F1218">
        <v>243.04903352260499</v>
      </c>
      <c r="G1218">
        <v>0.70000610351561898</v>
      </c>
      <c r="H1218">
        <v>1.52027957955108</v>
      </c>
      <c r="I1218">
        <v>8</v>
      </c>
      <c r="J1218">
        <v>2011</v>
      </c>
      <c r="K1218" s="1">
        <v>40784</v>
      </c>
      <c r="L1218">
        <v>237.65</v>
      </c>
      <c r="M1218">
        <v>242.85</v>
      </c>
      <c r="N1218">
        <v>235.35</v>
      </c>
      <c r="O1218">
        <v>241.5</v>
      </c>
      <c r="P1218">
        <f t="shared" si="74"/>
        <v>0.70000610351561898</v>
      </c>
      <c r="Q1218">
        <f t="shared" si="75"/>
        <v>77.983548378560556</v>
      </c>
      <c r="X1218">
        <v>0.70000610351561898</v>
      </c>
      <c r="Y1218">
        <v>0.70000610351561898</v>
      </c>
      <c r="Z1218">
        <v>0.70000610351561898</v>
      </c>
      <c r="AA1218">
        <v>0.70000610399999996</v>
      </c>
      <c r="AB1218">
        <f t="shared" si="73"/>
        <v>0.70000610363671423</v>
      </c>
      <c r="AD1218">
        <v>0.70000610351561898</v>
      </c>
      <c r="AE1218">
        <v>0.70000610351561898</v>
      </c>
      <c r="AF1218">
        <v>0.70000610351561898</v>
      </c>
      <c r="AG1218">
        <v>0.70000610399999996</v>
      </c>
      <c r="AH1218">
        <v>0.70000610399999996</v>
      </c>
      <c r="AI1218">
        <v>0.70000610351561898</v>
      </c>
      <c r="AJ1218" t="s">
        <v>64</v>
      </c>
      <c r="AK1218">
        <v>0.70000610351561898</v>
      </c>
      <c r="AL1218">
        <v>0.70000610399999996</v>
      </c>
    </row>
    <row r="1219" spans="1:38" x14ac:dyDescent="0.3">
      <c r="A1219">
        <f t="shared" ref="A1219:A1282" si="76">IF(E1219-D1219&gt;0,0,IF(G1219&gt;0,1,2))</f>
        <v>0</v>
      </c>
      <c r="B1219" s="1">
        <v>40785</v>
      </c>
      <c r="C1219" s="1">
        <v>40786</v>
      </c>
      <c r="D1219">
        <v>244.05</v>
      </c>
      <c r="E1219">
        <v>247.600012207031</v>
      </c>
      <c r="F1219">
        <v>243.574405395984</v>
      </c>
      <c r="G1219">
        <v>-3.5500122070312399</v>
      </c>
      <c r="H1219">
        <v>2.7930717856868501</v>
      </c>
      <c r="I1219">
        <v>8</v>
      </c>
      <c r="J1219">
        <v>2011</v>
      </c>
      <c r="K1219" s="1">
        <v>40785</v>
      </c>
      <c r="L1219">
        <v>244.35</v>
      </c>
      <c r="M1219">
        <v>245.7</v>
      </c>
      <c r="N1219">
        <v>242.55</v>
      </c>
      <c r="O1219">
        <v>243.65</v>
      </c>
      <c r="P1219">
        <f t="shared" si="74"/>
        <v>-3</v>
      </c>
      <c r="Q1219">
        <f t="shared" si="75"/>
        <v>70.793915768367512</v>
      </c>
      <c r="X1219">
        <v>-3</v>
      </c>
      <c r="Y1219">
        <v>3.5500122070312399</v>
      </c>
      <c r="Z1219">
        <v>-3</v>
      </c>
      <c r="AA1219">
        <v>-3</v>
      </c>
      <c r="AB1219">
        <f t="shared" ref="AB1219:AB1282" si="77">AVERAGE(T1219:AA1219)</f>
        <v>-1.36249694824219</v>
      </c>
      <c r="AD1219">
        <v>-0.81666259765625338</v>
      </c>
      <c r="AE1219">
        <v>0.27500610351561994</v>
      </c>
      <c r="AF1219">
        <v>0</v>
      </c>
      <c r="AG1219">
        <v>3.550012207</v>
      </c>
      <c r="AH1219">
        <v>3.550012207</v>
      </c>
      <c r="AI1219">
        <v>-3</v>
      </c>
      <c r="AJ1219">
        <v>3.5500122070309885</v>
      </c>
      <c r="AK1219">
        <v>3.5500122070312399</v>
      </c>
      <c r="AL1219">
        <v>-3</v>
      </c>
    </row>
    <row r="1220" spans="1:38" x14ac:dyDescent="0.3">
      <c r="A1220">
        <f t="shared" si="76"/>
        <v>0</v>
      </c>
      <c r="B1220" s="1">
        <v>40786</v>
      </c>
      <c r="C1220" s="1">
        <v>40787</v>
      </c>
      <c r="D1220">
        <v>248.05</v>
      </c>
      <c r="E1220">
        <v>248.6</v>
      </c>
      <c r="F1220">
        <v>247.48856208324401</v>
      </c>
      <c r="G1220">
        <v>-0.54999999999998295</v>
      </c>
      <c r="H1220">
        <v>0.70710678118654702</v>
      </c>
      <c r="I1220">
        <v>9</v>
      </c>
      <c r="J1220">
        <v>2011</v>
      </c>
      <c r="K1220" s="1">
        <v>40786</v>
      </c>
      <c r="L1220">
        <v>244.05</v>
      </c>
      <c r="M1220">
        <v>248.4</v>
      </c>
      <c r="N1220">
        <v>242.4</v>
      </c>
      <c r="O1220">
        <v>247.6</v>
      </c>
      <c r="P1220">
        <f t="shared" ref="P1220:P1283" si="78">IF(AND(F1220-D1220&gt;0, ABS(D1220-MIN(N1221)) &gt; 3), -3, IF(AND(F1220 - D1220 &lt;0, ABS(D1220-MAX(M1221)) &gt; 3), -3, G1220))</f>
        <v>-3</v>
      </c>
      <c r="Q1220">
        <f t="shared" si="75"/>
        <v>64.372375333825005</v>
      </c>
      <c r="X1220">
        <v>-3</v>
      </c>
      <c r="Y1220">
        <v>0.54999999999998295</v>
      </c>
      <c r="Z1220">
        <v>-3</v>
      </c>
      <c r="AA1220">
        <v>-3</v>
      </c>
      <c r="AB1220">
        <f t="shared" si="77"/>
        <v>-2.1125000000000043</v>
      </c>
      <c r="AD1220">
        <v>-3</v>
      </c>
      <c r="AE1220">
        <v>-2.1125000000000043</v>
      </c>
      <c r="AF1220">
        <v>-0.54999999999998295</v>
      </c>
      <c r="AG1220">
        <v>-3</v>
      </c>
      <c r="AH1220">
        <v>-3</v>
      </c>
      <c r="AI1220">
        <v>-3</v>
      </c>
      <c r="AJ1220">
        <v>-0.54999999999998295</v>
      </c>
      <c r="AK1220">
        <v>-3</v>
      </c>
      <c r="AL1220">
        <v>-3</v>
      </c>
    </row>
    <row r="1221" spans="1:38" x14ac:dyDescent="0.3">
      <c r="A1221">
        <f t="shared" si="76"/>
        <v>2</v>
      </c>
      <c r="B1221" s="1">
        <v>40787</v>
      </c>
      <c r="C1221" s="1">
        <v>40788</v>
      </c>
      <c r="D1221">
        <v>246.35</v>
      </c>
      <c r="E1221">
        <v>245.249993896484</v>
      </c>
      <c r="F1221">
        <v>248.275677210092</v>
      </c>
      <c r="G1221">
        <v>-1.1000061035156199</v>
      </c>
      <c r="H1221">
        <v>2.36880771697493</v>
      </c>
      <c r="I1221">
        <v>9</v>
      </c>
      <c r="J1221">
        <v>2011</v>
      </c>
      <c r="K1221" s="1">
        <v>40787</v>
      </c>
      <c r="L1221">
        <v>248.05</v>
      </c>
      <c r="M1221">
        <v>254.9</v>
      </c>
      <c r="N1221">
        <v>247.35</v>
      </c>
      <c r="O1221">
        <v>248.6</v>
      </c>
      <c r="P1221">
        <f t="shared" si="78"/>
        <v>-1.1000061035156199</v>
      </c>
      <c r="Q1221">
        <f t="shared" ref="Q1221:Q1284" si="79">(P1221/$D1221*$R$2+1)*Q1220*$S$2 + Q1220*(1-$S$2)</f>
        <v>62.216600853461522</v>
      </c>
      <c r="X1221">
        <v>-1.1000061035156199</v>
      </c>
      <c r="Y1221">
        <v>-1.1000061035156199</v>
      </c>
      <c r="Z1221">
        <v>-1.1000061035156199</v>
      </c>
      <c r="AA1221">
        <v>-1.100006104</v>
      </c>
      <c r="AB1221">
        <f t="shared" si="77"/>
        <v>-1.100006103636715</v>
      </c>
      <c r="AD1221">
        <v>-1.1000061035156199</v>
      </c>
      <c r="AE1221">
        <v>-1.1000061035156199</v>
      </c>
      <c r="AF1221">
        <v>-1.1000061035156199</v>
      </c>
      <c r="AG1221">
        <v>-1.100006104</v>
      </c>
      <c r="AH1221">
        <v>-1.100006104</v>
      </c>
      <c r="AI1221">
        <v>-1.1000061035156199</v>
      </c>
      <c r="AJ1221" t="s">
        <v>64</v>
      </c>
      <c r="AK1221">
        <v>-1.1000061035156199</v>
      </c>
      <c r="AL1221">
        <v>-1.100006104</v>
      </c>
    </row>
    <row r="1222" spans="1:38" x14ac:dyDescent="0.3">
      <c r="A1222">
        <f t="shared" si="76"/>
        <v>2</v>
      </c>
      <c r="B1222" s="1">
        <v>40788</v>
      </c>
      <c r="C1222" s="1">
        <v>40791</v>
      </c>
      <c r="D1222">
        <v>240.1</v>
      </c>
      <c r="E1222">
        <v>235</v>
      </c>
      <c r="F1222">
        <v>244.65051370859101</v>
      </c>
      <c r="G1222">
        <v>-5.0999999999999899</v>
      </c>
      <c r="H1222">
        <v>7.2478445071621103</v>
      </c>
      <c r="I1222">
        <v>9</v>
      </c>
      <c r="J1222">
        <v>2011</v>
      </c>
      <c r="K1222" s="1">
        <v>40788</v>
      </c>
      <c r="L1222">
        <v>246.35</v>
      </c>
      <c r="M1222">
        <v>249.6</v>
      </c>
      <c r="N1222">
        <v>243.6</v>
      </c>
      <c r="O1222">
        <v>245.25</v>
      </c>
      <c r="P1222">
        <f t="shared" si="78"/>
        <v>-3</v>
      </c>
      <c r="Q1222">
        <f t="shared" si="79"/>
        <v>56.38622384720211</v>
      </c>
      <c r="X1222">
        <v>-3</v>
      </c>
      <c r="Y1222">
        <v>-3</v>
      </c>
      <c r="Z1222">
        <v>-3</v>
      </c>
      <c r="AA1222">
        <v>-3</v>
      </c>
      <c r="AB1222">
        <f t="shared" si="77"/>
        <v>-3</v>
      </c>
      <c r="AD1222">
        <v>0</v>
      </c>
      <c r="AE1222">
        <v>-3</v>
      </c>
      <c r="AF1222">
        <v>-5.0999999999999899</v>
      </c>
      <c r="AG1222">
        <v>-3</v>
      </c>
      <c r="AH1222">
        <v>-3</v>
      </c>
      <c r="AI1222">
        <v>-3</v>
      </c>
      <c r="AJ1222">
        <v>-5.0999999999999943</v>
      </c>
      <c r="AK1222">
        <v>-3</v>
      </c>
      <c r="AL1222">
        <v>-3</v>
      </c>
    </row>
    <row r="1223" spans="1:38" x14ac:dyDescent="0.3">
      <c r="A1223">
        <f t="shared" si="76"/>
        <v>0</v>
      </c>
      <c r="B1223" s="1">
        <v>40791</v>
      </c>
      <c r="C1223" s="1">
        <v>40792</v>
      </c>
      <c r="D1223">
        <v>231.1</v>
      </c>
      <c r="E1223">
        <v>233.19999694824199</v>
      </c>
      <c r="F1223">
        <v>235.443655312061</v>
      </c>
      <c r="G1223">
        <v>2.0999969482421901</v>
      </c>
      <c r="H1223">
        <v>1.2727922061357899</v>
      </c>
      <c r="I1223">
        <v>9</v>
      </c>
      <c r="J1223">
        <v>2011</v>
      </c>
      <c r="K1223" s="1">
        <v>40791</v>
      </c>
      <c r="L1223">
        <v>240.1</v>
      </c>
      <c r="M1223">
        <v>240.4</v>
      </c>
      <c r="N1223">
        <v>234.1</v>
      </c>
      <c r="O1223">
        <v>235</v>
      </c>
      <c r="P1223">
        <f t="shared" si="78"/>
        <v>2.0999969482421901</v>
      </c>
      <c r="Q1223">
        <f t="shared" si="79"/>
        <v>60.229069952849841</v>
      </c>
      <c r="X1223">
        <v>2.0999969482421901</v>
      </c>
      <c r="Y1223">
        <v>2.0999969482421901</v>
      </c>
      <c r="Z1223">
        <v>2.0999969482421901</v>
      </c>
      <c r="AA1223">
        <v>2.0999969479999998</v>
      </c>
      <c r="AB1223">
        <f t="shared" si="77"/>
        <v>2.0999969481816425</v>
      </c>
      <c r="AD1223">
        <v>0</v>
      </c>
      <c r="AE1223">
        <v>2.0999969482421901</v>
      </c>
      <c r="AF1223">
        <v>2.0999969482421901</v>
      </c>
      <c r="AG1223">
        <v>2.0999969479999998</v>
      </c>
      <c r="AH1223">
        <v>2.0999969479999998</v>
      </c>
      <c r="AI1223">
        <v>2.0999969482421901</v>
      </c>
      <c r="AJ1223" t="s">
        <v>64</v>
      </c>
      <c r="AK1223">
        <v>2.0999969482421901</v>
      </c>
      <c r="AL1223">
        <v>2.0999969479999998</v>
      </c>
    </row>
    <row r="1224" spans="1:38" x14ac:dyDescent="0.3">
      <c r="A1224">
        <f t="shared" si="76"/>
        <v>0</v>
      </c>
      <c r="B1224" s="1">
        <v>40792</v>
      </c>
      <c r="C1224" s="1">
        <v>40793</v>
      </c>
      <c r="D1224">
        <v>238.55</v>
      </c>
      <c r="E1224">
        <v>242.80000610351499</v>
      </c>
      <c r="F1224">
        <v>233.74346019029599</v>
      </c>
      <c r="G1224">
        <v>-4.2500061035155996</v>
      </c>
      <c r="H1224">
        <v>6.7882250993908704</v>
      </c>
      <c r="I1224">
        <v>9</v>
      </c>
      <c r="J1224">
        <v>2011</v>
      </c>
      <c r="K1224" s="1">
        <v>40792</v>
      </c>
      <c r="L1224">
        <v>231.1</v>
      </c>
      <c r="M1224">
        <v>234.9</v>
      </c>
      <c r="N1224">
        <v>228.5</v>
      </c>
      <c r="O1224">
        <v>233.2</v>
      </c>
      <c r="P1224">
        <f t="shared" si="78"/>
        <v>-3</v>
      </c>
      <c r="Q1224">
        <f t="shared" si="79"/>
        <v>54.54827316417191</v>
      </c>
      <c r="X1224">
        <v>-3</v>
      </c>
      <c r="Y1224">
        <v>-3</v>
      </c>
      <c r="Z1224">
        <v>-3</v>
      </c>
      <c r="AA1224">
        <v>-3</v>
      </c>
      <c r="AB1224">
        <f t="shared" si="77"/>
        <v>-3</v>
      </c>
      <c r="AD1224">
        <v>-3</v>
      </c>
      <c r="AE1224">
        <v>-3</v>
      </c>
      <c r="AF1224">
        <v>-4.2500061035155996</v>
      </c>
      <c r="AG1224">
        <v>-3</v>
      </c>
      <c r="AH1224">
        <v>-3</v>
      </c>
      <c r="AI1224">
        <v>-3</v>
      </c>
      <c r="AJ1224" t="s">
        <v>64</v>
      </c>
      <c r="AK1224">
        <v>-3</v>
      </c>
      <c r="AL1224">
        <v>-3</v>
      </c>
    </row>
    <row r="1225" spans="1:38" x14ac:dyDescent="0.3">
      <c r="A1225">
        <f t="shared" si="76"/>
        <v>1</v>
      </c>
      <c r="B1225" s="1">
        <v>40793</v>
      </c>
      <c r="C1225" s="1">
        <v>40794</v>
      </c>
      <c r="D1225">
        <v>245.5</v>
      </c>
      <c r="E1225">
        <v>244.100003051757</v>
      </c>
      <c r="F1225">
        <v>243.74943463802299</v>
      </c>
      <c r="G1225">
        <v>1.3999969482421699</v>
      </c>
      <c r="H1225">
        <v>0.91923881554249898</v>
      </c>
      <c r="I1225">
        <v>9</v>
      </c>
      <c r="J1225">
        <v>2011</v>
      </c>
      <c r="K1225" s="1">
        <v>40793</v>
      </c>
      <c r="L1225">
        <v>238.55</v>
      </c>
      <c r="M1225">
        <v>242.8</v>
      </c>
      <c r="N1225">
        <v>236.8</v>
      </c>
      <c r="O1225">
        <v>242.8</v>
      </c>
      <c r="P1225">
        <f t="shared" si="78"/>
        <v>1.3999969482421699</v>
      </c>
      <c r="Q1225">
        <f t="shared" si="79"/>
        <v>56.881289945079885</v>
      </c>
      <c r="X1225">
        <v>1.3999969482421699</v>
      </c>
      <c r="Y1225">
        <v>1.3999969482421699</v>
      </c>
      <c r="Z1225">
        <v>1.3999969482421699</v>
      </c>
      <c r="AA1225">
        <v>1.3999969480000001</v>
      </c>
      <c r="AB1225">
        <f t="shared" si="77"/>
        <v>1.3999969481816275</v>
      </c>
      <c r="AD1225">
        <v>1.3999969482421699</v>
      </c>
      <c r="AE1225">
        <v>1.3999969482421699</v>
      </c>
      <c r="AF1225">
        <v>1.3999969482421699</v>
      </c>
      <c r="AG1225">
        <v>1.3999969480000001</v>
      </c>
      <c r="AH1225">
        <v>1.3999969480000001</v>
      </c>
      <c r="AI1225">
        <v>1.3999969482421699</v>
      </c>
      <c r="AJ1225">
        <v>1.3999969482430004</v>
      </c>
      <c r="AK1225">
        <v>1.3999969482421699</v>
      </c>
      <c r="AL1225">
        <v>1.3999969480000001</v>
      </c>
    </row>
    <row r="1226" spans="1:38" x14ac:dyDescent="0.3">
      <c r="A1226">
        <f t="shared" si="76"/>
        <v>2</v>
      </c>
      <c r="B1226" s="1">
        <v>40794</v>
      </c>
      <c r="C1226" s="1">
        <v>40795</v>
      </c>
      <c r="D1226">
        <v>242.2</v>
      </c>
      <c r="E1226">
        <v>241.1</v>
      </c>
      <c r="F1226">
        <v>243.85048989057501</v>
      </c>
      <c r="G1226">
        <v>-1.0999999999999901</v>
      </c>
      <c r="H1226">
        <v>2.1213203435596402</v>
      </c>
      <c r="I1226">
        <v>9</v>
      </c>
      <c r="J1226">
        <v>2011</v>
      </c>
      <c r="K1226" s="1">
        <v>40794</v>
      </c>
      <c r="L1226">
        <v>245.5</v>
      </c>
      <c r="M1226">
        <v>246.05</v>
      </c>
      <c r="N1226">
        <v>241.6</v>
      </c>
      <c r="O1226">
        <v>244.1</v>
      </c>
      <c r="P1226">
        <f t="shared" si="78"/>
        <v>-1.0999999999999901</v>
      </c>
      <c r="Q1226">
        <f t="shared" si="79"/>
        <v>54.943756328040642</v>
      </c>
      <c r="X1226">
        <v>-1.0999999999999901</v>
      </c>
      <c r="Y1226">
        <v>-1.0999999999999901</v>
      </c>
      <c r="Z1226">
        <v>-1.0999999999999901</v>
      </c>
      <c r="AA1226">
        <v>-1.1000000000000001</v>
      </c>
      <c r="AB1226">
        <f t="shared" si="77"/>
        <v>-1.0999999999999925</v>
      </c>
      <c r="AD1226">
        <v>0</v>
      </c>
      <c r="AE1226">
        <v>-1.0999999999999901</v>
      </c>
      <c r="AF1226">
        <v>-1.0999999999999901</v>
      </c>
      <c r="AG1226">
        <v>-1.1000000000000001</v>
      </c>
      <c r="AH1226">
        <v>-1.1000000000000001</v>
      </c>
      <c r="AI1226">
        <v>-1.0999999999999901</v>
      </c>
      <c r="AJ1226" t="s">
        <v>64</v>
      </c>
      <c r="AK1226">
        <v>-1.0999999999999901</v>
      </c>
      <c r="AL1226">
        <v>-1.1000000000000001</v>
      </c>
    </row>
    <row r="1227" spans="1:38" x14ac:dyDescent="0.3">
      <c r="A1227">
        <f t="shared" si="76"/>
        <v>1</v>
      </c>
      <c r="B1227" s="1">
        <v>40795</v>
      </c>
      <c r="C1227" s="1">
        <v>40798</v>
      </c>
      <c r="D1227">
        <v>242.2</v>
      </c>
      <c r="E1227">
        <v>241.1</v>
      </c>
      <c r="F1227">
        <v>240.49409923553401</v>
      </c>
      <c r="G1227">
        <v>1.0999999999999901</v>
      </c>
      <c r="H1227">
        <v>0</v>
      </c>
      <c r="I1227">
        <v>9</v>
      </c>
      <c r="J1227">
        <v>2011</v>
      </c>
      <c r="K1227" s="1">
        <v>40795</v>
      </c>
      <c r="L1227">
        <v>242.2</v>
      </c>
      <c r="M1227">
        <v>246.4</v>
      </c>
      <c r="N1227">
        <v>240.1</v>
      </c>
      <c r="O1227">
        <v>241.1</v>
      </c>
      <c r="P1227">
        <f t="shared" si="78"/>
        <v>-3</v>
      </c>
      <c r="Q1227">
        <f t="shared" si="79"/>
        <v>49.839567569242483</v>
      </c>
      <c r="X1227">
        <v>-3</v>
      </c>
      <c r="Y1227">
        <v>-3</v>
      </c>
      <c r="Z1227">
        <v>-3</v>
      </c>
      <c r="AA1227">
        <v>-3</v>
      </c>
      <c r="AB1227">
        <f t="shared" si="77"/>
        <v>-3</v>
      </c>
      <c r="AD1227">
        <v>-3</v>
      </c>
      <c r="AE1227">
        <v>-3</v>
      </c>
      <c r="AF1227">
        <v>1.0999999999999901</v>
      </c>
      <c r="AG1227">
        <v>-3</v>
      </c>
      <c r="AH1227">
        <v>-3</v>
      </c>
      <c r="AI1227">
        <v>-3</v>
      </c>
      <c r="AJ1227">
        <v>1.0999999999999943</v>
      </c>
      <c r="AK1227">
        <v>-3</v>
      </c>
      <c r="AL1227">
        <v>-3</v>
      </c>
    </row>
    <row r="1228" spans="1:38" x14ac:dyDescent="0.3">
      <c r="A1228">
        <f t="shared" si="76"/>
        <v>1</v>
      </c>
      <c r="B1228" s="1">
        <v>40798</v>
      </c>
      <c r="C1228" s="1">
        <v>40799</v>
      </c>
      <c r="D1228">
        <v>242.2</v>
      </c>
      <c r="E1228">
        <v>241.1</v>
      </c>
      <c r="F1228">
        <v>240.65456942319801</v>
      </c>
      <c r="G1228">
        <v>1.0999999999999901</v>
      </c>
      <c r="H1228">
        <v>0</v>
      </c>
      <c r="I1228">
        <v>9</v>
      </c>
      <c r="J1228">
        <v>2011</v>
      </c>
      <c r="K1228" s="1">
        <v>40798</v>
      </c>
      <c r="L1228">
        <v>242.2</v>
      </c>
      <c r="M1228">
        <v>246.4</v>
      </c>
      <c r="N1228">
        <v>240.1</v>
      </c>
      <c r="O1228">
        <v>241.1</v>
      </c>
      <c r="P1228">
        <f t="shared" si="78"/>
        <v>-3</v>
      </c>
      <c r="Q1228">
        <f t="shared" si="79"/>
        <v>45.209549937913188</v>
      </c>
      <c r="X1228">
        <v>-3</v>
      </c>
      <c r="Y1228">
        <v>-3</v>
      </c>
      <c r="Z1228">
        <v>-3</v>
      </c>
      <c r="AA1228">
        <v>-3</v>
      </c>
      <c r="AB1228">
        <f t="shared" si="77"/>
        <v>-3</v>
      </c>
      <c r="AD1228">
        <v>-3</v>
      </c>
      <c r="AE1228">
        <v>-3</v>
      </c>
      <c r="AF1228">
        <v>1.0999999999999901</v>
      </c>
      <c r="AG1228">
        <v>-3</v>
      </c>
      <c r="AH1228">
        <v>-3</v>
      </c>
      <c r="AI1228">
        <v>-3</v>
      </c>
      <c r="AJ1228">
        <v>1.0999999999999943</v>
      </c>
      <c r="AK1228">
        <v>-3</v>
      </c>
      <c r="AL1228">
        <v>-3</v>
      </c>
    </row>
    <row r="1229" spans="1:38" x14ac:dyDescent="0.3">
      <c r="A1229">
        <f t="shared" si="76"/>
        <v>2</v>
      </c>
      <c r="B1229" s="1">
        <v>40799</v>
      </c>
      <c r="C1229" s="1">
        <v>40800</v>
      </c>
      <c r="D1229">
        <v>239.4</v>
      </c>
      <c r="E1229">
        <v>233.6</v>
      </c>
      <c r="F1229">
        <v>241.17070885598599</v>
      </c>
      <c r="G1229">
        <v>-5.8000000000000096</v>
      </c>
      <c r="H1229">
        <v>5.3033008588991004</v>
      </c>
      <c r="I1229">
        <v>9</v>
      </c>
      <c r="J1229">
        <v>2011</v>
      </c>
      <c r="K1229" s="1">
        <v>40799</v>
      </c>
      <c r="L1229">
        <v>242.2</v>
      </c>
      <c r="M1229">
        <v>246.4</v>
      </c>
      <c r="N1229">
        <v>240.1</v>
      </c>
      <c r="O1229">
        <v>241.1</v>
      </c>
      <c r="P1229">
        <f t="shared" si="78"/>
        <v>-3</v>
      </c>
      <c r="Q1229">
        <f t="shared" si="79"/>
        <v>40.960532086605554</v>
      </c>
      <c r="X1229">
        <v>-3</v>
      </c>
      <c r="Y1229">
        <v>-3</v>
      </c>
      <c r="Z1229">
        <v>-3</v>
      </c>
      <c r="AA1229">
        <v>-3</v>
      </c>
      <c r="AB1229">
        <f t="shared" si="77"/>
        <v>-3</v>
      </c>
      <c r="AD1229">
        <v>-3</v>
      </c>
      <c r="AE1229">
        <v>-3</v>
      </c>
      <c r="AF1229">
        <v>-5.8000000000000096</v>
      </c>
      <c r="AG1229">
        <v>-3</v>
      </c>
      <c r="AH1229">
        <v>-3</v>
      </c>
      <c r="AI1229">
        <v>-3</v>
      </c>
      <c r="AJ1229" t="s">
        <v>64</v>
      </c>
      <c r="AK1229">
        <v>-3</v>
      </c>
      <c r="AL1229">
        <v>-3</v>
      </c>
    </row>
    <row r="1230" spans="1:38" x14ac:dyDescent="0.3">
      <c r="A1230">
        <f t="shared" si="76"/>
        <v>1</v>
      </c>
      <c r="B1230" s="1">
        <v>40800</v>
      </c>
      <c r="C1230" s="1">
        <v>40801</v>
      </c>
      <c r="D1230">
        <v>239.6</v>
      </c>
      <c r="E1230">
        <v>237.64998779296801</v>
      </c>
      <c r="F1230">
        <v>234.072377330064</v>
      </c>
      <c r="G1230">
        <v>1.95001220703125</v>
      </c>
      <c r="H1230">
        <v>2.8637824638055198</v>
      </c>
      <c r="I1230">
        <v>9</v>
      </c>
      <c r="J1230">
        <v>2011</v>
      </c>
      <c r="K1230" s="1">
        <v>40800</v>
      </c>
      <c r="L1230">
        <v>239.4</v>
      </c>
      <c r="M1230">
        <v>240.4</v>
      </c>
      <c r="N1230">
        <v>231.45</v>
      </c>
      <c r="O1230">
        <v>233.6</v>
      </c>
      <c r="P1230">
        <f t="shared" si="78"/>
        <v>1.95001220703125</v>
      </c>
      <c r="Q1230">
        <f t="shared" si="79"/>
        <v>43.460747160959976</v>
      </c>
      <c r="X1230">
        <v>1.95001220703125</v>
      </c>
      <c r="Y1230">
        <v>1.95001220703125</v>
      </c>
      <c r="Z1230">
        <v>1.95001220703125</v>
      </c>
      <c r="AA1230">
        <v>1.9500122070000001</v>
      </c>
      <c r="AB1230">
        <f t="shared" si="77"/>
        <v>1.9500122070234376</v>
      </c>
      <c r="AD1230">
        <v>1.95001220703125</v>
      </c>
      <c r="AE1230">
        <v>1.95001220703125</v>
      </c>
      <c r="AF1230">
        <v>1.95001220703125</v>
      </c>
      <c r="AG1230">
        <v>1.9500122070000001</v>
      </c>
      <c r="AH1230">
        <v>1.9500122070000001</v>
      </c>
      <c r="AI1230">
        <v>1.95001220703125</v>
      </c>
      <c r="AJ1230">
        <v>1.950012207031989</v>
      </c>
      <c r="AK1230">
        <v>1.95001220703125</v>
      </c>
      <c r="AL1230">
        <v>1.9500122070000001</v>
      </c>
    </row>
    <row r="1231" spans="1:38" x14ac:dyDescent="0.3">
      <c r="A1231">
        <f t="shared" si="76"/>
        <v>0</v>
      </c>
      <c r="B1231" s="1">
        <v>40801</v>
      </c>
      <c r="C1231" s="1">
        <v>40802</v>
      </c>
      <c r="D1231">
        <v>243.5</v>
      </c>
      <c r="E1231">
        <v>246.50000610351501</v>
      </c>
      <c r="F1231">
        <v>238.669545912742</v>
      </c>
      <c r="G1231">
        <v>-3.0000061035156298</v>
      </c>
      <c r="H1231">
        <v>6.2578950135009404</v>
      </c>
      <c r="I1231">
        <v>9</v>
      </c>
      <c r="J1231">
        <v>2011</v>
      </c>
      <c r="K1231" s="1">
        <v>40801</v>
      </c>
      <c r="L1231">
        <v>239.6</v>
      </c>
      <c r="M1231">
        <v>241.3</v>
      </c>
      <c r="N1231">
        <v>232.3</v>
      </c>
      <c r="O1231">
        <v>237.65</v>
      </c>
      <c r="P1231">
        <f t="shared" si="78"/>
        <v>-3</v>
      </c>
      <c r="Q1231">
        <f t="shared" si="79"/>
        <v>39.44486703315053</v>
      </c>
      <c r="X1231">
        <v>-3</v>
      </c>
      <c r="Y1231">
        <v>-3</v>
      </c>
      <c r="Z1231">
        <v>-3</v>
      </c>
      <c r="AA1231">
        <v>-3</v>
      </c>
      <c r="AB1231">
        <f t="shared" si="77"/>
        <v>-3</v>
      </c>
      <c r="AD1231">
        <v>-3</v>
      </c>
      <c r="AE1231">
        <v>-3</v>
      </c>
      <c r="AF1231">
        <v>-3.0000061035156298</v>
      </c>
      <c r="AG1231">
        <v>-3</v>
      </c>
      <c r="AH1231">
        <v>-3</v>
      </c>
      <c r="AI1231">
        <v>-3</v>
      </c>
      <c r="AJ1231" t="s">
        <v>64</v>
      </c>
      <c r="AK1231">
        <v>-3</v>
      </c>
      <c r="AL1231">
        <v>-3</v>
      </c>
    </row>
    <row r="1232" spans="1:38" x14ac:dyDescent="0.3">
      <c r="A1232">
        <f t="shared" si="76"/>
        <v>0</v>
      </c>
      <c r="B1232" s="1">
        <v>40802</v>
      </c>
      <c r="C1232" s="1">
        <v>40805</v>
      </c>
      <c r="D1232">
        <v>242.55</v>
      </c>
      <c r="E1232">
        <v>244.100006103515</v>
      </c>
      <c r="F1232">
        <v>246.358788505196</v>
      </c>
      <c r="G1232">
        <v>1.5500061035156101</v>
      </c>
      <c r="H1232">
        <v>1.69705627484771</v>
      </c>
      <c r="I1232">
        <v>9</v>
      </c>
      <c r="J1232">
        <v>2011</v>
      </c>
      <c r="K1232" s="1">
        <v>40802</v>
      </c>
      <c r="L1232">
        <v>243.5</v>
      </c>
      <c r="M1232">
        <v>247.5</v>
      </c>
      <c r="N1232">
        <v>241.5</v>
      </c>
      <c r="O1232">
        <v>246.5</v>
      </c>
      <c r="P1232">
        <f t="shared" si="78"/>
        <v>1.5500061035156101</v>
      </c>
      <c r="Q1232">
        <f t="shared" si="79"/>
        <v>41.335398407725201</v>
      </c>
      <c r="X1232">
        <v>1.5500061035156101</v>
      </c>
      <c r="Y1232">
        <v>1.5500061035156101</v>
      </c>
      <c r="Z1232">
        <v>1.5500061035156101</v>
      </c>
      <c r="AA1232">
        <v>1.5500061039999999</v>
      </c>
      <c r="AB1232">
        <f t="shared" si="77"/>
        <v>1.5500061036367074</v>
      </c>
      <c r="AD1232">
        <v>1.5500061035156101</v>
      </c>
      <c r="AE1232">
        <v>1.5500061035156101</v>
      </c>
      <c r="AF1232">
        <v>1.5500061035156101</v>
      </c>
      <c r="AG1232">
        <v>1.5500061039999999</v>
      </c>
      <c r="AH1232">
        <v>1.5500061039999999</v>
      </c>
      <c r="AI1232">
        <v>1.5500061035156101</v>
      </c>
      <c r="AJ1232" t="s">
        <v>64</v>
      </c>
      <c r="AK1232">
        <v>1.5500061035156101</v>
      </c>
      <c r="AL1232">
        <v>1.5500061039999999</v>
      </c>
    </row>
    <row r="1233" spans="1:38" x14ac:dyDescent="0.3">
      <c r="A1233">
        <f t="shared" si="76"/>
        <v>0</v>
      </c>
      <c r="B1233" s="1">
        <v>40805</v>
      </c>
      <c r="C1233" s="1">
        <v>40806</v>
      </c>
      <c r="D1233">
        <v>243.2</v>
      </c>
      <c r="E1233">
        <v>246.39998779296801</v>
      </c>
      <c r="F1233">
        <v>242.95946893691999</v>
      </c>
      <c r="G1233">
        <v>-3.1999877929687499</v>
      </c>
      <c r="H1233">
        <v>1.6263455967290601</v>
      </c>
      <c r="I1233">
        <v>9</v>
      </c>
      <c r="J1233">
        <v>2011</v>
      </c>
      <c r="K1233" s="1">
        <v>40805</v>
      </c>
      <c r="L1233">
        <v>242.55</v>
      </c>
      <c r="M1233">
        <v>245.8</v>
      </c>
      <c r="N1233">
        <v>241.85</v>
      </c>
      <c r="O1233">
        <v>244.1</v>
      </c>
      <c r="P1233">
        <f t="shared" si="78"/>
        <v>-3</v>
      </c>
      <c r="Q1233">
        <f t="shared" si="79"/>
        <v>37.511194196484176</v>
      </c>
      <c r="X1233">
        <v>-3</v>
      </c>
      <c r="Y1233">
        <v>-3</v>
      </c>
      <c r="Z1233">
        <v>-3</v>
      </c>
      <c r="AA1233">
        <v>-3</v>
      </c>
      <c r="AB1233">
        <f t="shared" si="77"/>
        <v>-3</v>
      </c>
      <c r="AD1233">
        <v>0</v>
      </c>
      <c r="AE1233">
        <v>-3</v>
      </c>
      <c r="AF1233">
        <v>3.1999877929687499</v>
      </c>
      <c r="AG1233">
        <v>-3</v>
      </c>
      <c r="AH1233">
        <v>-3</v>
      </c>
      <c r="AI1233">
        <v>-3</v>
      </c>
      <c r="AJ1233" t="s">
        <v>64</v>
      </c>
      <c r="AK1233">
        <v>-3</v>
      </c>
      <c r="AL1233">
        <v>-3</v>
      </c>
    </row>
    <row r="1234" spans="1:38" x14ac:dyDescent="0.3">
      <c r="A1234">
        <f t="shared" si="76"/>
        <v>0</v>
      </c>
      <c r="B1234" s="1">
        <v>40806</v>
      </c>
      <c r="C1234" s="1">
        <v>40807</v>
      </c>
      <c r="D1234">
        <v>246.4</v>
      </c>
      <c r="E1234">
        <v>248.25000610351501</v>
      </c>
      <c r="F1234">
        <v>245.721932137012</v>
      </c>
      <c r="G1234">
        <v>-1.8500061035156199</v>
      </c>
      <c r="H1234">
        <v>1.3081475451950999</v>
      </c>
      <c r="I1234">
        <v>9</v>
      </c>
      <c r="J1234">
        <v>2011</v>
      </c>
      <c r="K1234" s="1">
        <v>40806</v>
      </c>
      <c r="L1234">
        <v>243.2</v>
      </c>
      <c r="M1234">
        <v>247.1</v>
      </c>
      <c r="N1234">
        <v>239.9</v>
      </c>
      <c r="O1234">
        <v>246.4</v>
      </c>
      <c r="P1234">
        <f t="shared" si="78"/>
        <v>-3</v>
      </c>
      <c r="Q1234">
        <f t="shared" si="79"/>
        <v>34.085861934224056</v>
      </c>
      <c r="X1234">
        <v>-3</v>
      </c>
      <c r="Y1234">
        <v>1.8500061035156199</v>
      </c>
      <c r="Z1234">
        <v>-3</v>
      </c>
      <c r="AA1234">
        <v>-3</v>
      </c>
      <c r="AB1234">
        <f t="shared" si="77"/>
        <v>-1.7874984741210951</v>
      </c>
      <c r="AD1234">
        <v>-3</v>
      </c>
      <c r="AE1234">
        <v>-0.57499694824219005</v>
      </c>
      <c r="AF1234">
        <v>-0.92500305175780995</v>
      </c>
      <c r="AG1234">
        <v>-3</v>
      </c>
      <c r="AH1234">
        <v>-3</v>
      </c>
      <c r="AI1234">
        <v>-3</v>
      </c>
      <c r="AJ1234" t="s">
        <v>64</v>
      </c>
      <c r="AK1234">
        <v>1.8500061035156199</v>
      </c>
      <c r="AL1234">
        <v>-3</v>
      </c>
    </row>
    <row r="1235" spans="1:38" x14ac:dyDescent="0.3">
      <c r="A1235">
        <f t="shared" si="76"/>
        <v>2</v>
      </c>
      <c r="B1235" s="1">
        <v>40807</v>
      </c>
      <c r="C1235" s="1">
        <v>40808</v>
      </c>
      <c r="D1235">
        <v>241.55</v>
      </c>
      <c r="E1235">
        <v>238.5</v>
      </c>
      <c r="F1235">
        <v>248.24731547757901</v>
      </c>
      <c r="G1235">
        <v>-3.05000000000001</v>
      </c>
      <c r="H1235">
        <v>6.8942911165688301</v>
      </c>
      <c r="I1235">
        <v>9</v>
      </c>
      <c r="J1235">
        <v>2011</v>
      </c>
      <c r="K1235" s="1">
        <v>40807</v>
      </c>
      <c r="L1235">
        <v>246.4</v>
      </c>
      <c r="M1235">
        <v>250.9</v>
      </c>
      <c r="N1235">
        <v>245</v>
      </c>
      <c r="O1235">
        <v>248.25</v>
      </c>
      <c r="P1235">
        <f t="shared" si="78"/>
        <v>-3</v>
      </c>
      <c r="Q1235">
        <f t="shared" si="79"/>
        <v>30.910817870800166</v>
      </c>
      <c r="X1235">
        <v>-3</v>
      </c>
      <c r="Y1235">
        <v>-3</v>
      </c>
      <c r="Z1235">
        <v>-3</v>
      </c>
      <c r="AA1235">
        <v>-3</v>
      </c>
      <c r="AB1235">
        <f t="shared" si="77"/>
        <v>-3</v>
      </c>
      <c r="AD1235">
        <v>0</v>
      </c>
      <c r="AE1235">
        <v>-3</v>
      </c>
      <c r="AF1235">
        <v>-3.05000000000001</v>
      </c>
      <c r="AG1235">
        <v>-3</v>
      </c>
      <c r="AH1235">
        <v>-3</v>
      </c>
      <c r="AI1235">
        <v>-3</v>
      </c>
      <c r="AJ1235" t="s">
        <v>64</v>
      </c>
      <c r="AK1235">
        <v>-3</v>
      </c>
      <c r="AL1235">
        <v>-3</v>
      </c>
    </row>
    <row r="1236" spans="1:38" x14ac:dyDescent="0.3">
      <c r="A1236">
        <f t="shared" si="76"/>
        <v>2</v>
      </c>
      <c r="B1236" s="1">
        <v>40808</v>
      </c>
      <c r="C1236" s="1">
        <v>40809</v>
      </c>
      <c r="D1236">
        <v>230.7</v>
      </c>
      <c r="E1236">
        <v>226.39999389648401</v>
      </c>
      <c r="F1236">
        <v>237.517694473266</v>
      </c>
      <c r="G1236">
        <v>-4.3000061035156101</v>
      </c>
      <c r="H1236">
        <v>8.5559920523572099</v>
      </c>
      <c r="I1236">
        <v>9</v>
      </c>
      <c r="J1236">
        <v>2011</v>
      </c>
      <c r="K1236" s="1">
        <v>40808</v>
      </c>
      <c r="L1236">
        <v>241.55</v>
      </c>
      <c r="M1236">
        <v>243.05</v>
      </c>
      <c r="N1236">
        <v>237.7</v>
      </c>
      <c r="O1236">
        <v>238.5</v>
      </c>
      <c r="P1236">
        <f t="shared" si="78"/>
        <v>-3</v>
      </c>
      <c r="Q1236">
        <f t="shared" si="79"/>
        <v>27.896108715650605</v>
      </c>
      <c r="X1236">
        <v>-3</v>
      </c>
      <c r="Y1236">
        <v>-3</v>
      </c>
      <c r="Z1236">
        <v>-3</v>
      </c>
      <c r="AA1236">
        <v>-3</v>
      </c>
      <c r="AB1236">
        <f t="shared" si="77"/>
        <v>-3</v>
      </c>
      <c r="AD1236">
        <v>-3</v>
      </c>
      <c r="AE1236">
        <v>-3</v>
      </c>
      <c r="AF1236">
        <v>-4.3000061035156101</v>
      </c>
      <c r="AG1236">
        <v>-3</v>
      </c>
      <c r="AH1236">
        <v>-3</v>
      </c>
      <c r="AI1236">
        <v>-3</v>
      </c>
      <c r="AJ1236">
        <v>-4.3000061035159831</v>
      </c>
      <c r="AK1236">
        <v>-3</v>
      </c>
      <c r="AL1236">
        <v>-3</v>
      </c>
    </row>
    <row r="1237" spans="1:38" x14ac:dyDescent="0.3">
      <c r="A1237">
        <f t="shared" si="76"/>
        <v>1</v>
      </c>
      <c r="B1237" s="1">
        <v>40809</v>
      </c>
      <c r="C1237" s="1">
        <v>40812</v>
      </c>
      <c r="D1237">
        <v>229.8</v>
      </c>
      <c r="E1237">
        <v>221.850012207031</v>
      </c>
      <c r="F1237">
        <v>225.62105062007899</v>
      </c>
      <c r="G1237">
        <v>7.9499877929687504</v>
      </c>
      <c r="H1237">
        <v>3.2173358543987902</v>
      </c>
      <c r="I1237">
        <v>9</v>
      </c>
      <c r="J1237">
        <v>2011</v>
      </c>
      <c r="K1237" s="1">
        <v>40809</v>
      </c>
      <c r="L1237">
        <v>230.7</v>
      </c>
      <c r="M1237">
        <v>232.7</v>
      </c>
      <c r="N1237">
        <v>225.3</v>
      </c>
      <c r="O1237">
        <v>226.4</v>
      </c>
      <c r="P1237">
        <f t="shared" si="78"/>
        <v>7.9499877929687504</v>
      </c>
      <c r="Q1237">
        <f t="shared" si="79"/>
        <v>35.134154530296541</v>
      </c>
      <c r="X1237">
        <v>7.9499877929687504</v>
      </c>
      <c r="Y1237">
        <v>7.9499877929687504</v>
      </c>
      <c r="Z1237">
        <v>7.9499877929687504</v>
      </c>
      <c r="AA1237">
        <v>7.949987793</v>
      </c>
      <c r="AB1237">
        <f t="shared" si="77"/>
        <v>7.9499877929765628</v>
      </c>
      <c r="AD1237">
        <v>7.9499877929687504</v>
      </c>
      <c r="AE1237">
        <v>7.9499877929687504</v>
      </c>
      <c r="AF1237">
        <v>7.9499877929687504</v>
      </c>
      <c r="AG1237">
        <v>7.949987793</v>
      </c>
      <c r="AH1237">
        <v>7.949987793</v>
      </c>
      <c r="AI1237">
        <v>7.9499877929687504</v>
      </c>
      <c r="AJ1237" t="s">
        <v>64</v>
      </c>
      <c r="AK1237">
        <v>7.9499877929687504</v>
      </c>
      <c r="AL1237">
        <v>7.949987793</v>
      </c>
    </row>
    <row r="1238" spans="1:38" x14ac:dyDescent="0.3">
      <c r="A1238">
        <f t="shared" si="76"/>
        <v>0</v>
      </c>
      <c r="B1238" s="1">
        <v>40812</v>
      </c>
      <c r="C1238" s="1">
        <v>40813</v>
      </c>
      <c r="D1238">
        <v>229.85</v>
      </c>
      <c r="E1238">
        <v>235.79999694824201</v>
      </c>
      <c r="F1238">
        <v>221.94053725004201</v>
      </c>
      <c r="G1238">
        <v>-5.9499969482421804</v>
      </c>
      <c r="H1238">
        <v>9.8641395975523398</v>
      </c>
      <c r="I1238">
        <v>9</v>
      </c>
      <c r="J1238">
        <v>2011</v>
      </c>
      <c r="K1238" s="1">
        <v>40812</v>
      </c>
      <c r="L1238">
        <v>229.8</v>
      </c>
      <c r="M1238">
        <v>230.2</v>
      </c>
      <c r="N1238">
        <v>221.2</v>
      </c>
      <c r="O1238">
        <v>221.85</v>
      </c>
      <c r="P1238">
        <f t="shared" si="78"/>
        <v>-3</v>
      </c>
      <c r="Q1238">
        <f t="shared" si="79"/>
        <v>31.694874665464383</v>
      </c>
      <c r="X1238">
        <v>-3</v>
      </c>
      <c r="Y1238">
        <v>-3</v>
      </c>
      <c r="Z1238">
        <v>-3</v>
      </c>
      <c r="AA1238">
        <v>-3</v>
      </c>
      <c r="AB1238">
        <f t="shared" si="77"/>
        <v>-3</v>
      </c>
      <c r="AD1238">
        <v>-3</v>
      </c>
      <c r="AE1238">
        <v>-3</v>
      </c>
      <c r="AF1238">
        <v>-5.9499969482421804</v>
      </c>
      <c r="AG1238">
        <v>-3</v>
      </c>
      <c r="AH1238">
        <v>-3</v>
      </c>
      <c r="AI1238">
        <v>-3</v>
      </c>
      <c r="AJ1238" t="s">
        <v>64</v>
      </c>
      <c r="AK1238">
        <v>-3</v>
      </c>
      <c r="AL1238">
        <v>-3</v>
      </c>
    </row>
    <row r="1239" spans="1:38" x14ac:dyDescent="0.3">
      <c r="A1239">
        <f t="shared" si="76"/>
        <v>1</v>
      </c>
      <c r="B1239" s="1">
        <v>40813</v>
      </c>
      <c r="C1239" s="1">
        <v>40814</v>
      </c>
      <c r="D1239">
        <v>236.15</v>
      </c>
      <c r="E1239">
        <v>231.749996948242</v>
      </c>
      <c r="F1239">
        <v>235.87793074846201</v>
      </c>
      <c r="G1239">
        <v>4.4000030517577997</v>
      </c>
      <c r="H1239">
        <v>2.8637824638055198</v>
      </c>
      <c r="I1239">
        <v>9</v>
      </c>
      <c r="J1239">
        <v>2011</v>
      </c>
      <c r="K1239" s="1">
        <v>40813</v>
      </c>
      <c r="L1239">
        <v>229.85</v>
      </c>
      <c r="M1239">
        <v>235.8</v>
      </c>
      <c r="N1239">
        <v>227.7</v>
      </c>
      <c r="O1239">
        <v>235.8</v>
      </c>
      <c r="P1239">
        <f t="shared" si="78"/>
        <v>4.4000030517577997</v>
      </c>
      <c r="Q1239">
        <f t="shared" si="79"/>
        <v>36.123973074943237</v>
      </c>
      <c r="X1239">
        <v>4.4000030517577997</v>
      </c>
      <c r="Y1239">
        <v>4.4000030517577997</v>
      </c>
      <c r="Z1239">
        <v>4.4000030517577997</v>
      </c>
      <c r="AA1239">
        <v>4.4000030519999997</v>
      </c>
      <c r="AB1239">
        <f t="shared" si="77"/>
        <v>4.4000030518183495</v>
      </c>
      <c r="AD1239">
        <v>4.4000030517577997</v>
      </c>
      <c r="AE1239">
        <v>2.5500022888183498</v>
      </c>
      <c r="AF1239">
        <v>4.4000030517577997</v>
      </c>
      <c r="AG1239">
        <v>-3</v>
      </c>
      <c r="AH1239">
        <v>-3</v>
      </c>
      <c r="AI1239">
        <v>4.4000030517577997</v>
      </c>
      <c r="AJ1239">
        <v>4.4000030517580058</v>
      </c>
      <c r="AK1239">
        <v>-3</v>
      </c>
      <c r="AL1239">
        <v>4.4000030519999997</v>
      </c>
    </row>
    <row r="1240" spans="1:38" x14ac:dyDescent="0.3">
      <c r="A1240">
        <f t="shared" si="76"/>
        <v>0</v>
      </c>
      <c r="B1240" s="1">
        <v>40814</v>
      </c>
      <c r="C1240" s="1">
        <v>40815</v>
      </c>
      <c r="D1240">
        <v>230.35</v>
      </c>
      <c r="E1240">
        <v>237.05000305175699</v>
      </c>
      <c r="F1240">
        <v>230.27771782875001</v>
      </c>
      <c r="G1240">
        <v>-6.7000030517578102</v>
      </c>
      <c r="H1240">
        <v>3.74766594028871</v>
      </c>
      <c r="I1240">
        <v>9</v>
      </c>
      <c r="J1240">
        <v>2011</v>
      </c>
      <c r="K1240" s="1">
        <v>40814</v>
      </c>
      <c r="L1240">
        <v>236.15</v>
      </c>
      <c r="M1240">
        <v>236.9</v>
      </c>
      <c r="N1240">
        <v>230.9</v>
      </c>
      <c r="O1240">
        <v>231.75</v>
      </c>
      <c r="P1240">
        <f t="shared" si="78"/>
        <v>-3</v>
      </c>
      <c r="Q1240">
        <f t="shared" si="79"/>
        <v>32.595475596383558</v>
      </c>
      <c r="X1240">
        <v>6.7000030517578102</v>
      </c>
      <c r="Y1240">
        <v>6.7000030517578102</v>
      </c>
      <c r="Z1240">
        <v>-3</v>
      </c>
      <c r="AA1240">
        <v>6.7000030519999996</v>
      </c>
      <c r="AB1240">
        <f t="shared" si="77"/>
        <v>4.2750022888789054</v>
      </c>
      <c r="AD1240">
        <v>0</v>
      </c>
      <c r="AE1240">
        <v>4.2750022888183574</v>
      </c>
      <c r="AF1240">
        <v>6.7000030517578102</v>
      </c>
      <c r="AG1240">
        <v>6.7000030519999996</v>
      </c>
      <c r="AH1240">
        <v>6.7000030519999996</v>
      </c>
      <c r="AI1240">
        <v>6.7000030517578102</v>
      </c>
      <c r="AJ1240" t="s">
        <v>64</v>
      </c>
      <c r="AK1240">
        <v>6.7000030517578102</v>
      </c>
      <c r="AL1240">
        <v>-3</v>
      </c>
    </row>
    <row r="1241" spans="1:38" x14ac:dyDescent="0.3">
      <c r="A1241">
        <f t="shared" si="76"/>
        <v>0</v>
      </c>
      <c r="B1241" s="1">
        <v>40815</v>
      </c>
      <c r="C1241" s="1">
        <v>40816</v>
      </c>
      <c r="D1241">
        <v>235.8</v>
      </c>
      <c r="E1241">
        <v>236.3</v>
      </c>
      <c r="F1241">
        <v>237.962902891635</v>
      </c>
      <c r="G1241">
        <v>0.5</v>
      </c>
      <c r="H1241">
        <v>0.53033008588991004</v>
      </c>
      <c r="I1241">
        <v>9</v>
      </c>
      <c r="J1241">
        <v>2011</v>
      </c>
      <c r="K1241" s="1">
        <v>40815</v>
      </c>
      <c r="L1241">
        <v>230.35</v>
      </c>
      <c r="M1241">
        <v>237.75</v>
      </c>
      <c r="N1241">
        <v>228.9</v>
      </c>
      <c r="O1241">
        <v>237.05</v>
      </c>
      <c r="P1241">
        <f t="shared" si="78"/>
        <v>0.5</v>
      </c>
      <c r="Q1241">
        <f t="shared" si="79"/>
        <v>33.113851480549961</v>
      </c>
      <c r="X1241">
        <v>0.5</v>
      </c>
      <c r="Y1241">
        <v>0.5</v>
      </c>
      <c r="Z1241">
        <v>0.5</v>
      </c>
      <c r="AA1241">
        <v>0.5</v>
      </c>
      <c r="AB1241">
        <f t="shared" si="77"/>
        <v>0.5</v>
      </c>
      <c r="AD1241">
        <v>-1.25</v>
      </c>
      <c r="AE1241">
        <v>-0.375</v>
      </c>
      <c r="AF1241">
        <v>0.5</v>
      </c>
      <c r="AG1241">
        <v>0.5</v>
      </c>
      <c r="AH1241">
        <v>0.5</v>
      </c>
      <c r="AI1241">
        <v>0.5</v>
      </c>
      <c r="AJ1241" t="s">
        <v>64</v>
      </c>
      <c r="AK1241">
        <v>0.5</v>
      </c>
      <c r="AL1241">
        <v>0.5</v>
      </c>
    </row>
    <row r="1242" spans="1:38" x14ac:dyDescent="0.3">
      <c r="A1242">
        <f t="shared" si="76"/>
        <v>0</v>
      </c>
      <c r="B1242" s="1">
        <v>40816</v>
      </c>
      <c r="C1242" s="1">
        <v>40819</v>
      </c>
      <c r="D1242">
        <v>235.8</v>
      </c>
      <c r="E1242">
        <v>236.3</v>
      </c>
      <c r="F1242">
        <v>236.957914042472</v>
      </c>
      <c r="G1242">
        <v>0.5</v>
      </c>
      <c r="H1242">
        <v>0</v>
      </c>
      <c r="I1242">
        <v>10</v>
      </c>
      <c r="J1242">
        <v>2011</v>
      </c>
      <c r="K1242" s="1">
        <v>40816</v>
      </c>
      <c r="L1242">
        <v>235.8</v>
      </c>
      <c r="M1242">
        <v>239.25</v>
      </c>
      <c r="N1242">
        <v>233.1</v>
      </c>
      <c r="O1242">
        <v>236.3</v>
      </c>
      <c r="P1242">
        <f t="shared" si="78"/>
        <v>0.5</v>
      </c>
      <c r="Q1242">
        <f t="shared" si="79"/>
        <v>33.640471256003998</v>
      </c>
      <c r="X1242">
        <v>-3</v>
      </c>
      <c r="Y1242">
        <v>0.5</v>
      </c>
      <c r="Z1242">
        <v>0.5</v>
      </c>
      <c r="AA1242">
        <v>0.5</v>
      </c>
      <c r="AB1242">
        <f t="shared" si="77"/>
        <v>-0.375</v>
      </c>
      <c r="AD1242">
        <v>0</v>
      </c>
      <c r="AE1242">
        <v>-1.25</v>
      </c>
      <c r="AF1242">
        <v>-0.25</v>
      </c>
      <c r="AG1242">
        <v>0.5</v>
      </c>
      <c r="AH1242">
        <v>0.5</v>
      </c>
      <c r="AI1242">
        <v>-3</v>
      </c>
      <c r="AJ1242" t="s">
        <v>64</v>
      </c>
      <c r="AK1242">
        <v>0.5</v>
      </c>
      <c r="AL1242">
        <v>0.5</v>
      </c>
    </row>
    <row r="1243" spans="1:38" x14ac:dyDescent="0.3">
      <c r="A1243">
        <f t="shared" si="76"/>
        <v>0</v>
      </c>
      <c r="B1243" s="1">
        <v>40819</v>
      </c>
      <c r="C1243" s="1">
        <v>40820</v>
      </c>
      <c r="D1243">
        <v>225.5</v>
      </c>
      <c r="E1243">
        <v>228.499996948242</v>
      </c>
      <c r="F1243">
        <v>236.34437355324599</v>
      </c>
      <c r="G1243">
        <v>2.99999694824219</v>
      </c>
      <c r="H1243">
        <v>5.5154328932550696</v>
      </c>
      <c r="I1243">
        <v>10</v>
      </c>
      <c r="J1243">
        <v>2011</v>
      </c>
      <c r="K1243" s="1">
        <v>40819</v>
      </c>
      <c r="L1243">
        <v>235.8</v>
      </c>
      <c r="M1243">
        <v>239.25</v>
      </c>
      <c r="N1243">
        <v>233.1</v>
      </c>
      <c r="O1243">
        <v>236.3</v>
      </c>
      <c r="P1243">
        <f t="shared" si="78"/>
        <v>2.99999694824219</v>
      </c>
      <c r="Q1243">
        <f t="shared" si="79"/>
        <v>36.997055882570777</v>
      </c>
      <c r="X1243">
        <v>2.99999694824219</v>
      </c>
      <c r="Y1243">
        <v>2.99999694824219</v>
      </c>
      <c r="Z1243">
        <v>2.99999694824219</v>
      </c>
      <c r="AA1243">
        <v>2.9999969480000002</v>
      </c>
      <c r="AB1243">
        <f t="shared" si="77"/>
        <v>2.9999969481816424</v>
      </c>
      <c r="AD1243">
        <v>0</v>
      </c>
      <c r="AE1243">
        <v>2.99999694824219</v>
      </c>
      <c r="AF1243">
        <v>2.99999694824219</v>
      </c>
      <c r="AG1243">
        <v>2.9999969480000002</v>
      </c>
      <c r="AH1243">
        <v>2.9999969480000002</v>
      </c>
      <c r="AI1243">
        <v>2.99999694824219</v>
      </c>
      <c r="AJ1243">
        <v>2.9999969482419999</v>
      </c>
      <c r="AK1243">
        <v>2.99999694824219</v>
      </c>
      <c r="AL1243">
        <v>2.9999969480000002</v>
      </c>
    </row>
    <row r="1244" spans="1:38" x14ac:dyDescent="0.3">
      <c r="A1244">
        <f t="shared" si="76"/>
        <v>1</v>
      </c>
      <c r="B1244" s="1">
        <v>40820</v>
      </c>
      <c r="C1244" s="1">
        <v>40821</v>
      </c>
      <c r="D1244">
        <v>230.55</v>
      </c>
      <c r="E1244">
        <v>226.30000305175699</v>
      </c>
      <c r="F1244">
        <v>228.15291079878801</v>
      </c>
      <c r="G1244">
        <v>4.24999694824219</v>
      </c>
      <c r="H1244">
        <v>1.5556349186103899</v>
      </c>
      <c r="I1244">
        <v>10</v>
      </c>
      <c r="J1244">
        <v>2011</v>
      </c>
      <c r="K1244" s="1">
        <v>40820</v>
      </c>
      <c r="L1244">
        <v>225.5</v>
      </c>
      <c r="M1244">
        <v>229</v>
      </c>
      <c r="N1244">
        <v>222.55</v>
      </c>
      <c r="O1244">
        <v>228.5</v>
      </c>
      <c r="P1244">
        <f t="shared" si="78"/>
        <v>4.24999694824219</v>
      </c>
      <c r="Q1244">
        <f t="shared" si="79"/>
        <v>42.112129877199003</v>
      </c>
      <c r="X1244">
        <v>4.24999694824219</v>
      </c>
      <c r="Y1244">
        <v>4.24999694824219</v>
      </c>
      <c r="Z1244">
        <v>4.24999694824219</v>
      </c>
      <c r="AA1244">
        <v>4.2499969479999997</v>
      </c>
      <c r="AB1244">
        <f t="shared" si="77"/>
        <v>4.2499969481816429</v>
      </c>
      <c r="AD1244">
        <v>4.24999694824219</v>
      </c>
      <c r="AE1244">
        <v>4.24999694824219</v>
      </c>
      <c r="AF1244">
        <v>4.24999694824219</v>
      </c>
      <c r="AG1244">
        <v>4.2499969479999997</v>
      </c>
      <c r="AH1244">
        <v>4.2499969479999997</v>
      </c>
      <c r="AI1244">
        <v>4.24999694824219</v>
      </c>
      <c r="AJ1244">
        <v>4.2499969482430231</v>
      </c>
      <c r="AK1244">
        <v>4.24999694824219</v>
      </c>
      <c r="AL1244">
        <v>4.2499969479999997</v>
      </c>
    </row>
    <row r="1245" spans="1:38" x14ac:dyDescent="0.3">
      <c r="A1245">
        <f t="shared" si="76"/>
        <v>0</v>
      </c>
      <c r="B1245" s="1">
        <v>40821</v>
      </c>
      <c r="C1245" s="1">
        <v>40822</v>
      </c>
      <c r="D1245">
        <v>231.45</v>
      </c>
      <c r="E1245">
        <v>233.05</v>
      </c>
      <c r="F1245">
        <v>225.977000433206</v>
      </c>
      <c r="G1245">
        <v>-1.6000000000000201</v>
      </c>
      <c r="H1245">
        <v>4.7729707730091899</v>
      </c>
      <c r="I1245">
        <v>10</v>
      </c>
      <c r="J1245">
        <v>2011</v>
      </c>
      <c r="K1245" s="1">
        <v>40821</v>
      </c>
      <c r="L1245">
        <v>230.55</v>
      </c>
      <c r="M1245">
        <v>230.6</v>
      </c>
      <c r="N1245">
        <v>224.3</v>
      </c>
      <c r="O1245">
        <v>226.3</v>
      </c>
      <c r="P1245">
        <f t="shared" si="78"/>
        <v>-3</v>
      </c>
      <c r="Q1245">
        <f t="shared" si="79"/>
        <v>38.018274088748029</v>
      </c>
      <c r="X1245">
        <v>-3</v>
      </c>
      <c r="Y1245">
        <v>-3</v>
      </c>
      <c r="Z1245">
        <v>-3</v>
      </c>
      <c r="AA1245">
        <v>-3</v>
      </c>
      <c r="AB1245">
        <f t="shared" si="77"/>
        <v>-3</v>
      </c>
      <c r="AD1245">
        <v>-3</v>
      </c>
      <c r="AE1245">
        <v>-3</v>
      </c>
      <c r="AF1245">
        <v>-1.6000000000000201</v>
      </c>
      <c r="AG1245">
        <v>-3</v>
      </c>
      <c r="AH1245">
        <v>-3</v>
      </c>
      <c r="AI1245">
        <v>-3</v>
      </c>
      <c r="AJ1245" t="s">
        <v>64</v>
      </c>
      <c r="AK1245">
        <v>-3</v>
      </c>
      <c r="AL1245">
        <v>-3</v>
      </c>
    </row>
    <row r="1246" spans="1:38" x14ac:dyDescent="0.3">
      <c r="A1246">
        <f t="shared" si="76"/>
        <v>1</v>
      </c>
      <c r="B1246" s="1">
        <v>40822</v>
      </c>
      <c r="C1246" s="1">
        <v>40823</v>
      </c>
      <c r="D1246">
        <v>237.6</v>
      </c>
      <c r="E1246">
        <v>237.350003051757</v>
      </c>
      <c r="F1246">
        <v>231.48650400638499</v>
      </c>
      <c r="G1246">
        <v>0.24999694824217</v>
      </c>
      <c r="H1246">
        <v>3.0405591591021399</v>
      </c>
      <c r="I1246">
        <v>10</v>
      </c>
      <c r="J1246">
        <v>2011</v>
      </c>
      <c r="K1246" s="1">
        <v>40822</v>
      </c>
      <c r="L1246">
        <v>231.45</v>
      </c>
      <c r="M1246">
        <v>235.5</v>
      </c>
      <c r="N1246">
        <v>230.95</v>
      </c>
      <c r="O1246">
        <v>233.05</v>
      </c>
      <c r="P1246">
        <f t="shared" si="78"/>
        <v>0.24999694824217</v>
      </c>
      <c r="Q1246">
        <f t="shared" si="79"/>
        <v>38.318288372195674</v>
      </c>
      <c r="X1246">
        <v>0.24999694824217</v>
      </c>
      <c r="Y1246">
        <v>0.24999694824217</v>
      </c>
      <c r="Z1246">
        <v>0.24999694824217</v>
      </c>
      <c r="AA1246">
        <v>0.249996948</v>
      </c>
      <c r="AB1246">
        <f t="shared" si="77"/>
        <v>0.24999694818162749</v>
      </c>
      <c r="AD1246">
        <v>0.24999694824217</v>
      </c>
      <c r="AE1246">
        <v>0.24999694824217</v>
      </c>
      <c r="AF1246">
        <v>0.24999694824217</v>
      </c>
      <c r="AG1246">
        <v>0.249996948</v>
      </c>
      <c r="AH1246">
        <v>0.249996948</v>
      </c>
      <c r="AI1246">
        <v>0.24999694824217</v>
      </c>
      <c r="AJ1246" t="s">
        <v>64</v>
      </c>
      <c r="AK1246">
        <v>0.24999694824217</v>
      </c>
      <c r="AL1246">
        <v>0.249996948</v>
      </c>
    </row>
    <row r="1247" spans="1:38" x14ac:dyDescent="0.3">
      <c r="A1247">
        <f t="shared" si="76"/>
        <v>0</v>
      </c>
      <c r="B1247" s="1">
        <v>40823</v>
      </c>
      <c r="C1247" s="1">
        <v>40826</v>
      </c>
      <c r="D1247">
        <v>238.55</v>
      </c>
      <c r="E1247">
        <v>238.85</v>
      </c>
      <c r="F1247">
        <v>237.37300461754199</v>
      </c>
      <c r="G1247">
        <v>-0.299999999999982</v>
      </c>
      <c r="H1247">
        <v>1.0606601717798201</v>
      </c>
      <c r="I1247">
        <v>10</v>
      </c>
      <c r="J1247">
        <v>2011</v>
      </c>
      <c r="K1247" s="1">
        <v>40823</v>
      </c>
      <c r="L1247">
        <v>237.6</v>
      </c>
      <c r="M1247">
        <v>239.6</v>
      </c>
      <c r="N1247">
        <v>237.1</v>
      </c>
      <c r="O1247">
        <v>237.35</v>
      </c>
      <c r="P1247">
        <f t="shared" si="78"/>
        <v>-0.299999999999982</v>
      </c>
      <c r="Q1247">
        <f t="shared" si="79"/>
        <v>37.956870854537172</v>
      </c>
      <c r="X1247">
        <v>-0.299999999999982</v>
      </c>
      <c r="Y1247">
        <v>-0.299999999999982</v>
      </c>
      <c r="Z1247">
        <v>-0.299999999999982</v>
      </c>
      <c r="AA1247">
        <v>-0.3</v>
      </c>
      <c r="AB1247">
        <f t="shared" si="77"/>
        <v>-0.2999999999999865</v>
      </c>
      <c r="AD1247">
        <v>-0.299999999999982</v>
      </c>
      <c r="AE1247">
        <v>-0.149999999999991</v>
      </c>
      <c r="AF1247">
        <v>-0.299999999999982</v>
      </c>
      <c r="AG1247">
        <v>0.3</v>
      </c>
      <c r="AH1247">
        <v>0.3</v>
      </c>
      <c r="AI1247">
        <v>-0.299999999999982</v>
      </c>
      <c r="AJ1247" t="s">
        <v>64</v>
      </c>
      <c r="AK1247">
        <v>-0.299999999999982</v>
      </c>
      <c r="AL1247">
        <v>-0.3</v>
      </c>
    </row>
    <row r="1248" spans="1:38" x14ac:dyDescent="0.3">
      <c r="A1248">
        <f t="shared" si="76"/>
        <v>1</v>
      </c>
      <c r="B1248" s="1">
        <v>40826</v>
      </c>
      <c r="C1248" s="1">
        <v>40827</v>
      </c>
      <c r="D1248">
        <v>243.6</v>
      </c>
      <c r="E1248">
        <v>242.79999694824201</v>
      </c>
      <c r="F1248">
        <v>238.92698866724899</v>
      </c>
      <c r="G1248">
        <v>0.80000305175781194</v>
      </c>
      <c r="H1248">
        <v>2.7930717856868701</v>
      </c>
      <c r="I1248">
        <v>10</v>
      </c>
      <c r="J1248">
        <v>2011</v>
      </c>
      <c r="K1248" s="1">
        <v>40826</v>
      </c>
      <c r="L1248">
        <v>238.55</v>
      </c>
      <c r="M1248">
        <v>241.5</v>
      </c>
      <c r="N1248">
        <v>238.15</v>
      </c>
      <c r="O1248">
        <v>238.85</v>
      </c>
      <c r="P1248">
        <f t="shared" si="78"/>
        <v>0.80000305175781194</v>
      </c>
      <c r="Q1248">
        <f t="shared" si="79"/>
        <v>38.891772717800933</v>
      </c>
      <c r="X1248">
        <v>0.80000305175781194</v>
      </c>
      <c r="Y1248">
        <v>0.80000305175781194</v>
      </c>
      <c r="Z1248">
        <v>0.80000305175781194</v>
      </c>
      <c r="AA1248">
        <v>0.80000305199999999</v>
      </c>
      <c r="AB1248">
        <f t="shared" si="77"/>
        <v>0.80000305181835896</v>
      </c>
      <c r="AD1248">
        <v>0.80000305175781194</v>
      </c>
      <c r="AE1248">
        <v>0.80000305175781194</v>
      </c>
      <c r="AF1248">
        <v>0.80000305175781194</v>
      </c>
      <c r="AG1248">
        <v>0.80000305199999999</v>
      </c>
      <c r="AH1248">
        <v>0.80000305199999999</v>
      </c>
      <c r="AI1248">
        <v>0.80000305175781194</v>
      </c>
      <c r="AJ1248" t="s">
        <v>64</v>
      </c>
      <c r="AK1248">
        <v>0.80000305175781194</v>
      </c>
      <c r="AL1248">
        <v>0.80000305199999999</v>
      </c>
    </row>
    <row r="1249" spans="1:38" x14ac:dyDescent="0.3">
      <c r="A1249">
        <f t="shared" si="76"/>
        <v>0</v>
      </c>
      <c r="B1249" s="1">
        <v>40827</v>
      </c>
      <c r="C1249" s="1">
        <v>40828</v>
      </c>
      <c r="D1249">
        <v>242.15</v>
      </c>
      <c r="E1249">
        <v>244.100003051757</v>
      </c>
      <c r="F1249">
        <v>242.921814340353</v>
      </c>
      <c r="G1249">
        <v>1.95000305175781</v>
      </c>
      <c r="H1249">
        <v>0.91923881554249898</v>
      </c>
      <c r="I1249">
        <v>10</v>
      </c>
      <c r="J1249">
        <v>2011</v>
      </c>
      <c r="K1249" s="1">
        <v>40827</v>
      </c>
      <c r="L1249">
        <v>243.6</v>
      </c>
      <c r="M1249">
        <v>244.45</v>
      </c>
      <c r="N1249">
        <v>242.45</v>
      </c>
      <c r="O1249">
        <v>242.8</v>
      </c>
      <c r="P1249">
        <f t="shared" si="78"/>
        <v>1.95000305175781</v>
      </c>
      <c r="Q1249">
        <f t="shared" si="79"/>
        <v>41.24070134121564</v>
      </c>
      <c r="X1249">
        <v>1.95000305175781</v>
      </c>
      <c r="Y1249">
        <v>1.95000305175781</v>
      </c>
      <c r="Z1249">
        <v>1.95000305175781</v>
      </c>
      <c r="AA1249">
        <v>-1.950003052</v>
      </c>
      <c r="AB1249">
        <f t="shared" si="77"/>
        <v>0.97500152581835742</v>
      </c>
      <c r="AD1249">
        <v>1.95000305175781</v>
      </c>
      <c r="AE1249">
        <v>0.97500152587890498</v>
      </c>
      <c r="AF1249">
        <v>-0.39000061035156197</v>
      </c>
      <c r="AG1249">
        <v>1.950003052</v>
      </c>
      <c r="AH1249">
        <v>1.950003052</v>
      </c>
      <c r="AI1249">
        <v>1.95000305175781</v>
      </c>
      <c r="AJ1249">
        <v>1.950003051756994</v>
      </c>
      <c r="AK1249">
        <v>1.95000305175781</v>
      </c>
      <c r="AL1249">
        <v>1.950003052</v>
      </c>
    </row>
    <row r="1250" spans="1:38" x14ac:dyDescent="0.3">
      <c r="A1250">
        <f t="shared" si="76"/>
        <v>1</v>
      </c>
      <c r="B1250" s="1">
        <v>40828</v>
      </c>
      <c r="C1250" s="1">
        <v>40829</v>
      </c>
      <c r="D1250">
        <v>247.1</v>
      </c>
      <c r="E1250">
        <v>245.79999694824201</v>
      </c>
      <c r="F1250">
        <v>243.75013048052699</v>
      </c>
      <c r="G1250">
        <v>1.3000030517578101</v>
      </c>
      <c r="H1250">
        <v>1.20208152801714</v>
      </c>
      <c r="I1250">
        <v>10</v>
      </c>
      <c r="J1250">
        <v>2011</v>
      </c>
      <c r="K1250" s="1">
        <v>40828</v>
      </c>
      <c r="L1250">
        <v>242.15</v>
      </c>
      <c r="M1250">
        <v>244.7</v>
      </c>
      <c r="N1250">
        <v>240.45</v>
      </c>
      <c r="O1250">
        <v>244.1</v>
      </c>
      <c r="P1250">
        <f t="shared" si="78"/>
        <v>1.3000030517578101</v>
      </c>
      <c r="Q1250">
        <f t="shared" si="79"/>
        <v>42.867968771412308</v>
      </c>
      <c r="X1250">
        <v>1.3000030517578101</v>
      </c>
      <c r="Y1250">
        <v>1.3000030517578101</v>
      </c>
      <c r="Z1250">
        <v>1.3000030517578101</v>
      </c>
      <c r="AA1250">
        <v>1.3000030520000001</v>
      </c>
      <c r="AB1250">
        <f t="shared" si="77"/>
        <v>1.3000030518183576</v>
      </c>
      <c r="AD1250">
        <v>1.3000030517578101</v>
      </c>
      <c r="AE1250">
        <v>1.3000030517578101</v>
      </c>
      <c r="AF1250">
        <v>1.3000030517578101</v>
      </c>
      <c r="AG1250">
        <v>1.3000030520000001</v>
      </c>
      <c r="AH1250">
        <v>1.3000030520000001</v>
      </c>
      <c r="AI1250">
        <v>1.3000030517578101</v>
      </c>
      <c r="AJ1250" t="s">
        <v>64</v>
      </c>
      <c r="AK1250">
        <v>1.3000030517578101</v>
      </c>
      <c r="AL1250">
        <v>1.3000030520000001</v>
      </c>
    </row>
    <row r="1251" spans="1:38" x14ac:dyDescent="0.3">
      <c r="A1251">
        <f t="shared" si="76"/>
        <v>0</v>
      </c>
      <c r="B1251" s="1">
        <v>40829</v>
      </c>
      <c r="C1251" s="1">
        <v>40830</v>
      </c>
      <c r="D1251">
        <v>244.85</v>
      </c>
      <c r="E1251">
        <v>248.100003051757</v>
      </c>
      <c r="F1251">
        <v>244.93733261823601</v>
      </c>
      <c r="G1251">
        <v>3.2500030517578198</v>
      </c>
      <c r="H1251">
        <v>1.6263455967290401</v>
      </c>
      <c r="I1251">
        <v>10</v>
      </c>
      <c r="J1251">
        <v>2011</v>
      </c>
      <c r="K1251" s="1">
        <v>40829</v>
      </c>
      <c r="L1251">
        <v>247.1</v>
      </c>
      <c r="M1251">
        <v>248.35</v>
      </c>
      <c r="N1251">
        <v>245.4</v>
      </c>
      <c r="O1251">
        <v>245.8</v>
      </c>
      <c r="P1251">
        <f t="shared" si="78"/>
        <v>3.2500030517578198</v>
      </c>
      <c r="Q1251">
        <f t="shared" si="79"/>
        <v>47.135511021659873</v>
      </c>
      <c r="X1251">
        <v>3.2500030517578198</v>
      </c>
      <c r="Y1251">
        <v>3.2500030517578198</v>
      </c>
      <c r="Z1251">
        <v>3.2500030517578198</v>
      </c>
      <c r="AA1251">
        <v>-3</v>
      </c>
      <c r="AB1251">
        <f t="shared" si="77"/>
        <v>1.6875022888183651</v>
      </c>
      <c r="AD1251">
        <v>3.2500030517578198</v>
      </c>
      <c r="AE1251">
        <v>3.2500030517578198</v>
      </c>
      <c r="AF1251">
        <v>3.2500030517578202</v>
      </c>
      <c r="AG1251">
        <v>3.2500030519999998</v>
      </c>
      <c r="AH1251">
        <v>3.2500030519999998</v>
      </c>
      <c r="AI1251">
        <v>3.2500030517578198</v>
      </c>
      <c r="AJ1251">
        <v>3.2500030517570053</v>
      </c>
      <c r="AK1251">
        <v>3.2500030517578198</v>
      </c>
      <c r="AL1251">
        <v>3.2500030519999998</v>
      </c>
    </row>
    <row r="1252" spans="1:38" x14ac:dyDescent="0.3">
      <c r="A1252">
        <f t="shared" si="76"/>
        <v>0</v>
      </c>
      <c r="B1252" s="1">
        <v>40830</v>
      </c>
      <c r="C1252" s="1">
        <v>40833</v>
      </c>
      <c r="D1252">
        <v>250.5</v>
      </c>
      <c r="E1252">
        <v>251.29999694824201</v>
      </c>
      <c r="F1252">
        <v>247.980847141146</v>
      </c>
      <c r="G1252">
        <v>-0.79999694824218104</v>
      </c>
      <c r="H1252">
        <v>2.26274169979696</v>
      </c>
      <c r="I1252">
        <v>10</v>
      </c>
      <c r="J1252">
        <v>2011</v>
      </c>
      <c r="K1252" s="1">
        <v>40830</v>
      </c>
      <c r="L1252">
        <v>244.85</v>
      </c>
      <c r="M1252">
        <v>248.1</v>
      </c>
      <c r="N1252">
        <v>243.45</v>
      </c>
      <c r="O1252">
        <v>248.1</v>
      </c>
      <c r="P1252">
        <f t="shared" si="78"/>
        <v>-0.79999694824218104</v>
      </c>
      <c r="Q1252">
        <f t="shared" si="79"/>
        <v>46.006521052463363</v>
      </c>
      <c r="X1252">
        <v>-0.79999694824218104</v>
      </c>
      <c r="Y1252">
        <v>-0.79999694824218104</v>
      </c>
      <c r="Z1252">
        <v>-0.79999694824218104</v>
      </c>
      <c r="AA1252">
        <v>-0.79999694799999999</v>
      </c>
      <c r="AB1252">
        <f t="shared" si="77"/>
        <v>-0.7999969481816358</v>
      </c>
      <c r="AD1252">
        <v>-0.79999694824218104</v>
      </c>
      <c r="AE1252">
        <v>-0.79999694824218104</v>
      </c>
      <c r="AF1252">
        <v>-0.79999694824218104</v>
      </c>
      <c r="AG1252">
        <v>-0.79999694799999999</v>
      </c>
      <c r="AH1252">
        <v>-0.79999694799999999</v>
      </c>
      <c r="AI1252">
        <v>-0.79999694824218104</v>
      </c>
      <c r="AJ1252">
        <v>-0.79999694824201129</v>
      </c>
      <c r="AK1252">
        <v>-0.79999694824218104</v>
      </c>
      <c r="AL1252">
        <v>-0.79999694799999999</v>
      </c>
    </row>
    <row r="1253" spans="1:38" x14ac:dyDescent="0.3">
      <c r="A1253">
        <f t="shared" si="76"/>
        <v>2</v>
      </c>
      <c r="B1253" s="1">
        <v>40833</v>
      </c>
      <c r="C1253" s="1">
        <v>40834</v>
      </c>
      <c r="D1253">
        <v>246.5</v>
      </c>
      <c r="E1253">
        <v>246.499996948242</v>
      </c>
      <c r="F1253">
        <v>251.45072277188299</v>
      </c>
      <c r="G1253" s="2">
        <v>-3.0517578011313099E-6</v>
      </c>
      <c r="H1253">
        <v>3.3941125496954299</v>
      </c>
      <c r="I1253">
        <v>10</v>
      </c>
      <c r="J1253">
        <v>2011</v>
      </c>
      <c r="K1253" s="1">
        <v>40833</v>
      </c>
      <c r="L1253">
        <v>250.5</v>
      </c>
      <c r="M1253">
        <v>251.35</v>
      </c>
      <c r="N1253">
        <v>248.8</v>
      </c>
      <c r="O1253">
        <v>251.3</v>
      </c>
      <c r="P1253">
        <f t="shared" si="78"/>
        <v>-3.0517578011313099E-6</v>
      </c>
      <c r="Q1253">
        <f t="shared" si="79"/>
        <v>46.006516780634982</v>
      </c>
      <c r="X1253">
        <v>-3.0517578011313099E-6</v>
      </c>
      <c r="Y1253">
        <v>-3.0517578011313099E-6</v>
      </c>
      <c r="Z1253">
        <v>-3.0517578011313099E-6</v>
      </c>
      <c r="AA1253">
        <v>-3.05E-6</v>
      </c>
      <c r="AB1253">
        <f t="shared" si="77"/>
        <v>-3.0513183508484824E-6</v>
      </c>
      <c r="AD1253">
        <v>-3.0517578011313099E-6</v>
      </c>
      <c r="AE1253">
        <v>-3.0517578011313099E-6</v>
      </c>
      <c r="AF1253">
        <v>-3.0517578011313099E-6</v>
      </c>
      <c r="AG1253">
        <v>-3.05E-6</v>
      </c>
      <c r="AH1253">
        <v>-3.05E-6</v>
      </c>
      <c r="AI1253">
        <v>-3.0517578011313099E-6</v>
      </c>
      <c r="AJ1253">
        <v>-3.0517580000832822E-6</v>
      </c>
      <c r="AK1253">
        <v>-3.0517578011313099E-6</v>
      </c>
      <c r="AL1253">
        <v>-3.05E-6</v>
      </c>
    </row>
    <row r="1254" spans="1:38" x14ac:dyDescent="0.3">
      <c r="A1254">
        <f t="shared" si="76"/>
        <v>0</v>
      </c>
      <c r="B1254" s="1">
        <v>40834</v>
      </c>
      <c r="C1254" s="1">
        <v>40835</v>
      </c>
      <c r="D1254">
        <v>248.5</v>
      </c>
      <c r="E1254">
        <v>250.850006103515</v>
      </c>
      <c r="F1254">
        <v>246.44762493297401</v>
      </c>
      <c r="G1254">
        <v>-2.3500061035156201</v>
      </c>
      <c r="H1254">
        <v>3.0759144981614699</v>
      </c>
      <c r="I1254">
        <v>10</v>
      </c>
      <c r="J1254">
        <v>2011</v>
      </c>
      <c r="K1254" s="1">
        <v>40834</v>
      </c>
      <c r="L1254">
        <v>246.5</v>
      </c>
      <c r="M1254">
        <v>248.55</v>
      </c>
      <c r="N1254">
        <v>246</v>
      </c>
      <c r="O1254">
        <v>246.5</v>
      </c>
      <c r="P1254">
        <f t="shared" si="78"/>
        <v>-2.3500061035156201</v>
      </c>
      <c r="Q1254">
        <f t="shared" si="79"/>
        <v>42.743470646752108</v>
      </c>
      <c r="X1254">
        <v>-2.3500061035156201</v>
      </c>
      <c r="Y1254">
        <v>-2.3500061035156201</v>
      </c>
      <c r="Z1254">
        <v>-2.3500061035156201</v>
      </c>
      <c r="AA1254">
        <v>-2.3500061040000002</v>
      </c>
      <c r="AB1254">
        <f t="shared" si="77"/>
        <v>-2.3500061036367152</v>
      </c>
      <c r="AD1254">
        <v>-2.3500061035156201</v>
      </c>
      <c r="AE1254">
        <v>-2.3500061035156201</v>
      </c>
      <c r="AF1254">
        <v>-2.3500061035156201</v>
      </c>
      <c r="AG1254">
        <v>-2.3500061040000002</v>
      </c>
      <c r="AH1254">
        <v>-2.3500061040000002</v>
      </c>
      <c r="AI1254">
        <v>-2.3500061035156201</v>
      </c>
      <c r="AJ1254">
        <v>-2.3500061035149997</v>
      </c>
      <c r="AK1254">
        <v>-2.3500061035156201</v>
      </c>
      <c r="AL1254">
        <v>-2.3500061040000002</v>
      </c>
    </row>
    <row r="1255" spans="1:38" x14ac:dyDescent="0.3">
      <c r="A1255">
        <f t="shared" si="76"/>
        <v>2</v>
      </c>
      <c r="B1255" s="1">
        <v>40835</v>
      </c>
      <c r="C1255" s="1">
        <v>40836</v>
      </c>
      <c r="D1255">
        <v>250</v>
      </c>
      <c r="E1255">
        <v>242.39998779296801</v>
      </c>
      <c r="F1255">
        <v>250.81197925135399</v>
      </c>
      <c r="G1255">
        <v>-7.6000122070312504</v>
      </c>
      <c r="H1255">
        <v>5.9750523010263104</v>
      </c>
      <c r="I1255">
        <v>10</v>
      </c>
      <c r="J1255">
        <v>2011</v>
      </c>
      <c r="K1255" s="1">
        <v>40835</v>
      </c>
      <c r="L1255">
        <v>248.5</v>
      </c>
      <c r="M1255">
        <v>251</v>
      </c>
      <c r="N1255">
        <v>246.25</v>
      </c>
      <c r="O1255">
        <v>250.85</v>
      </c>
      <c r="P1255">
        <f t="shared" si="78"/>
        <v>-3</v>
      </c>
      <c r="Q1255">
        <f t="shared" si="79"/>
        <v>38.896558288544419</v>
      </c>
      <c r="X1255">
        <v>-3</v>
      </c>
      <c r="Y1255">
        <v>-3</v>
      </c>
      <c r="Z1255">
        <v>-3</v>
      </c>
      <c r="AA1255">
        <v>7.6000122069999998</v>
      </c>
      <c r="AB1255">
        <f t="shared" si="77"/>
        <v>-0.34999694825000005</v>
      </c>
      <c r="AD1255">
        <v>7.6000122070312504</v>
      </c>
      <c r="AE1255">
        <v>-3</v>
      </c>
      <c r="AF1255">
        <v>-2.5333374023437503</v>
      </c>
      <c r="AG1255">
        <v>-3</v>
      </c>
      <c r="AH1255">
        <v>-3</v>
      </c>
      <c r="AI1255">
        <v>-3</v>
      </c>
      <c r="AJ1255" t="s">
        <v>64</v>
      </c>
      <c r="AK1255">
        <v>-3</v>
      </c>
      <c r="AL1255">
        <v>-3</v>
      </c>
    </row>
    <row r="1256" spans="1:38" x14ac:dyDescent="0.3">
      <c r="A1256">
        <f t="shared" si="76"/>
        <v>0</v>
      </c>
      <c r="B1256" s="1">
        <v>40836</v>
      </c>
      <c r="C1256" s="1">
        <v>40837</v>
      </c>
      <c r="D1256">
        <v>245.3</v>
      </c>
      <c r="E1256">
        <v>247.30000915527299</v>
      </c>
      <c r="F1256">
        <v>242.36494494378499</v>
      </c>
      <c r="G1256">
        <v>-2.00000915527343</v>
      </c>
      <c r="H1256">
        <v>3.46482322781408</v>
      </c>
      <c r="I1256">
        <v>10</v>
      </c>
      <c r="J1256">
        <v>2011</v>
      </c>
      <c r="K1256" s="1">
        <v>40836</v>
      </c>
      <c r="L1256">
        <v>250</v>
      </c>
      <c r="M1256">
        <v>251.9</v>
      </c>
      <c r="N1256">
        <v>242.4</v>
      </c>
      <c r="O1256">
        <v>242.4</v>
      </c>
      <c r="P1256">
        <f t="shared" si="78"/>
        <v>-2.00000915527343</v>
      </c>
      <c r="Q1256">
        <f t="shared" si="79"/>
        <v>36.518037925140973</v>
      </c>
      <c r="X1256">
        <v>-2.00000915527343</v>
      </c>
      <c r="Y1256">
        <v>-2.00000915527343</v>
      </c>
      <c r="Z1256">
        <v>-2.00000915527343</v>
      </c>
      <c r="AA1256">
        <v>-2.0000091549999999</v>
      </c>
      <c r="AB1256">
        <f t="shared" si="77"/>
        <v>-2.0000091552050723</v>
      </c>
      <c r="AD1256">
        <v>-2.00000915527343</v>
      </c>
      <c r="AE1256">
        <v>-2.00000915527343</v>
      </c>
      <c r="AF1256">
        <v>-2.00000915527343</v>
      </c>
      <c r="AG1256">
        <v>-2.0000091549999999</v>
      </c>
      <c r="AH1256">
        <v>-2.0000091549999999</v>
      </c>
      <c r="AI1256">
        <v>-2.00000915527343</v>
      </c>
      <c r="AJ1256" t="s">
        <v>64</v>
      </c>
      <c r="AK1256">
        <v>-2.00000915527343</v>
      </c>
      <c r="AL1256">
        <v>-2.0000091549999999</v>
      </c>
    </row>
    <row r="1257" spans="1:38" x14ac:dyDescent="0.3">
      <c r="A1257">
        <f t="shared" si="76"/>
        <v>0</v>
      </c>
      <c r="B1257" s="1">
        <v>40837</v>
      </c>
      <c r="C1257" s="1">
        <v>40840</v>
      </c>
      <c r="D1257">
        <v>250</v>
      </c>
      <c r="E1257">
        <v>255.64999084472601</v>
      </c>
      <c r="F1257">
        <v>246.922343182563</v>
      </c>
      <c r="G1257">
        <v>-5.6499908447265703</v>
      </c>
      <c r="H1257">
        <v>5.9043416229076602</v>
      </c>
      <c r="I1257">
        <v>10</v>
      </c>
      <c r="J1257">
        <v>2011</v>
      </c>
      <c r="K1257" s="1">
        <v>40837</v>
      </c>
      <c r="L1257">
        <v>245.3</v>
      </c>
      <c r="M1257">
        <v>248.15</v>
      </c>
      <c r="N1257">
        <v>243.35</v>
      </c>
      <c r="O1257">
        <v>247.3</v>
      </c>
      <c r="P1257">
        <f t="shared" si="78"/>
        <v>-3</v>
      </c>
      <c r="Q1257">
        <f t="shared" si="79"/>
        <v>33.231414511878285</v>
      </c>
      <c r="X1257">
        <v>-3</v>
      </c>
      <c r="Y1257">
        <v>-3</v>
      </c>
      <c r="Z1257">
        <v>-3</v>
      </c>
      <c r="AA1257">
        <v>-3</v>
      </c>
      <c r="AB1257">
        <f t="shared" si="77"/>
        <v>-3</v>
      </c>
      <c r="AD1257">
        <v>-3</v>
      </c>
      <c r="AE1257">
        <v>-3</v>
      </c>
      <c r="AF1257">
        <v>-5.6499908447265703</v>
      </c>
      <c r="AG1257">
        <v>-3</v>
      </c>
      <c r="AH1257">
        <v>-3</v>
      </c>
      <c r="AI1257">
        <v>-3</v>
      </c>
      <c r="AJ1257" t="s">
        <v>64</v>
      </c>
      <c r="AK1257">
        <v>-3</v>
      </c>
      <c r="AL1257">
        <v>-3</v>
      </c>
    </row>
    <row r="1258" spans="1:38" x14ac:dyDescent="0.3">
      <c r="A1258">
        <f t="shared" si="76"/>
        <v>1</v>
      </c>
      <c r="B1258" s="1">
        <v>40840</v>
      </c>
      <c r="C1258" s="1">
        <v>40841</v>
      </c>
      <c r="D1258">
        <v>256.3</v>
      </c>
      <c r="E1258">
        <v>255.70000305175699</v>
      </c>
      <c r="F1258">
        <v>255.10660382509201</v>
      </c>
      <c r="G1258">
        <v>0.59999694824219296</v>
      </c>
      <c r="H1258">
        <v>3.5355339059315302E-2</v>
      </c>
      <c r="I1258">
        <v>10</v>
      </c>
      <c r="J1258">
        <v>2011</v>
      </c>
      <c r="K1258" s="1">
        <v>40840</v>
      </c>
      <c r="L1258">
        <v>250</v>
      </c>
      <c r="M1258">
        <v>256.25</v>
      </c>
      <c r="N1258">
        <v>249.7</v>
      </c>
      <c r="O1258">
        <v>255.65</v>
      </c>
      <c r="P1258">
        <f t="shared" si="78"/>
        <v>0.59999694824219296</v>
      </c>
      <c r="Q1258">
        <f t="shared" si="79"/>
        <v>33.814873757671251</v>
      </c>
      <c r="X1258">
        <v>0.59999694824219296</v>
      </c>
      <c r="Y1258">
        <v>-0.59999694824219296</v>
      </c>
      <c r="Z1258">
        <v>0.59999694824219296</v>
      </c>
      <c r="AA1258">
        <v>0.59999694800000003</v>
      </c>
      <c r="AB1258">
        <f t="shared" si="77"/>
        <v>0.29999847406054825</v>
      </c>
      <c r="AD1258">
        <v>0.59999694824219296</v>
      </c>
      <c r="AE1258">
        <v>0.59999694824219296</v>
      </c>
      <c r="AF1258">
        <v>0.59999694824219296</v>
      </c>
      <c r="AG1258">
        <v>-0.59999694800000003</v>
      </c>
      <c r="AH1258">
        <v>-0.59999694800000003</v>
      </c>
      <c r="AI1258">
        <v>0.59999694824219296</v>
      </c>
      <c r="AJ1258">
        <v>0.59999694824301741</v>
      </c>
      <c r="AK1258">
        <v>0.59999694824219296</v>
      </c>
      <c r="AL1258">
        <v>0.59999694800000003</v>
      </c>
    </row>
    <row r="1259" spans="1:38" x14ac:dyDescent="0.3">
      <c r="A1259">
        <f t="shared" si="76"/>
        <v>0</v>
      </c>
      <c r="B1259" s="1">
        <v>40841</v>
      </c>
      <c r="C1259" s="1">
        <v>40842</v>
      </c>
      <c r="D1259">
        <v>253.3</v>
      </c>
      <c r="E1259">
        <v>254.75000305175701</v>
      </c>
      <c r="F1259">
        <v>255.52030424475601</v>
      </c>
      <c r="G1259">
        <v>1.45000305175778</v>
      </c>
      <c r="H1259">
        <v>0.67175144212721205</v>
      </c>
      <c r="I1259">
        <v>10</v>
      </c>
      <c r="J1259">
        <v>2011</v>
      </c>
      <c r="K1259" s="1">
        <v>40841</v>
      </c>
      <c r="L1259">
        <v>256.3</v>
      </c>
      <c r="M1259">
        <v>256.85000000000002</v>
      </c>
      <c r="N1259">
        <v>254.35</v>
      </c>
      <c r="O1259">
        <v>255.7</v>
      </c>
      <c r="P1259">
        <f t="shared" si="78"/>
        <v>1.45000305175778</v>
      </c>
      <c r="Q1259">
        <f t="shared" si="79"/>
        <v>35.266660279880902</v>
      </c>
      <c r="X1259">
        <v>1.45000305175778</v>
      </c>
      <c r="Y1259">
        <v>1.45000305175778</v>
      </c>
      <c r="Z1259">
        <v>1.45000305175778</v>
      </c>
      <c r="AA1259">
        <v>1.450003052</v>
      </c>
      <c r="AB1259">
        <f t="shared" si="77"/>
        <v>1.4500030518183351</v>
      </c>
      <c r="AD1259">
        <v>1.45000305175778</v>
      </c>
      <c r="AE1259">
        <v>1.45000305175778</v>
      </c>
      <c r="AF1259">
        <v>1.45000305175778</v>
      </c>
      <c r="AG1259">
        <v>1.450003052</v>
      </c>
      <c r="AH1259">
        <v>1.450003052</v>
      </c>
      <c r="AI1259">
        <v>1.45000305175778</v>
      </c>
      <c r="AJ1259">
        <v>1.450003051756994</v>
      </c>
      <c r="AK1259">
        <v>1.45000305175778</v>
      </c>
      <c r="AL1259">
        <v>1.450003052</v>
      </c>
    </row>
    <row r="1260" spans="1:38" x14ac:dyDescent="0.3">
      <c r="A1260">
        <f t="shared" si="76"/>
        <v>0</v>
      </c>
      <c r="B1260" s="1">
        <v>40842</v>
      </c>
      <c r="C1260" s="1">
        <v>40843</v>
      </c>
      <c r="D1260">
        <v>256.75</v>
      </c>
      <c r="E1260">
        <v>259.29998779296801</v>
      </c>
      <c r="F1260">
        <v>254.96759314835001</v>
      </c>
      <c r="G1260">
        <v>-2.54998779296875</v>
      </c>
      <c r="H1260">
        <v>3.2173358543987902</v>
      </c>
      <c r="I1260">
        <v>10</v>
      </c>
      <c r="J1260">
        <v>2011</v>
      </c>
      <c r="K1260" s="1">
        <v>40842</v>
      </c>
      <c r="L1260">
        <v>253.3</v>
      </c>
      <c r="M1260">
        <v>255.75</v>
      </c>
      <c r="N1260">
        <v>251.85</v>
      </c>
      <c r="O1260">
        <v>254.75</v>
      </c>
      <c r="P1260">
        <f t="shared" si="78"/>
        <v>-2.54998779296875</v>
      </c>
      <c r="Q1260">
        <f t="shared" si="79"/>
        <v>32.639701568708396</v>
      </c>
      <c r="X1260">
        <v>-2.54998779296875</v>
      </c>
      <c r="Y1260">
        <v>-2.54998779296875</v>
      </c>
      <c r="Z1260">
        <v>-2.54998779296875</v>
      </c>
      <c r="AA1260">
        <v>-2.5499877930000001</v>
      </c>
      <c r="AB1260">
        <f t="shared" si="77"/>
        <v>-2.5499877929765624</v>
      </c>
      <c r="AD1260">
        <v>-2.54998779296875</v>
      </c>
      <c r="AE1260">
        <v>-2.54998779296875</v>
      </c>
      <c r="AF1260">
        <v>-2.54998779296875</v>
      </c>
      <c r="AG1260">
        <v>-2.5499877930000001</v>
      </c>
      <c r="AH1260">
        <v>-2.5499877930000001</v>
      </c>
      <c r="AI1260">
        <v>-2.54998779296875</v>
      </c>
      <c r="AJ1260">
        <v>-2.549987792968011</v>
      </c>
      <c r="AK1260">
        <v>-2.54998779296875</v>
      </c>
      <c r="AL1260">
        <v>-2.5499877930000001</v>
      </c>
    </row>
    <row r="1261" spans="1:38" x14ac:dyDescent="0.3">
      <c r="A1261">
        <f t="shared" si="76"/>
        <v>1</v>
      </c>
      <c r="B1261" s="1">
        <v>40843</v>
      </c>
      <c r="C1261" s="1">
        <v>40844</v>
      </c>
      <c r="D1261">
        <v>265</v>
      </c>
      <c r="E1261">
        <v>260.35001831054598</v>
      </c>
      <c r="F1261">
        <v>259.198310303688</v>
      </c>
      <c r="G1261">
        <v>4.6499816894531101</v>
      </c>
      <c r="H1261">
        <v>0.74246212024588198</v>
      </c>
      <c r="I1261">
        <v>10</v>
      </c>
      <c r="J1261">
        <v>2011</v>
      </c>
      <c r="K1261" s="1">
        <v>40843</v>
      </c>
      <c r="L1261">
        <v>256.75</v>
      </c>
      <c r="M1261">
        <v>259.60000000000002</v>
      </c>
      <c r="N1261">
        <v>254.85</v>
      </c>
      <c r="O1261">
        <v>259.3</v>
      </c>
      <c r="P1261">
        <f t="shared" si="78"/>
        <v>4.6499816894531101</v>
      </c>
      <c r="Q1261">
        <f t="shared" si="79"/>
        <v>36.935192549190695</v>
      </c>
      <c r="X1261">
        <v>4.6499816894531101</v>
      </c>
      <c r="Y1261">
        <v>4.6499816894531101</v>
      </c>
      <c r="Z1261">
        <v>4.6499816894531101</v>
      </c>
      <c r="AA1261">
        <v>4.6499816889999996</v>
      </c>
      <c r="AB1261">
        <f t="shared" si="77"/>
        <v>4.6499816893398327</v>
      </c>
      <c r="AD1261">
        <v>4.6499816894531101</v>
      </c>
      <c r="AE1261">
        <v>4.6499816894531101</v>
      </c>
      <c r="AF1261">
        <v>4.6499816894531101</v>
      </c>
      <c r="AG1261">
        <v>4.6499816889999996</v>
      </c>
      <c r="AH1261">
        <v>4.6499816889999996</v>
      </c>
      <c r="AI1261">
        <v>4.6499816894531101</v>
      </c>
      <c r="AJ1261">
        <v>4.6499816894540231</v>
      </c>
      <c r="AK1261">
        <v>4.6499816894531101</v>
      </c>
      <c r="AL1261">
        <v>4.6499816889999996</v>
      </c>
    </row>
    <row r="1262" spans="1:38" x14ac:dyDescent="0.3">
      <c r="A1262">
        <f t="shared" si="76"/>
        <v>2</v>
      </c>
      <c r="B1262" s="1">
        <v>40844</v>
      </c>
      <c r="C1262" s="1">
        <v>40847</v>
      </c>
      <c r="D1262">
        <v>259.95</v>
      </c>
      <c r="E1262">
        <v>258.79998168945298</v>
      </c>
      <c r="F1262">
        <v>263.504175281524</v>
      </c>
      <c r="G1262">
        <v>-1.15001831054684</v>
      </c>
      <c r="H1262">
        <v>1.0960155108391501</v>
      </c>
      <c r="I1262">
        <v>10</v>
      </c>
      <c r="J1262">
        <v>2011</v>
      </c>
      <c r="K1262" s="1">
        <v>40844</v>
      </c>
      <c r="L1262">
        <v>265</v>
      </c>
      <c r="M1262">
        <v>265.14999999999998</v>
      </c>
      <c r="N1262">
        <v>259.95</v>
      </c>
      <c r="O1262">
        <v>260.35000000000002</v>
      </c>
      <c r="P1262">
        <f t="shared" si="78"/>
        <v>-1.15001831054684</v>
      </c>
      <c r="Q1262">
        <f t="shared" si="79"/>
        <v>35.70968338199097</v>
      </c>
      <c r="X1262">
        <v>1.15001831054684</v>
      </c>
      <c r="Y1262">
        <v>-1.15001831054684</v>
      </c>
      <c r="Z1262">
        <v>-1.15001831054684</v>
      </c>
      <c r="AA1262">
        <v>-1.150018311</v>
      </c>
      <c r="AB1262">
        <f t="shared" si="77"/>
        <v>-0.57500915538671005</v>
      </c>
      <c r="AD1262">
        <v>1.15001831054684</v>
      </c>
      <c r="AE1262">
        <v>0</v>
      </c>
      <c r="AF1262">
        <v>-0.38333943684894667</v>
      </c>
      <c r="AG1262">
        <v>-1.150018311</v>
      </c>
      <c r="AH1262">
        <v>-1.150018311</v>
      </c>
      <c r="AI1262">
        <v>1.15001831054684</v>
      </c>
      <c r="AJ1262" t="s">
        <v>64</v>
      </c>
      <c r="AK1262">
        <v>-1.15001831054684</v>
      </c>
      <c r="AL1262">
        <v>-1.150018311</v>
      </c>
    </row>
    <row r="1263" spans="1:38" x14ac:dyDescent="0.3">
      <c r="A1263">
        <f t="shared" si="76"/>
        <v>0</v>
      </c>
      <c r="B1263" s="1">
        <v>40847</v>
      </c>
      <c r="C1263" s="1">
        <v>40848</v>
      </c>
      <c r="D1263">
        <v>256</v>
      </c>
      <c r="E1263">
        <v>258.05</v>
      </c>
      <c r="F1263">
        <v>259.91215925216602</v>
      </c>
      <c r="G1263">
        <v>2.05000000000001</v>
      </c>
      <c r="H1263">
        <v>0.53033008588991004</v>
      </c>
      <c r="I1263">
        <v>11</v>
      </c>
      <c r="J1263">
        <v>2011</v>
      </c>
      <c r="K1263" s="1">
        <v>40847</v>
      </c>
      <c r="L1263">
        <v>259.95</v>
      </c>
      <c r="M1263">
        <v>262.64999999999998</v>
      </c>
      <c r="N1263">
        <v>257</v>
      </c>
      <c r="O1263">
        <v>258.8</v>
      </c>
      <c r="P1263">
        <f t="shared" si="78"/>
        <v>2.05000000000001</v>
      </c>
      <c r="Q1263">
        <f t="shared" si="79"/>
        <v>37.854356749171103</v>
      </c>
      <c r="X1263">
        <v>2.05000000000001</v>
      </c>
      <c r="Y1263">
        <v>2.05000000000001</v>
      </c>
      <c r="Z1263">
        <v>2.05000000000001</v>
      </c>
      <c r="AA1263">
        <v>2.0499999999999998</v>
      </c>
      <c r="AB1263">
        <f t="shared" si="77"/>
        <v>2.0500000000000078</v>
      </c>
      <c r="AD1263">
        <v>2.05000000000001</v>
      </c>
      <c r="AE1263">
        <v>2.05000000000001</v>
      </c>
      <c r="AF1263">
        <v>2.05000000000001</v>
      </c>
      <c r="AG1263">
        <v>2.0499999999999998</v>
      </c>
      <c r="AH1263">
        <v>2.0499999999999998</v>
      </c>
      <c r="AI1263">
        <v>2.05000000000001</v>
      </c>
      <c r="AJ1263">
        <v>2.0500000000000114</v>
      </c>
      <c r="AK1263">
        <v>2.05000000000001</v>
      </c>
      <c r="AL1263">
        <v>2.0499999999999998</v>
      </c>
    </row>
    <row r="1264" spans="1:38" x14ac:dyDescent="0.3">
      <c r="A1264">
        <f t="shared" si="76"/>
        <v>0</v>
      </c>
      <c r="B1264" s="1">
        <v>40848</v>
      </c>
      <c r="C1264" s="1">
        <v>40849</v>
      </c>
      <c r="D1264">
        <v>253.05</v>
      </c>
      <c r="E1264">
        <v>256.50001220703098</v>
      </c>
      <c r="F1264">
        <v>257.43149970769798</v>
      </c>
      <c r="G1264">
        <v>3.45001220703125</v>
      </c>
      <c r="H1264">
        <v>1.0960155108391501</v>
      </c>
      <c r="I1264">
        <v>11</v>
      </c>
      <c r="J1264">
        <v>2011</v>
      </c>
      <c r="K1264" s="1">
        <v>40848</v>
      </c>
      <c r="L1264">
        <v>256</v>
      </c>
      <c r="M1264">
        <v>260.3</v>
      </c>
      <c r="N1264">
        <v>255.7</v>
      </c>
      <c r="O1264">
        <v>258.05</v>
      </c>
      <c r="P1264">
        <f t="shared" si="78"/>
        <v>3.45001220703125</v>
      </c>
      <c r="Q1264">
        <f t="shared" si="79"/>
        <v>41.725073787521907</v>
      </c>
      <c r="X1264">
        <v>3.45001220703125</v>
      </c>
      <c r="Y1264">
        <v>3.45001220703125</v>
      </c>
      <c r="Z1264">
        <v>3.45001220703125</v>
      </c>
      <c r="AA1264">
        <v>3.4500122069999999</v>
      </c>
      <c r="AB1264">
        <f t="shared" si="77"/>
        <v>3.4500122070234376</v>
      </c>
      <c r="AD1264">
        <v>3.45001220703125</v>
      </c>
      <c r="AE1264">
        <v>3.45001220703125</v>
      </c>
      <c r="AF1264">
        <v>3.45001220703125</v>
      </c>
      <c r="AG1264">
        <v>3.4500122069999999</v>
      </c>
      <c r="AH1264">
        <v>3.4500122069999999</v>
      </c>
      <c r="AI1264">
        <v>3.45001220703125</v>
      </c>
      <c r="AJ1264">
        <v>3.4500122070309658</v>
      </c>
      <c r="AK1264">
        <v>3.45001220703125</v>
      </c>
      <c r="AL1264">
        <v>3.4500122069999999</v>
      </c>
    </row>
    <row r="1265" spans="1:38" x14ac:dyDescent="0.3">
      <c r="A1265">
        <f t="shared" si="76"/>
        <v>1</v>
      </c>
      <c r="B1265" s="1">
        <v>40849</v>
      </c>
      <c r="C1265" s="1">
        <v>40850</v>
      </c>
      <c r="D1265">
        <v>255.5</v>
      </c>
      <c r="E1265">
        <v>252</v>
      </c>
      <c r="F1265">
        <v>255.38753330707499</v>
      </c>
      <c r="G1265">
        <v>3.5</v>
      </c>
      <c r="H1265">
        <v>3.1819805153394598</v>
      </c>
      <c r="I1265">
        <v>11</v>
      </c>
      <c r="J1265">
        <v>2011</v>
      </c>
      <c r="K1265" s="1">
        <v>40849</v>
      </c>
      <c r="L1265">
        <v>253.05</v>
      </c>
      <c r="M1265">
        <v>256.55</v>
      </c>
      <c r="N1265">
        <v>251.2</v>
      </c>
      <c r="O1265">
        <v>256.5</v>
      </c>
      <c r="P1265">
        <f t="shared" si="78"/>
        <v>3.5</v>
      </c>
      <c r="Q1265">
        <f t="shared" si="79"/>
        <v>46.011896436924843</v>
      </c>
      <c r="X1265">
        <v>-3</v>
      </c>
      <c r="Y1265">
        <v>-3</v>
      </c>
      <c r="Z1265">
        <v>3.5</v>
      </c>
      <c r="AA1265">
        <v>3.5</v>
      </c>
      <c r="AB1265">
        <f t="shared" si="77"/>
        <v>0.25</v>
      </c>
      <c r="AD1265">
        <v>0.25</v>
      </c>
      <c r="AE1265">
        <v>-3</v>
      </c>
      <c r="AF1265">
        <v>-1.75</v>
      </c>
      <c r="AG1265">
        <v>-3</v>
      </c>
      <c r="AH1265">
        <v>-3</v>
      </c>
      <c r="AI1265">
        <v>-3</v>
      </c>
      <c r="AJ1265" t="s">
        <v>64</v>
      </c>
      <c r="AK1265">
        <v>-3</v>
      </c>
      <c r="AL1265">
        <v>3.5</v>
      </c>
    </row>
    <row r="1266" spans="1:38" x14ac:dyDescent="0.3">
      <c r="A1266">
        <f t="shared" si="76"/>
        <v>0</v>
      </c>
      <c r="B1266" s="1">
        <v>40850</v>
      </c>
      <c r="C1266" s="1">
        <v>40851</v>
      </c>
      <c r="D1266">
        <v>257.8</v>
      </c>
      <c r="E1266">
        <v>260</v>
      </c>
      <c r="F1266">
        <v>249.699760913848</v>
      </c>
      <c r="G1266">
        <v>-2.1999999999999802</v>
      </c>
      <c r="H1266">
        <v>5.6568542494923797</v>
      </c>
      <c r="I1266">
        <v>11</v>
      </c>
      <c r="J1266">
        <v>2011</v>
      </c>
      <c r="K1266" s="1">
        <v>40850</v>
      </c>
      <c r="L1266">
        <v>255.5</v>
      </c>
      <c r="M1266">
        <v>255.7</v>
      </c>
      <c r="N1266">
        <v>250.55</v>
      </c>
      <c r="O1266">
        <v>252</v>
      </c>
      <c r="P1266">
        <f t="shared" si="78"/>
        <v>-2.1999999999999802</v>
      </c>
      <c r="Q1266">
        <f t="shared" si="79"/>
        <v>43.06699228172991</v>
      </c>
      <c r="X1266">
        <v>-2.1999999999999802</v>
      </c>
      <c r="Y1266">
        <v>-2.1999999999999802</v>
      </c>
      <c r="Z1266">
        <v>-2.1999999999999802</v>
      </c>
      <c r="AA1266">
        <v>-2.2000000000000002</v>
      </c>
      <c r="AB1266">
        <f t="shared" si="77"/>
        <v>-2.1999999999999851</v>
      </c>
      <c r="AD1266">
        <v>-2.1999999999999802</v>
      </c>
      <c r="AE1266">
        <v>-2.1999999999999802</v>
      </c>
      <c r="AF1266">
        <v>-2.1999999999999802</v>
      </c>
      <c r="AG1266">
        <v>-2.2000000000000002</v>
      </c>
      <c r="AH1266">
        <v>-2.2000000000000002</v>
      </c>
      <c r="AI1266">
        <v>-2.1999999999999802</v>
      </c>
      <c r="AJ1266">
        <v>-2.1999999999999886</v>
      </c>
      <c r="AK1266">
        <v>-2.1999999999999802</v>
      </c>
      <c r="AL1266">
        <v>-2.2000000000000002</v>
      </c>
    </row>
    <row r="1267" spans="1:38" x14ac:dyDescent="0.3">
      <c r="A1267">
        <f t="shared" si="76"/>
        <v>2</v>
      </c>
      <c r="B1267" s="1">
        <v>40851</v>
      </c>
      <c r="C1267" s="1">
        <v>40854</v>
      </c>
      <c r="D1267">
        <v>260.5</v>
      </c>
      <c r="E1267">
        <v>258.04998779296801</v>
      </c>
      <c r="F1267">
        <v>260.68976867198899</v>
      </c>
      <c r="G1267">
        <v>-2.45001220703125</v>
      </c>
      <c r="H1267">
        <v>1.3788582233137501</v>
      </c>
      <c r="I1267">
        <v>11</v>
      </c>
      <c r="J1267">
        <v>2011</v>
      </c>
      <c r="K1267" s="1">
        <v>40851</v>
      </c>
      <c r="L1267">
        <v>257.8</v>
      </c>
      <c r="M1267">
        <v>260.5</v>
      </c>
      <c r="N1267">
        <v>256.45</v>
      </c>
      <c r="O1267">
        <v>260</v>
      </c>
      <c r="P1267">
        <f t="shared" si="78"/>
        <v>-2.45001220703125</v>
      </c>
      <c r="Q1267">
        <f t="shared" si="79"/>
        <v>40.029142277592896</v>
      </c>
      <c r="X1267">
        <v>2.45001220703125</v>
      </c>
      <c r="Y1267">
        <v>2.45001220703125</v>
      </c>
      <c r="Z1267">
        <v>-2.45001220703125</v>
      </c>
      <c r="AA1267">
        <v>2.4500122069999999</v>
      </c>
      <c r="AB1267">
        <f t="shared" si="77"/>
        <v>1.2250061035078126</v>
      </c>
      <c r="AD1267">
        <v>-0.81667073567708337</v>
      </c>
      <c r="AE1267">
        <v>0</v>
      </c>
      <c r="AF1267">
        <v>-2.45001220703125</v>
      </c>
      <c r="AG1267">
        <v>2.4500122069999999</v>
      </c>
      <c r="AH1267">
        <v>2.4500122069999999</v>
      </c>
      <c r="AI1267">
        <v>-2.45001220703125</v>
      </c>
      <c r="AJ1267" t="s">
        <v>64</v>
      </c>
      <c r="AK1267">
        <v>2.45001220703125</v>
      </c>
      <c r="AL1267">
        <v>-2.4500122069999999</v>
      </c>
    </row>
    <row r="1268" spans="1:38" x14ac:dyDescent="0.3">
      <c r="A1268">
        <f t="shared" si="76"/>
        <v>1</v>
      </c>
      <c r="B1268" s="1">
        <v>40854</v>
      </c>
      <c r="C1268" s="1">
        <v>40855</v>
      </c>
      <c r="D1268">
        <v>258.8</v>
      </c>
      <c r="E1268">
        <v>256.450024414062</v>
      </c>
      <c r="F1268">
        <v>258.63752691745702</v>
      </c>
      <c r="G1268">
        <v>2.3499755859375</v>
      </c>
      <c r="H1268">
        <v>1.13137084989849</v>
      </c>
      <c r="I1268">
        <v>11</v>
      </c>
      <c r="J1268">
        <v>2011</v>
      </c>
      <c r="K1268" s="1">
        <v>40854</v>
      </c>
      <c r="L1268">
        <v>260.5</v>
      </c>
      <c r="M1268">
        <v>260.60000000000002</v>
      </c>
      <c r="N1268">
        <v>257.8</v>
      </c>
      <c r="O1268">
        <v>258.05</v>
      </c>
      <c r="P1268">
        <f t="shared" si="78"/>
        <v>2.3499755859375</v>
      </c>
      <c r="Q1268">
        <f t="shared" si="79"/>
        <v>42.755209909307403</v>
      </c>
      <c r="X1268">
        <v>2.3499755859375</v>
      </c>
      <c r="Y1268">
        <v>2.3499755859375</v>
      </c>
      <c r="Z1268">
        <v>2.3499755859375</v>
      </c>
      <c r="AA1268">
        <v>2.3499755859999998</v>
      </c>
      <c r="AB1268">
        <f t="shared" si="77"/>
        <v>2.3499755859531248</v>
      </c>
      <c r="AD1268">
        <v>2.3499755859375</v>
      </c>
      <c r="AE1268">
        <v>0</v>
      </c>
      <c r="AF1268">
        <v>2.3499755859375</v>
      </c>
      <c r="AG1268">
        <v>2.3499755859999998</v>
      </c>
      <c r="AH1268">
        <v>2.3499755859999998</v>
      </c>
      <c r="AI1268">
        <v>2.3499755859375</v>
      </c>
      <c r="AJ1268" t="s">
        <v>64</v>
      </c>
      <c r="AK1268">
        <v>2.3499755859375</v>
      </c>
      <c r="AL1268">
        <v>2.3499755859999998</v>
      </c>
    </row>
    <row r="1269" spans="1:38" x14ac:dyDescent="0.3">
      <c r="A1269">
        <f t="shared" si="76"/>
        <v>1</v>
      </c>
      <c r="B1269" s="1">
        <v>40855</v>
      </c>
      <c r="C1269" s="1">
        <v>40856</v>
      </c>
      <c r="D1269">
        <v>259.10000000000002</v>
      </c>
      <c r="E1269">
        <v>258.09999389648402</v>
      </c>
      <c r="F1269">
        <v>256.623501610755</v>
      </c>
      <c r="G1269">
        <v>1.00000610351565</v>
      </c>
      <c r="H1269">
        <v>1.16672618895782</v>
      </c>
      <c r="I1269">
        <v>11</v>
      </c>
      <c r="J1269">
        <v>2011</v>
      </c>
      <c r="K1269" s="1">
        <v>40855</v>
      </c>
      <c r="L1269">
        <v>258.8</v>
      </c>
      <c r="M1269">
        <v>259.8</v>
      </c>
      <c r="N1269">
        <v>255.9</v>
      </c>
      <c r="O1269">
        <v>256.45</v>
      </c>
      <c r="P1269">
        <f t="shared" si="78"/>
        <v>1.00000610351565</v>
      </c>
      <c r="Q1269">
        <f t="shared" si="79"/>
        <v>43.992824851406986</v>
      </c>
      <c r="X1269">
        <v>1.00000610351565</v>
      </c>
      <c r="Y1269">
        <v>1.00000610351565</v>
      </c>
      <c r="Z1269">
        <v>1.00000610351565</v>
      </c>
      <c r="AA1269">
        <v>1.0000061039999999</v>
      </c>
      <c r="AB1269">
        <f t="shared" si="77"/>
        <v>1.0000061036367374</v>
      </c>
      <c r="AD1269">
        <v>1.00000610351565</v>
      </c>
      <c r="AE1269">
        <v>0.500003051757825</v>
      </c>
      <c r="AF1269">
        <v>1.00000610351565</v>
      </c>
      <c r="AG1269">
        <v>1.0000061039999999</v>
      </c>
      <c r="AH1269">
        <v>1.0000061039999999</v>
      </c>
      <c r="AI1269">
        <v>1.00000610351565</v>
      </c>
      <c r="AJ1269">
        <v>1.0000061035160002</v>
      </c>
      <c r="AK1269">
        <v>1.00000610351565</v>
      </c>
      <c r="AL1269">
        <v>1.0000061039999999</v>
      </c>
    </row>
    <row r="1270" spans="1:38" x14ac:dyDescent="0.3">
      <c r="A1270">
        <f t="shared" si="76"/>
        <v>2</v>
      </c>
      <c r="B1270" s="1">
        <v>40856</v>
      </c>
      <c r="C1270" s="1">
        <v>40857</v>
      </c>
      <c r="D1270">
        <v>250.5</v>
      </c>
      <c r="E1270">
        <v>245.29999694824201</v>
      </c>
      <c r="F1270">
        <v>257.78276441097199</v>
      </c>
      <c r="G1270">
        <v>-5.2000030517577898</v>
      </c>
      <c r="H1270">
        <v>9.05096679918781</v>
      </c>
      <c r="I1270">
        <v>11</v>
      </c>
      <c r="J1270">
        <v>2011</v>
      </c>
      <c r="K1270" s="1">
        <v>40856</v>
      </c>
      <c r="L1270">
        <v>259.10000000000002</v>
      </c>
      <c r="M1270">
        <v>260</v>
      </c>
      <c r="N1270">
        <v>256.14999999999998</v>
      </c>
      <c r="O1270">
        <v>258.10000000000002</v>
      </c>
      <c r="P1270">
        <f t="shared" si="78"/>
        <v>-3</v>
      </c>
      <c r="Q1270">
        <f t="shared" si="79"/>
        <v>40.041373517448271</v>
      </c>
      <c r="X1270">
        <v>-3</v>
      </c>
      <c r="Y1270">
        <v>-3</v>
      </c>
      <c r="Z1270">
        <v>-3</v>
      </c>
      <c r="AA1270">
        <v>-3</v>
      </c>
      <c r="AB1270">
        <f t="shared" si="77"/>
        <v>-3</v>
      </c>
      <c r="AD1270">
        <v>0</v>
      </c>
      <c r="AE1270">
        <v>-3</v>
      </c>
      <c r="AF1270">
        <v>-5.2000030517577898</v>
      </c>
      <c r="AG1270">
        <v>-3</v>
      </c>
      <c r="AH1270">
        <v>-3</v>
      </c>
      <c r="AI1270">
        <v>-3</v>
      </c>
      <c r="AJ1270" t="s">
        <v>64</v>
      </c>
      <c r="AK1270">
        <v>-3</v>
      </c>
      <c r="AL1270">
        <v>-3</v>
      </c>
    </row>
    <row r="1271" spans="1:38" x14ac:dyDescent="0.3">
      <c r="A1271">
        <f t="shared" si="76"/>
        <v>0</v>
      </c>
      <c r="B1271" s="1">
        <v>40857</v>
      </c>
      <c r="C1271" s="1">
        <v>40858</v>
      </c>
      <c r="D1271">
        <v>246.85</v>
      </c>
      <c r="E1271">
        <v>248.8</v>
      </c>
      <c r="F1271">
        <v>244.922085601091</v>
      </c>
      <c r="G1271">
        <v>-1.9500000000000099</v>
      </c>
      <c r="H1271">
        <v>2.4748737341529101</v>
      </c>
      <c r="I1271">
        <v>11</v>
      </c>
      <c r="J1271">
        <v>2011</v>
      </c>
      <c r="K1271" s="1">
        <v>40857</v>
      </c>
      <c r="L1271">
        <v>250.5</v>
      </c>
      <c r="M1271">
        <v>251.5</v>
      </c>
      <c r="N1271">
        <v>244.05</v>
      </c>
      <c r="O1271">
        <v>245.3</v>
      </c>
      <c r="P1271">
        <f t="shared" si="78"/>
        <v>-3</v>
      </c>
      <c r="Q1271">
        <f t="shared" si="79"/>
        <v>36.391663555355557</v>
      </c>
      <c r="X1271">
        <v>-3</v>
      </c>
      <c r="Y1271">
        <v>-3</v>
      </c>
      <c r="Z1271">
        <v>-3</v>
      </c>
      <c r="AA1271">
        <v>-3</v>
      </c>
      <c r="AB1271">
        <f t="shared" si="77"/>
        <v>-3</v>
      </c>
      <c r="AD1271">
        <v>-3</v>
      </c>
      <c r="AE1271">
        <v>-3</v>
      </c>
      <c r="AF1271">
        <v>-1.9500000000000099</v>
      </c>
      <c r="AG1271">
        <v>-3</v>
      </c>
      <c r="AH1271">
        <v>-3</v>
      </c>
      <c r="AI1271">
        <v>-3</v>
      </c>
      <c r="AJ1271">
        <v>-1.9500000000000171</v>
      </c>
      <c r="AK1271">
        <v>1.9500000000000099</v>
      </c>
      <c r="AL1271">
        <v>-3</v>
      </c>
    </row>
    <row r="1272" spans="1:38" x14ac:dyDescent="0.3">
      <c r="A1272">
        <f t="shared" si="76"/>
        <v>0</v>
      </c>
      <c r="B1272" s="1">
        <v>40858</v>
      </c>
      <c r="C1272" s="1">
        <v>40861</v>
      </c>
      <c r="D1272">
        <v>254.4</v>
      </c>
      <c r="E1272">
        <v>255.39999084472601</v>
      </c>
      <c r="F1272">
        <v>249.22806613445201</v>
      </c>
      <c r="G1272">
        <v>-0.99999084472656796</v>
      </c>
      <c r="H1272">
        <v>4.6669047558312098</v>
      </c>
      <c r="I1272">
        <v>11</v>
      </c>
      <c r="J1272">
        <v>2011</v>
      </c>
      <c r="K1272" s="1">
        <v>40858</v>
      </c>
      <c r="L1272">
        <v>246.85</v>
      </c>
      <c r="M1272">
        <v>250.75</v>
      </c>
      <c r="N1272">
        <v>244.6</v>
      </c>
      <c r="O1272">
        <v>248.8</v>
      </c>
      <c r="P1272">
        <f t="shared" si="78"/>
        <v>-0.99999084472656796</v>
      </c>
      <c r="Q1272">
        <f t="shared" si="79"/>
        <v>35.31880593802876</v>
      </c>
      <c r="X1272">
        <v>-0.99999084472656796</v>
      </c>
      <c r="Y1272">
        <v>-0.99999084472656796</v>
      </c>
      <c r="Z1272">
        <v>-0.99999084472656796</v>
      </c>
      <c r="AA1272">
        <v>-0.99999084500000002</v>
      </c>
      <c r="AB1272">
        <f t="shared" si="77"/>
        <v>-0.99999084479492595</v>
      </c>
      <c r="AD1272">
        <v>0</v>
      </c>
      <c r="AE1272">
        <v>-0.99999084472656796</v>
      </c>
      <c r="AF1272">
        <v>-0.99999084472656796</v>
      </c>
      <c r="AG1272">
        <v>-0.99999084500000002</v>
      </c>
      <c r="AH1272">
        <v>-0.99999084500000002</v>
      </c>
      <c r="AI1272">
        <v>-0.99999084472656796</v>
      </c>
      <c r="AJ1272" t="s">
        <v>64</v>
      </c>
      <c r="AK1272">
        <v>-0.99999084472656796</v>
      </c>
      <c r="AL1272">
        <v>-0.99999084500000002</v>
      </c>
    </row>
    <row r="1273" spans="1:38" x14ac:dyDescent="0.3">
      <c r="A1273">
        <f t="shared" si="76"/>
        <v>0</v>
      </c>
      <c r="B1273" s="1">
        <v>40861</v>
      </c>
      <c r="C1273" s="1">
        <v>40862</v>
      </c>
      <c r="D1273">
        <v>254</v>
      </c>
      <c r="E1273">
        <v>254.20000305175699</v>
      </c>
      <c r="F1273">
        <v>255.45185839161201</v>
      </c>
      <c r="G1273">
        <v>0.20000305175781799</v>
      </c>
      <c r="H1273">
        <v>0.84852813742386901</v>
      </c>
      <c r="I1273">
        <v>11</v>
      </c>
      <c r="J1273">
        <v>2011</v>
      </c>
      <c r="K1273" s="1">
        <v>40861</v>
      </c>
      <c r="L1273">
        <v>254.4</v>
      </c>
      <c r="M1273">
        <v>256.89999999999998</v>
      </c>
      <c r="N1273">
        <v>253.85</v>
      </c>
      <c r="O1273">
        <v>255.4</v>
      </c>
      <c r="P1273">
        <f t="shared" si="78"/>
        <v>0.20000305175781799</v>
      </c>
      <c r="Q1273">
        <f t="shared" si="79"/>
        <v>35.527384746258519</v>
      </c>
      <c r="X1273">
        <v>0.20000305175781799</v>
      </c>
      <c r="Y1273">
        <v>0.20000305175781799</v>
      </c>
      <c r="Z1273">
        <v>0.20000305175781799</v>
      </c>
      <c r="AA1273">
        <v>0.20000305199999999</v>
      </c>
      <c r="AB1273">
        <f t="shared" si="77"/>
        <v>0.2000030518183635</v>
      </c>
      <c r="AD1273">
        <v>0.20000305175781799</v>
      </c>
      <c r="AE1273">
        <v>0.20000305175781799</v>
      </c>
      <c r="AF1273">
        <v>0.20000305175781799</v>
      </c>
      <c r="AG1273">
        <v>0.20000305199999999</v>
      </c>
      <c r="AH1273">
        <v>0.20000305199999999</v>
      </c>
      <c r="AI1273">
        <v>0.20000305175781799</v>
      </c>
      <c r="AJ1273">
        <v>0.20000305175699395</v>
      </c>
      <c r="AK1273">
        <v>0.20000305175781799</v>
      </c>
      <c r="AL1273">
        <v>0.20000305199999999</v>
      </c>
    </row>
    <row r="1274" spans="1:38" x14ac:dyDescent="0.3">
      <c r="A1274">
        <f t="shared" si="76"/>
        <v>1</v>
      </c>
      <c r="B1274" s="1">
        <v>40862</v>
      </c>
      <c r="C1274" s="1">
        <v>40863</v>
      </c>
      <c r="D1274">
        <v>254.85</v>
      </c>
      <c r="E1274">
        <v>249.00000305175701</v>
      </c>
      <c r="F1274">
        <v>254.44401296675201</v>
      </c>
      <c r="G1274">
        <v>5.8499969482421896</v>
      </c>
      <c r="H1274">
        <v>3.6769552621700301</v>
      </c>
      <c r="I1274">
        <v>11</v>
      </c>
      <c r="J1274">
        <v>2011</v>
      </c>
      <c r="K1274" s="1">
        <v>40862</v>
      </c>
      <c r="L1274">
        <v>254</v>
      </c>
      <c r="M1274">
        <v>255.55</v>
      </c>
      <c r="N1274">
        <v>252.6</v>
      </c>
      <c r="O1274">
        <v>254.2</v>
      </c>
      <c r="P1274">
        <f t="shared" si="78"/>
        <v>5.8499969482421896</v>
      </c>
      <c r="Q1274">
        <f t="shared" si="79"/>
        <v>41.643779459167241</v>
      </c>
      <c r="X1274">
        <v>5.8499969482421896</v>
      </c>
      <c r="Y1274">
        <v>5.8499969482421896</v>
      </c>
      <c r="Z1274">
        <v>5.8499969482421896</v>
      </c>
      <c r="AA1274">
        <v>-3</v>
      </c>
      <c r="AB1274">
        <f t="shared" si="77"/>
        <v>3.6374977111816422</v>
      </c>
      <c r="AD1274">
        <v>2.8999979654947929</v>
      </c>
      <c r="AE1274">
        <v>5.8499969482421896</v>
      </c>
      <c r="AF1274">
        <v>0</v>
      </c>
      <c r="AG1274">
        <v>5.8499969480000003</v>
      </c>
      <c r="AH1274">
        <v>5.8499969480000003</v>
      </c>
      <c r="AI1274">
        <v>-3</v>
      </c>
      <c r="AJ1274" t="s">
        <v>64</v>
      </c>
      <c r="AK1274">
        <v>-3</v>
      </c>
      <c r="AL1274">
        <v>5.8499969480000003</v>
      </c>
    </row>
    <row r="1275" spans="1:38" x14ac:dyDescent="0.3">
      <c r="A1275">
        <f t="shared" si="76"/>
        <v>0</v>
      </c>
      <c r="B1275" s="1">
        <v>40863</v>
      </c>
      <c r="C1275" s="1">
        <v>40864</v>
      </c>
      <c r="D1275">
        <v>249.9</v>
      </c>
      <c r="E1275">
        <v>251.350006103515</v>
      </c>
      <c r="F1275">
        <v>248.42477613687501</v>
      </c>
      <c r="G1275">
        <v>-1.45000610351561</v>
      </c>
      <c r="H1275">
        <v>1.6617009357883801</v>
      </c>
      <c r="I1275">
        <v>11</v>
      </c>
      <c r="J1275">
        <v>2011</v>
      </c>
      <c r="K1275" s="1">
        <v>40863</v>
      </c>
      <c r="L1275">
        <v>254.85</v>
      </c>
      <c r="M1275">
        <v>257.39999999999998</v>
      </c>
      <c r="N1275">
        <v>248.3</v>
      </c>
      <c r="O1275">
        <v>249</v>
      </c>
      <c r="P1275">
        <f t="shared" si="78"/>
        <v>-1.45000610351561</v>
      </c>
      <c r="Q1275">
        <f t="shared" si="79"/>
        <v>39.831542532719148</v>
      </c>
      <c r="X1275">
        <v>-1.45000610351561</v>
      </c>
      <c r="Y1275">
        <v>-1.45000610351561</v>
      </c>
      <c r="Z1275">
        <v>-1.45000610351561</v>
      </c>
      <c r="AA1275">
        <v>-3</v>
      </c>
      <c r="AB1275">
        <f t="shared" si="77"/>
        <v>-1.8375045776367074</v>
      </c>
      <c r="AD1275">
        <v>-1.45000610351561</v>
      </c>
      <c r="AE1275">
        <v>-1.8375045776367074</v>
      </c>
      <c r="AF1275">
        <v>0</v>
      </c>
      <c r="AG1275">
        <v>-1.4500061040000001</v>
      </c>
      <c r="AH1275">
        <v>-1.4500061040000001</v>
      </c>
      <c r="AI1275">
        <v>-1.45000610351561</v>
      </c>
      <c r="AJ1275" t="s">
        <v>64</v>
      </c>
      <c r="AK1275">
        <v>-1.45000610351561</v>
      </c>
      <c r="AL1275">
        <v>-1.4500061040000001</v>
      </c>
    </row>
    <row r="1276" spans="1:38" x14ac:dyDescent="0.3">
      <c r="A1276">
        <f t="shared" si="76"/>
        <v>2</v>
      </c>
      <c r="B1276" s="1">
        <v>40864</v>
      </c>
      <c r="C1276" s="1">
        <v>40865</v>
      </c>
      <c r="D1276">
        <v>247.75</v>
      </c>
      <c r="E1276">
        <v>246.1</v>
      </c>
      <c r="F1276">
        <v>250.030257558822</v>
      </c>
      <c r="G1276">
        <v>-1.65</v>
      </c>
      <c r="H1276">
        <v>3.7123106012293698</v>
      </c>
      <c r="I1276">
        <v>11</v>
      </c>
      <c r="J1276">
        <v>2011</v>
      </c>
      <c r="K1276" s="1">
        <v>40864</v>
      </c>
      <c r="L1276">
        <v>249.9</v>
      </c>
      <c r="M1276">
        <v>252.45</v>
      </c>
      <c r="N1276">
        <v>245.8</v>
      </c>
      <c r="O1276">
        <v>251.35</v>
      </c>
      <c r="P1276">
        <f t="shared" si="78"/>
        <v>-1.65</v>
      </c>
      <c r="Q1276">
        <f t="shared" si="79"/>
        <v>37.841975070186756</v>
      </c>
      <c r="X1276">
        <v>-1.65</v>
      </c>
      <c r="Y1276">
        <v>-1.65</v>
      </c>
      <c r="Z1276">
        <v>-1.65</v>
      </c>
      <c r="AA1276">
        <v>-1.65</v>
      </c>
      <c r="AB1276">
        <f t="shared" si="77"/>
        <v>-1.65</v>
      </c>
      <c r="AD1276">
        <v>-1.6499999999999997</v>
      </c>
      <c r="AE1276">
        <v>-1.65</v>
      </c>
      <c r="AF1276">
        <v>-1.65</v>
      </c>
      <c r="AG1276">
        <v>-1.65</v>
      </c>
      <c r="AH1276">
        <v>-1.65</v>
      </c>
      <c r="AI1276">
        <v>-1.65</v>
      </c>
      <c r="AJ1276" t="s">
        <v>64</v>
      </c>
      <c r="AK1276">
        <v>-1.65</v>
      </c>
      <c r="AL1276">
        <v>-1.65</v>
      </c>
    </row>
    <row r="1277" spans="1:38" x14ac:dyDescent="0.3">
      <c r="A1277">
        <f t="shared" si="76"/>
        <v>2</v>
      </c>
      <c r="B1277" s="1">
        <v>40865</v>
      </c>
      <c r="C1277" s="1">
        <v>40868</v>
      </c>
      <c r="D1277">
        <v>245.4</v>
      </c>
      <c r="E1277">
        <v>244.1</v>
      </c>
      <c r="F1277">
        <v>245.67684600353201</v>
      </c>
      <c r="G1277">
        <v>-1.30000000000001</v>
      </c>
      <c r="H1277">
        <v>1.41421356237309</v>
      </c>
      <c r="I1277">
        <v>11</v>
      </c>
      <c r="J1277">
        <v>2011</v>
      </c>
      <c r="K1277" s="1">
        <v>40865</v>
      </c>
      <c r="L1277">
        <v>247.75</v>
      </c>
      <c r="M1277">
        <v>247.85</v>
      </c>
      <c r="N1277">
        <v>244.9</v>
      </c>
      <c r="O1277">
        <v>246.1</v>
      </c>
      <c r="P1277">
        <f t="shared" si="78"/>
        <v>-3</v>
      </c>
      <c r="Q1277">
        <f t="shared" si="79"/>
        <v>34.372356329032712</v>
      </c>
      <c r="X1277">
        <v>1.30000000000001</v>
      </c>
      <c r="Y1277">
        <v>-3</v>
      </c>
      <c r="Z1277">
        <v>-3</v>
      </c>
      <c r="AA1277">
        <v>-3</v>
      </c>
      <c r="AB1277">
        <f t="shared" si="77"/>
        <v>-1.9249999999999976</v>
      </c>
      <c r="AD1277">
        <v>-3</v>
      </c>
      <c r="AE1277">
        <v>-1.9249999999999976</v>
      </c>
      <c r="AF1277">
        <v>0</v>
      </c>
      <c r="AG1277">
        <v>-3</v>
      </c>
      <c r="AH1277">
        <v>-3</v>
      </c>
      <c r="AI1277">
        <v>1.30000000000001</v>
      </c>
      <c r="AJ1277" t="s">
        <v>64</v>
      </c>
      <c r="AK1277">
        <v>-3</v>
      </c>
      <c r="AL1277">
        <v>-3</v>
      </c>
    </row>
    <row r="1278" spans="1:38" x14ac:dyDescent="0.3">
      <c r="A1278">
        <f t="shared" si="76"/>
        <v>0</v>
      </c>
      <c r="B1278" s="1">
        <v>40868</v>
      </c>
      <c r="C1278" s="1">
        <v>40869</v>
      </c>
      <c r="D1278">
        <v>240.2</v>
      </c>
      <c r="E1278">
        <v>243.999993896484</v>
      </c>
      <c r="F1278">
        <v>243.92770590484099</v>
      </c>
      <c r="G1278">
        <v>3.7999938964843798</v>
      </c>
      <c r="H1278">
        <v>7.0710678118650699E-2</v>
      </c>
      <c r="I1278">
        <v>11</v>
      </c>
      <c r="J1278">
        <v>2011</v>
      </c>
      <c r="K1278" s="1">
        <v>40868</v>
      </c>
      <c r="L1278">
        <v>245.4</v>
      </c>
      <c r="M1278">
        <v>245.6</v>
      </c>
      <c r="N1278">
        <v>241.75</v>
      </c>
      <c r="O1278">
        <v>244.1</v>
      </c>
      <c r="P1278">
        <f t="shared" si="78"/>
        <v>3.7999938964843798</v>
      </c>
      <c r="Q1278">
        <f t="shared" si="79"/>
        <v>38.450668493628172</v>
      </c>
      <c r="X1278">
        <v>3.7999938964843798</v>
      </c>
      <c r="Y1278">
        <v>3.7999938964843798</v>
      </c>
      <c r="Z1278">
        <v>3.7999938964843798</v>
      </c>
      <c r="AA1278">
        <v>3.7999938960000001</v>
      </c>
      <c r="AB1278">
        <f t="shared" si="77"/>
        <v>3.7999938963632847</v>
      </c>
      <c r="AD1278">
        <v>3.7999938964843798</v>
      </c>
      <c r="AE1278">
        <v>3.7999938964843798</v>
      </c>
      <c r="AF1278">
        <v>3.7999938964843798</v>
      </c>
      <c r="AG1278">
        <v>3.7999938960000001</v>
      </c>
      <c r="AH1278">
        <v>3.7999938960000001</v>
      </c>
      <c r="AI1278">
        <v>3.7999938964843798</v>
      </c>
      <c r="AJ1278" t="s">
        <v>64</v>
      </c>
      <c r="AK1278">
        <v>3.7999938964843798</v>
      </c>
      <c r="AL1278">
        <v>3.7999938960000001</v>
      </c>
    </row>
    <row r="1279" spans="1:38" x14ac:dyDescent="0.3">
      <c r="A1279">
        <f t="shared" si="76"/>
        <v>1</v>
      </c>
      <c r="B1279" s="1">
        <v>40869</v>
      </c>
      <c r="C1279" s="1">
        <v>40870</v>
      </c>
      <c r="D1279">
        <v>244</v>
      </c>
      <c r="E1279">
        <v>239.14999389648401</v>
      </c>
      <c r="F1279">
        <v>243.70731565356201</v>
      </c>
      <c r="G1279">
        <v>4.8500061035156197</v>
      </c>
      <c r="H1279">
        <v>3.4294678887547501</v>
      </c>
      <c r="I1279">
        <v>11</v>
      </c>
      <c r="J1279">
        <v>2011</v>
      </c>
      <c r="K1279" s="1">
        <v>40869</v>
      </c>
      <c r="L1279">
        <v>240.2</v>
      </c>
      <c r="M1279">
        <v>245.45</v>
      </c>
      <c r="N1279">
        <v>240.2</v>
      </c>
      <c r="O1279">
        <v>244</v>
      </c>
      <c r="P1279">
        <f t="shared" si="78"/>
        <v>4.8500061035156197</v>
      </c>
      <c r="Q1279">
        <f t="shared" si="79"/>
        <v>44.18281942226605</v>
      </c>
      <c r="X1279">
        <v>-3</v>
      </c>
      <c r="Y1279">
        <v>-3</v>
      </c>
      <c r="Z1279">
        <v>4.8500061035156197</v>
      </c>
      <c r="AA1279">
        <v>4.8500061040000002</v>
      </c>
      <c r="AB1279">
        <f t="shared" si="77"/>
        <v>0.92500305187890497</v>
      </c>
      <c r="AD1279">
        <v>4.8500061035156197</v>
      </c>
      <c r="AE1279">
        <v>0.92500305175780984</v>
      </c>
      <c r="AF1279">
        <v>4.8500061035156197</v>
      </c>
      <c r="AG1279">
        <v>-3</v>
      </c>
      <c r="AH1279">
        <v>-3</v>
      </c>
      <c r="AI1279">
        <v>4.8500061035156197</v>
      </c>
      <c r="AJ1279" t="s">
        <v>64</v>
      </c>
      <c r="AK1279">
        <v>4.8500061035156197</v>
      </c>
      <c r="AL1279">
        <v>4.8500061040000002</v>
      </c>
    </row>
    <row r="1280" spans="1:38" x14ac:dyDescent="0.3">
      <c r="A1280">
        <f t="shared" si="76"/>
        <v>0</v>
      </c>
      <c r="B1280" s="1">
        <v>40870</v>
      </c>
      <c r="C1280" s="1">
        <v>40871</v>
      </c>
      <c r="D1280">
        <v>238.15</v>
      </c>
      <c r="E1280">
        <v>239.50000610351501</v>
      </c>
      <c r="F1280">
        <v>238.52706464529001</v>
      </c>
      <c r="G1280">
        <v>1.3500061035156199</v>
      </c>
      <c r="H1280">
        <v>0.24748737341528701</v>
      </c>
      <c r="I1280">
        <v>11</v>
      </c>
      <c r="J1280">
        <v>2011</v>
      </c>
      <c r="K1280" s="1">
        <v>40870</v>
      </c>
      <c r="L1280">
        <v>244</v>
      </c>
      <c r="M1280">
        <v>244</v>
      </c>
      <c r="N1280">
        <v>238.15</v>
      </c>
      <c r="O1280">
        <v>239.15</v>
      </c>
      <c r="P1280">
        <f t="shared" si="78"/>
        <v>1.3500061035156199</v>
      </c>
      <c r="Q1280">
        <f t="shared" si="79"/>
        <v>46.061270269124783</v>
      </c>
      <c r="X1280">
        <v>1.3500061035156199</v>
      </c>
      <c r="Y1280">
        <v>-3</v>
      </c>
      <c r="Z1280">
        <v>1.3500061035156199</v>
      </c>
      <c r="AA1280">
        <v>-3</v>
      </c>
      <c r="AB1280">
        <f t="shared" si="77"/>
        <v>-0.82499694824219005</v>
      </c>
      <c r="AD1280">
        <v>-0.82499694824219005</v>
      </c>
      <c r="AE1280">
        <v>0.26250457763671492</v>
      </c>
      <c r="AF1280">
        <v>0</v>
      </c>
      <c r="AG1280">
        <v>1.350006104</v>
      </c>
      <c r="AH1280">
        <v>1.350006104</v>
      </c>
      <c r="AI1280">
        <v>1.3500061035156199</v>
      </c>
      <c r="AJ1280" t="s">
        <v>64</v>
      </c>
      <c r="AK1280">
        <v>-3</v>
      </c>
      <c r="AL1280">
        <v>1.350006104</v>
      </c>
    </row>
    <row r="1281" spans="1:38" x14ac:dyDescent="0.3">
      <c r="A1281">
        <f t="shared" si="76"/>
        <v>2</v>
      </c>
      <c r="B1281" s="1">
        <v>40871</v>
      </c>
      <c r="C1281" s="1">
        <v>40872</v>
      </c>
      <c r="D1281">
        <v>237.55</v>
      </c>
      <c r="E1281">
        <v>237.05000305175699</v>
      </c>
      <c r="F1281">
        <v>238.22699069976801</v>
      </c>
      <c r="G1281">
        <v>-0.49999694824219798</v>
      </c>
      <c r="H1281">
        <v>1.73241161390703</v>
      </c>
      <c r="I1281">
        <v>11</v>
      </c>
      <c r="J1281">
        <v>2011</v>
      </c>
      <c r="K1281" s="1">
        <v>40871</v>
      </c>
      <c r="L1281">
        <v>238.15</v>
      </c>
      <c r="M1281">
        <v>241.35</v>
      </c>
      <c r="N1281">
        <v>237.3</v>
      </c>
      <c r="O1281">
        <v>239.5</v>
      </c>
      <c r="P1281">
        <f t="shared" si="78"/>
        <v>-0.49999694824219798</v>
      </c>
      <c r="Q1281">
        <f t="shared" si="79"/>
        <v>45.334144572427618</v>
      </c>
      <c r="X1281">
        <v>-0.49999694824219798</v>
      </c>
      <c r="Y1281">
        <v>-0.49999694824219798</v>
      </c>
      <c r="Z1281">
        <v>-0.49999694824219798</v>
      </c>
      <c r="AA1281">
        <v>-0.499996948</v>
      </c>
      <c r="AB1281">
        <f t="shared" si="77"/>
        <v>-0.49999694818164847</v>
      </c>
      <c r="AD1281">
        <v>-0.49999694824219798</v>
      </c>
      <c r="AE1281">
        <v>-0.49999694824219798</v>
      </c>
      <c r="AF1281">
        <v>-0.49999694824219798</v>
      </c>
      <c r="AG1281">
        <v>-0.499996948</v>
      </c>
      <c r="AH1281">
        <v>-0.499996948</v>
      </c>
      <c r="AI1281">
        <v>-0.49999694824219798</v>
      </c>
      <c r="AJ1281">
        <v>-0.4999969482430231</v>
      </c>
      <c r="AK1281">
        <v>-0.49999694824219798</v>
      </c>
      <c r="AL1281">
        <v>-0.499996948</v>
      </c>
    </row>
    <row r="1282" spans="1:38" x14ac:dyDescent="0.3">
      <c r="A1282">
        <f t="shared" si="76"/>
        <v>0</v>
      </c>
      <c r="B1282" s="1">
        <v>40872</v>
      </c>
      <c r="C1282" s="1">
        <v>40875</v>
      </c>
      <c r="D1282">
        <v>242.5</v>
      </c>
      <c r="E1282">
        <v>244.44999389648399</v>
      </c>
      <c r="F1282">
        <v>235.68527417182901</v>
      </c>
      <c r="G1282">
        <v>-1.9499938964843799</v>
      </c>
      <c r="H1282">
        <v>5.2325901807804298</v>
      </c>
      <c r="I1282">
        <v>11</v>
      </c>
      <c r="J1282">
        <v>2011</v>
      </c>
      <c r="K1282" s="1">
        <v>40872</v>
      </c>
      <c r="L1282">
        <v>237.55</v>
      </c>
      <c r="M1282">
        <v>239.35</v>
      </c>
      <c r="N1282">
        <v>236.3</v>
      </c>
      <c r="O1282">
        <v>237.05</v>
      </c>
      <c r="P1282">
        <f t="shared" si="78"/>
        <v>-1.9499938964843799</v>
      </c>
      <c r="Q1282">
        <f t="shared" si="79"/>
        <v>42.600083586286146</v>
      </c>
      <c r="X1282">
        <v>-1.9499938964843799</v>
      </c>
      <c r="Y1282">
        <v>-1.9499938964843799</v>
      </c>
      <c r="Z1282">
        <v>-1.9499938964843799</v>
      </c>
      <c r="AA1282">
        <v>-1.9499938960000001</v>
      </c>
      <c r="AB1282">
        <f t="shared" si="77"/>
        <v>-1.949993896363285</v>
      </c>
      <c r="AD1282">
        <v>-1.9499938964843799</v>
      </c>
      <c r="AE1282">
        <v>-1.9499938964843799</v>
      </c>
      <c r="AF1282">
        <v>-1.9499938964843799</v>
      </c>
      <c r="AG1282">
        <v>-1.9499938960000001</v>
      </c>
      <c r="AH1282">
        <v>-1.9499938960000001</v>
      </c>
      <c r="AI1282">
        <v>-1.9499938964843799</v>
      </c>
      <c r="AJ1282">
        <v>-1.9499938964839885</v>
      </c>
      <c r="AK1282">
        <v>-1.9499938964843799</v>
      </c>
      <c r="AL1282">
        <v>-1.9499938960000001</v>
      </c>
    </row>
    <row r="1283" spans="1:38" x14ac:dyDescent="0.3">
      <c r="A1283">
        <f t="shared" ref="A1283:A1346" si="80">IF(E1283-D1283&gt;0,0,IF(G1283&gt;0,1,2))</f>
        <v>0</v>
      </c>
      <c r="B1283" s="1">
        <v>40875</v>
      </c>
      <c r="C1283" s="1">
        <v>40876</v>
      </c>
      <c r="D1283">
        <v>245.05</v>
      </c>
      <c r="E1283">
        <v>250.25000305175701</v>
      </c>
      <c r="F1283">
        <v>243.612212491035</v>
      </c>
      <c r="G1283">
        <v>-5.2000030517577898</v>
      </c>
      <c r="H1283">
        <v>4.10121933088198</v>
      </c>
      <c r="I1283">
        <v>11</v>
      </c>
      <c r="J1283">
        <v>2011</v>
      </c>
      <c r="K1283" s="1">
        <v>40875</v>
      </c>
      <c r="L1283">
        <v>242.5</v>
      </c>
      <c r="M1283">
        <v>244.45</v>
      </c>
      <c r="N1283">
        <v>241.2</v>
      </c>
      <c r="O1283">
        <v>244.45</v>
      </c>
      <c r="P1283">
        <f t="shared" si="78"/>
        <v>-3</v>
      </c>
      <c r="Q1283">
        <f t="shared" si="79"/>
        <v>38.688629268018694</v>
      </c>
      <c r="X1283">
        <v>-3</v>
      </c>
      <c r="Y1283">
        <v>-3</v>
      </c>
      <c r="Z1283">
        <v>-3</v>
      </c>
      <c r="AA1283">
        <v>-3</v>
      </c>
      <c r="AB1283">
        <f t="shared" ref="AB1283:AB1346" si="81">AVERAGE(T1283:AA1283)</f>
        <v>-3</v>
      </c>
      <c r="AD1283">
        <v>-3</v>
      </c>
      <c r="AE1283">
        <v>-0.94999923706055256</v>
      </c>
      <c r="AF1283">
        <v>-5.2000030517577898</v>
      </c>
      <c r="AG1283">
        <v>5.2000030519999996</v>
      </c>
      <c r="AH1283">
        <v>5.2000030519999996</v>
      </c>
      <c r="AI1283">
        <v>-3</v>
      </c>
      <c r="AJ1283">
        <v>-5.200003051756994</v>
      </c>
      <c r="AK1283">
        <v>5.2000030517577898</v>
      </c>
      <c r="AL1283">
        <v>-3</v>
      </c>
    </row>
    <row r="1284" spans="1:38" x14ac:dyDescent="0.3">
      <c r="A1284">
        <f t="shared" si="80"/>
        <v>2</v>
      </c>
      <c r="B1284" s="1">
        <v>40876</v>
      </c>
      <c r="C1284" s="1">
        <v>40877</v>
      </c>
      <c r="D1284">
        <v>248.55</v>
      </c>
      <c r="E1284">
        <v>248.350006103515</v>
      </c>
      <c r="F1284">
        <v>249.39020967483501</v>
      </c>
      <c r="G1284">
        <v>-0.19999389648438601</v>
      </c>
      <c r="H1284">
        <v>1.3435028842544401</v>
      </c>
      <c r="I1284">
        <v>11</v>
      </c>
      <c r="J1284">
        <v>2011</v>
      </c>
      <c r="K1284" s="1">
        <v>40876</v>
      </c>
      <c r="L1284">
        <v>245.05</v>
      </c>
      <c r="M1284">
        <v>250.35</v>
      </c>
      <c r="N1284">
        <v>244.9</v>
      </c>
      <c r="O1284">
        <v>250.25</v>
      </c>
      <c r="P1284">
        <f t="shared" ref="P1284:P1347" si="82">IF(AND(F1284-D1284&gt;0, ABS(D1284-MIN(N1285)) &gt; 3), -3, IF(AND(F1284 - D1284 &lt;0, ABS(D1284-MAX(M1285)) &gt; 3), -3, G1284))</f>
        <v>-0.19999389648438601</v>
      </c>
      <c r="Q1284">
        <f t="shared" si="79"/>
        <v>38.45515039907027</v>
      </c>
      <c r="X1284">
        <v>-0.19999389648438601</v>
      </c>
      <c r="Y1284">
        <v>-0.19999389648438601</v>
      </c>
      <c r="Z1284">
        <v>-0.19999389648438601</v>
      </c>
      <c r="AA1284">
        <v>-0.199993896</v>
      </c>
      <c r="AB1284">
        <f t="shared" si="81"/>
        <v>-0.19999389636328951</v>
      </c>
      <c r="AD1284">
        <v>0</v>
      </c>
      <c r="AE1284">
        <v>-0.19999389648438601</v>
      </c>
      <c r="AF1284">
        <v>-0.19999389648438601</v>
      </c>
      <c r="AG1284">
        <v>-0.199993896</v>
      </c>
      <c r="AH1284">
        <v>-0.199993896</v>
      </c>
      <c r="AI1284">
        <v>-0.19999389648438601</v>
      </c>
      <c r="AJ1284" t="s">
        <v>64</v>
      </c>
      <c r="AK1284">
        <v>-0.19999389648438601</v>
      </c>
      <c r="AL1284">
        <v>-0.199993896</v>
      </c>
    </row>
    <row r="1285" spans="1:38" x14ac:dyDescent="0.3">
      <c r="A1285">
        <f t="shared" si="80"/>
        <v>0</v>
      </c>
      <c r="B1285" s="1">
        <v>40877</v>
      </c>
      <c r="C1285" s="1">
        <v>40878</v>
      </c>
      <c r="D1285">
        <v>257.5</v>
      </c>
      <c r="E1285">
        <v>259.85000000000002</v>
      </c>
      <c r="F1285">
        <v>248.48064278662201</v>
      </c>
      <c r="G1285">
        <v>-2.3500000000000201</v>
      </c>
      <c r="H1285">
        <v>8.1317279836453107</v>
      </c>
      <c r="I1285">
        <v>12</v>
      </c>
      <c r="J1285">
        <v>2011</v>
      </c>
      <c r="K1285" s="1">
        <v>40877</v>
      </c>
      <c r="L1285">
        <v>248.55</v>
      </c>
      <c r="M1285">
        <v>250.1</v>
      </c>
      <c r="N1285">
        <v>247.6</v>
      </c>
      <c r="O1285">
        <v>248.35</v>
      </c>
      <c r="P1285">
        <f t="shared" si="82"/>
        <v>-3</v>
      </c>
      <c r="Q1285">
        <f t="shared" ref="Q1285:Q1348" si="83">(P1285/$D1285*$R$2+1)*Q1284*$S$2 + Q1284*(1-$S$2)</f>
        <v>35.094991626335975</v>
      </c>
      <c r="X1285">
        <v>-3</v>
      </c>
      <c r="Y1285">
        <v>-3</v>
      </c>
      <c r="Z1285">
        <v>-3</v>
      </c>
      <c r="AA1285">
        <v>-3</v>
      </c>
      <c r="AB1285">
        <f t="shared" si="81"/>
        <v>-3</v>
      </c>
      <c r="AD1285">
        <v>-3</v>
      </c>
      <c r="AE1285">
        <v>-3</v>
      </c>
      <c r="AF1285">
        <v>-2.3500000000000201</v>
      </c>
      <c r="AG1285">
        <v>-3</v>
      </c>
      <c r="AH1285">
        <v>-3</v>
      </c>
      <c r="AI1285">
        <v>-3</v>
      </c>
      <c r="AJ1285" t="s">
        <v>64</v>
      </c>
      <c r="AK1285">
        <v>-3</v>
      </c>
      <c r="AL1285">
        <v>-3</v>
      </c>
    </row>
    <row r="1286" spans="1:38" x14ac:dyDescent="0.3">
      <c r="A1286">
        <f t="shared" si="80"/>
        <v>2</v>
      </c>
      <c r="B1286" s="1">
        <v>40878</v>
      </c>
      <c r="C1286" s="1">
        <v>40879</v>
      </c>
      <c r="D1286">
        <v>259.75</v>
      </c>
      <c r="E1286">
        <v>259.29998168945298</v>
      </c>
      <c r="F1286">
        <v>259.81250085532599</v>
      </c>
      <c r="G1286">
        <v>-0.45001831054685199</v>
      </c>
      <c r="H1286">
        <v>0.38890872965260898</v>
      </c>
      <c r="I1286">
        <v>12</v>
      </c>
      <c r="J1286">
        <v>2011</v>
      </c>
      <c r="K1286" s="1">
        <v>40878</v>
      </c>
      <c r="L1286">
        <v>257.5</v>
      </c>
      <c r="M1286">
        <v>260.7</v>
      </c>
      <c r="N1286">
        <v>257.39999999999998</v>
      </c>
      <c r="O1286">
        <v>259.85000000000002</v>
      </c>
      <c r="P1286">
        <f t="shared" si="82"/>
        <v>-0.45001831054685199</v>
      </c>
      <c r="Q1286">
        <f t="shared" si="83"/>
        <v>34.63897462420875</v>
      </c>
      <c r="X1286">
        <v>0.45001831054685199</v>
      </c>
      <c r="Y1286">
        <v>-0.45001831054685199</v>
      </c>
      <c r="Z1286">
        <v>-0.45001831054685199</v>
      </c>
      <c r="AA1286">
        <v>0.450018311</v>
      </c>
      <c r="AB1286">
        <f t="shared" si="81"/>
        <v>1.1328700477708509E-10</v>
      </c>
      <c r="AD1286">
        <v>-0.45001831054685199</v>
      </c>
      <c r="AE1286">
        <v>0.22500915527342599</v>
      </c>
      <c r="AF1286">
        <v>0</v>
      </c>
      <c r="AG1286">
        <v>-0.450018311</v>
      </c>
      <c r="AH1286">
        <v>-0.450018311</v>
      </c>
      <c r="AI1286">
        <v>0.45001831054685199</v>
      </c>
      <c r="AJ1286" t="s">
        <v>64</v>
      </c>
      <c r="AK1286">
        <v>-0.45001831054685199</v>
      </c>
      <c r="AL1286">
        <v>-0.450018311</v>
      </c>
    </row>
    <row r="1287" spans="1:38" x14ac:dyDescent="0.3">
      <c r="A1287">
        <f t="shared" si="80"/>
        <v>1</v>
      </c>
      <c r="B1287" s="1">
        <v>40879</v>
      </c>
      <c r="C1287" s="1">
        <v>40882</v>
      </c>
      <c r="D1287">
        <v>260.8</v>
      </c>
      <c r="E1287">
        <v>260.50001220703098</v>
      </c>
      <c r="F1287">
        <v>259.74538798928199</v>
      </c>
      <c r="G1287">
        <v>0.29998779296875</v>
      </c>
      <c r="H1287">
        <v>0.84852813742384903</v>
      </c>
      <c r="I1287">
        <v>12</v>
      </c>
      <c r="J1287">
        <v>2011</v>
      </c>
      <c r="K1287" s="1">
        <v>40879</v>
      </c>
      <c r="L1287">
        <v>259.75</v>
      </c>
      <c r="M1287">
        <v>260.05</v>
      </c>
      <c r="N1287">
        <v>257.95</v>
      </c>
      <c r="O1287">
        <v>259.3</v>
      </c>
      <c r="P1287">
        <f t="shared" si="82"/>
        <v>0.29998779296875</v>
      </c>
      <c r="Q1287">
        <f t="shared" si="83"/>
        <v>34.937803311369898</v>
      </c>
      <c r="X1287">
        <v>0.29998779296875</v>
      </c>
      <c r="Y1287">
        <v>0.29998779296875</v>
      </c>
      <c r="Z1287">
        <v>0.29998779296875</v>
      </c>
      <c r="AA1287">
        <v>0.299987793</v>
      </c>
      <c r="AB1287">
        <f t="shared" si="81"/>
        <v>0.29998779297656253</v>
      </c>
      <c r="AD1287">
        <v>0.29998779296875</v>
      </c>
      <c r="AE1287">
        <v>0.29998779296875</v>
      </c>
      <c r="AF1287">
        <v>0.29998779296875</v>
      </c>
      <c r="AG1287">
        <v>0.299987793</v>
      </c>
      <c r="AH1287">
        <v>0.299987793</v>
      </c>
      <c r="AI1287">
        <v>0.29998779296875</v>
      </c>
      <c r="AJ1287" t="s">
        <v>64</v>
      </c>
      <c r="AK1287">
        <v>0.29998779296875</v>
      </c>
      <c r="AL1287">
        <v>0.299987793</v>
      </c>
    </row>
    <row r="1288" spans="1:38" x14ac:dyDescent="0.3">
      <c r="A1288">
        <f t="shared" si="80"/>
        <v>2</v>
      </c>
      <c r="B1288" s="1">
        <v>40882</v>
      </c>
      <c r="C1288" s="1">
        <v>40883</v>
      </c>
      <c r="D1288">
        <v>258.64999999999998</v>
      </c>
      <c r="E1288">
        <v>258</v>
      </c>
      <c r="F1288">
        <v>260.382632628083</v>
      </c>
      <c r="G1288">
        <v>-0.64999999999997704</v>
      </c>
      <c r="H1288">
        <v>1.76776695296636</v>
      </c>
      <c r="I1288">
        <v>12</v>
      </c>
      <c r="J1288">
        <v>2011</v>
      </c>
      <c r="K1288" s="1">
        <v>40882</v>
      </c>
      <c r="L1288">
        <v>260.8</v>
      </c>
      <c r="M1288">
        <v>261.25</v>
      </c>
      <c r="N1288">
        <v>258.3</v>
      </c>
      <c r="O1288">
        <v>260.5</v>
      </c>
      <c r="P1288">
        <f t="shared" si="82"/>
        <v>-0.64999999999997704</v>
      </c>
      <c r="Q1288">
        <f t="shared" si="83"/>
        <v>34.279300349286302</v>
      </c>
      <c r="X1288">
        <v>-0.64999999999997704</v>
      </c>
      <c r="Y1288">
        <v>-0.64999999999997704</v>
      </c>
      <c r="Z1288">
        <v>-0.64999999999997704</v>
      </c>
      <c r="AA1288">
        <v>-0.65</v>
      </c>
      <c r="AB1288">
        <f t="shared" si="81"/>
        <v>-0.64999999999998281</v>
      </c>
      <c r="AD1288">
        <v>0</v>
      </c>
      <c r="AE1288">
        <v>-0.64999999999997704</v>
      </c>
      <c r="AF1288">
        <v>-0.64999999999997704</v>
      </c>
      <c r="AG1288">
        <v>-0.65</v>
      </c>
      <c r="AH1288">
        <v>-0.65</v>
      </c>
      <c r="AI1288">
        <v>-0.64999999999997704</v>
      </c>
      <c r="AJ1288" t="s">
        <v>64</v>
      </c>
      <c r="AK1288">
        <v>-0.64999999999997704</v>
      </c>
      <c r="AL1288">
        <v>-0.65</v>
      </c>
    </row>
    <row r="1289" spans="1:38" x14ac:dyDescent="0.3">
      <c r="A1289">
        <f t="shared" si="80"/>
        <v>0</v>
      </c>
      <c r="B1289" s="1">
        <v>40883</v>
      </c>
      <c r="C1289" s="1">
        <v>40884</v>
      </c>
      <c r="D1289">
        <v>258.7</v>
      </c>
      <c r="E1289">
        <v>259.45001220703102</v>
      </c>
      <c r="F1289">
        <v>257.58116888999899</v>
      </c>
      <c r="G1289">
        <v>-0.75001220703126104</v>
      </c>
      <c r="H1289">
        <v>1.0253048327204799</v>
      </c>
      <c r="I1289">
        <v>12</v>
      </c>
      <c r="J1289">
        <v>2011</v>
      </c>
      <c r="K1289" s="1">
        <v>40883</v>
      </c>
      <c r="L1289">
        <v>258.64999999999998</v>
      </c>
      <c r="M1289">
        <v>259.85000000000002</v>
      </c>
      <c r="N1289">
        <v>255.8</v>
      </c>
      <c r="O1289">
        <v>258</v>
      </c>
      <c r="P1289">
        <f t="shared" si="82"/>
        <v>-0.75001220703126104</v>
      </c>
      <c r="Q1289">
        <f t="shared" si="83"/>
        <v>33.533942008241006</v>
      </c>
      <c r="X1289">
        <v>-0.75001220703126104</v>
      </c>
      <c r="Y1289">
        <v>0.75001220703126104</v>
      </c>
      <c r="Z1289">
        <v>-0.75001220703126104</v>
      </c>
      <c r="AA1289">
        <v>-0.75001220700000004</v>
      </c>
      <c r="AB1289">
        <f t="shared" si="81"/>
        <v>-0.37500610350781527</v>
      </c>
      <c r="AD1289">
        <v>-0.75001220703126104</v>
      </c>
      <c r="AE1289">
        <v>-0.75001220703126104</v>
      </c>
      <c r="AF1289">
        <v>-0.75001220703126104</v>
      </c>
      <c r="AG1289">
        <v>0.75001220700000004</v>
      </c>
      <c r="AH1289">
        <v>0.75001220700000004</v>
      </c>
      <c r="AI1289">
        <v>-0.75001220703126104</v>
      </c>
      <c r="AJ1289">
        <v>-0.750012207031034</v>
      </c>
      <c r="AK1289">
        <v>-0.75001220703126104</v>
      </c>
      <c r="AL1289">
        <v>-0.75001220700000004</v>
      </c>
    </row>
    <row r="1290" spans="1:38" x14ac:dyDescent="0.3">
      <c r="A1290">
        <f t="shared" si="80"/>
        <v>2</v>
      </c>
      <c r="B1290" s="1">
        <v>40884</v>
      </c>
      <c r="C1290" s="1">
        <v>40885</v>
      </c>
      <c r="D1290">
        <v>258.5</v>
      </c>
      <c r="E1290">
        <v>258.2</v>
      </c>
      <c r="F1290">
        <v>258.59111632108602</v>
      </c>
      <c r="G1290">
        <v>-0.30000000000001098</v>
      </c>
      <c r="H1290">
        <v>0.88388347648318399</v>
      </c>
      <c r="I1290">
        <v>12</v>
      </c>
      <c r="J1290">
        <v>2011</v>
      </c>
      <c r="K1290" s="1">
        <v>40884</v>
      </c>
      <c r="L1290">
        <v>258.7</v>
      </c>
      <c r="M1290">
        <v>260.25</v>
      </c>
      <c r="N1290">
        <v>257.8</v>
      </c>
      <c r="O1290">
        <v>259.45</v>
      </c>
      <c r="P1290">
        <f t="shared" si="82"/>
        <v>-0.30000000000001098</v>
      </c>
      <c r="Q1290">
        <f t="shared" si="83"/>
        <v>33.242060501399436</v>
      </c>
      <c r="X1290">
        <v>-0.30000000000001098</v>
      </c>
      <c r="Y1290">
        <v>-0.30000000000001098</v>
      </c>
      <c r="Z1290">
        <v>-0.30000000000001098</v>
      </c>
      <c r="AA1290">
        <v>-0.3</v>
      </c>
      <c r="AB1290">
        <f t="shared" si="81"/>
        <v>-0.30000000000000826</v>
      </c>
      <c r="AD1290">
        <v>-0.30000000000001098</v>
      </c>
      <c r="AE1290">
        <v>-0.30000000000001098</v>
      </c>
      <c r="AF1290">
        <v>0</v>
      </c>
      <c r="AG1290">
        <v>-0.3</v>
      </c>
      <c r="AH1290">
        <v>-0.3</v>
      </c>
      <c r="AI1290">
        <v>-0.30000000000001098</v>
      </c>
      <c r="AJ1290" t="s">
        <v>64</v>
      </c>
      <c r="AK1290">
        <v>-0.30000000000001098</v>
      </c>
      <c r="AL1290">
        <v>-0.3</v>
      </c>
    </row>
    <row r="1291" spans="1:38" x14ac:dyDescent="0.3">
      <c r="A1291">
        <f t="shared" si="80"/>
        <v>2</v>
      </c>
      <c r="B1291" s="1">
        <v>40885</v>
      </c>
      <c r="C1291" s="1">
        <v>40886</v>
      </c>
      <c r="D1291">
        <v>254.1</v>
      </c>
      <c r="E1291">
        <v>251.29999084472601</v>
      </c>
      <c r="F1291">
        <v>257.19984335899301</v>
      </c>
      <c r="G1291">
        <v>-2.8000091552734401</v>
      </c>
      <c r="H1291">
        <v>4.8790367901871603</v>
      </c>
      <c r="I1291">
        <v>12</v>
      </c>
      <c r="J1291">
        <v>2011</v>
      </c>
      <c r="K1291" s="1">
        <v>40885</v>
      </c>
      <c r="L1291">
        <v>258.5</v>
      </c>
      <c r="M1291">
        <v>260.2</v>
      </c>
      <c r="N1291">
        <v>256.10000000000002</v>
      </c>
      <c r="O1291">
        <v>258.2</v>
      </c>
      <c r="P1291">
        <f t="shared" si="82"/>
        <v>-2.8000091552734401</v>
      </c>
      <c r="Q1291">
        <f t="shared" si="83"/>
        <v>30.494773791125763</v>
      </c>
      <c r="X1291">
        <v>-2.8000091552734401</v>
      </c>
      <c r="Y1291">
        <v>-2.8000091552734401</v>
      </c>
      <c r="Z1291">
        <v>-2.8000091552734401</v>
      </c>
      <c r="AA1291">
        <v>-2.8000091550000001</v>
      </c>
      <c r="AB1291">
        <f t="shared" si="81"/>
        <v>-2.8000091552050801</v>
      </c>
      <c r="AD1291">
        <v>-2.8000091552734401</v>
      </c>
      <c r="AE1291">
        <v>-2.8000091552734401</v>
      </c>
      <c r="AF1291">
        <v>-2.8000091552734401</v>
      </c>
      <c r="AG1291">
        <v>-2.8000091550000001</v>
      </c>
      <c r="AH1291">
        <v>-2.8000091550000001</v>
      </c>
      <c r="AI1291">
        <v>-2.8000091552734401</v>
      </c>
      <c r="AJ1291" t="s">
        <v>64</v>
      </c>
      <c r="AK1291">
        <v>-2.8000091552734401</v>
      </c>
      <c r="AL1291">
        <v>-2.8000091550000001</v>
      </c>
    </row>
    <row r="1292" spans="1:38" x14ac:dyDescent="0.3">
      <c r="A1292">
        <f t="shared" si="80"/>
        <v>0</v>
      </c>
      <c r="B1292" s="1">
        <v>40886</v>
      </c>
      <c r="C1292" s="1">
        <v>40889</v>
      </c>
      <c r="D1292">
        <v>255.6</v>
      </c>
      <c r="E1292">
        <v>255.8</v>
      </c>
      <c r="F1292">
        <v>251.01783903241099</v>
      </c>
      <c r="G1292">
        <v>-0.200000000000017</v>
      </c>
      <c r="H1292">
        <v>3.1819805153394598</v>
      </c>
      <c r="I1292">
        <v>12</v>
      </c>
      <c r="J1292">
        <v>2011</v>
      </c>
      <c r="K1292" s="1">
        <v>40886</v>
      </c>
      <c r="L1292">
        <v>254.1</v>
      </c>
      <c r="M1292">
        <v>255</v>
      </c>
      <c r="N1292">
        <v>251.25</v>
      </c>
      <c r="O1292">
        <v>251.3</v>
      </c>
      <c r="P1292">
        <f t="shared" si="82"/>
        <v>-0.200000000000017</v>
      </c>
      <c r="Q1292">
        <f t="shared" si="83"/>
        <v>30.315813851036982</v>
      </c>
      <c r="X1292">
        <v>-0.200000000000017</v>
      </c>
      <c r="Y1292">
        <v>-0.200000000000017</v>
      </c>
      <c r="Z1292">
        <v>-0.200000000000017</v>
      </c>
      <c r="AA1292">
        <v>-0.2</v>
      </c>
      <c r="AB1292">
        <f t="shared" si="81"/>
        <v>-0.20000000000001272</v>
      </c>
      <c r="AD1292">
        <v>-0.20000000000001697</v>
      </c>
      <c r="AE1292">
        <v>-0.200000000000017</v>
      </c>
      <c r="AF1292">
        <v>-0.200000000000017</v>
      </c>
      <c r="AG1292">
        <v>-0.2</v>
      </c>
      <c r="AH1292">
        <v>-0.2</v>
      </c>
      <c r="AI1292">
        <v>-0.200000000000017</v>
      </c>
      <c r="AJ1292" t="s">
        <v>64</v>
      </c>
      <c r="AK1292">
        <v>-0.200000000000017</v>
      </c>
      <c r="AL1292">
        <v>-0.2</v>
      </c>
    </row>
    <row r="1293" spans="1:38" x14ac:dyDescent="0.3">
      <c r="A1293">
        <f t="shared" si="80"/>
        <v>2</v>
      </c>
      <c r="B1293" s="1">
        <v>40889</v>
      </c>
      <c r="C1293" s="1">
        <v>40890</v>
      </c>
      <c r="D1293">
        <v>253.1</v>
      </c>
      <c r="E1293">
        <v>249.94999389648399</v>
      </c>
      <c r="F1293">
        <v>255.705448511242</v>
      </c>
      <c r="G1293">
        <v>-3.1500061035156</v>
      </c>
      <c r="H1293">
        <v>4.13657466994131</v>
      </c>
      <c r="I1293">
        <v>12</v>
      </c>
      <c r="J1293">
        <v>2011</v>
      </c>
      <c r="K1293" s="1">
        <v>40889</v>
      </c>
      <c r="L1293">
        <v>255.6</v>
      </c>
      <c r="M1293">
        <v>256.10000000000002</v>
      </c>
      <c r="N1293">
        <v>254</v>
      </c>
      <c r="O1293">
        <v>255.8</v>
      </c>
      <c r="P1293">
        <f t="shared" si="82"/>
        <v>-3</v>
      </c>
      <c r="Q1293">
        <f t="shared" si="83"/>
        <v>27.620808668704576</v>
      </c>
      <c r="X1293">
        <v>-3</v>
      </c>
      <c r="Y1293">
        <v>-3</v>
      </c>
      <c r="Z1293">
        <v>-3</v>
      </c>
      <c r="AA1293">
        <v>-3</v>
      </c>
      <c r="AB1293">
        <f t="shared" si="81"/>
        <v>-3</v>
      </c>
      <c r="AD1293">
        <v>-3</v>
      </c>
      <c r="AE1293">
        <v>-3</v>
      </c>
      <c r="AF1293">
        <v>-3.1500061035156</v>
      </c>
      <c r="AG1293">
        <v>-3</v>
      </c>
      <c r="AH1293">
        <v>-3</v>
      </c>
      <c r="AI1293">
        <v>-3</v>
      </c>
      <c r="AJ1293" t="s">
        <v>64</v>
      </c>
      <c r="AK1293">
        <v>-3</v>
      </c>
      <c r="AL1293">
        <v>-3</v>
      </c>
    </row>
    <row r="1294" spans="1:38" x14ac:dyDescent="0.3">
      <c r="A1294">
        <f t="shared" si="80"/>
        <v>0</v>
      </c>
      <c r="B1294" s="1">
        <v>40890</v>
      </c>
      <c r="C1294" s="1">
        <v>40891</v>
      </c>
      <c r="D1294">
        <v>248.4</v>
      </c>
      <c r="E1294">
        <v>248.95</v>
      </c>
      <c r="F1294">
        <v>250.35573975443799</v>
      </c>
      <c r="G1294">
        <v>0.54999999999998295</v>
      </c>
      <c r="H1294">
        <v>0.70710678118654702</v>
      </c>
      <c r="I1294">
        <v>12</v>
      </c>
      <c r="J1294">
        <v>2011</v>
      </c>
      <c r="K1294" s="1">
        <v>40890</v>
      </c>
      <c r="L1294">
        <v>253.1</v>
      </c>
      <c r="M1294">
        <v>253.2</v>
      </c>
      <c r="N1294">
        <v>249.9</v>
      </c>
      <c r="O1294">
        <v>249.95</v>
      </c>
      <c r="P1294">
        <f t="shared" si="82"/>
        <v>0.54999999999998295</v>
      </c>
      <c r="Q1294">
        <f t="shared" si="83"/>
        <v>28.079487556620855</v>
      </c>
      <c r="X1294">
        <v>0.54999999999998295</v>
      </c>
      <c r="Y1294">
        <v>0.54999999999998295</v>
      </c>
      <c r="Z1294">
        <v>0.54999999999998295</v>
      </c>
      <c r="AA1294">
        <v>0.55000000000000004</v>
      </c>
      <c r="AB1294">
        <f t="shared" si="81"/>
        <v>0.54999999999998717</v>
      </c>
      <c r="AD1294">
        <v>0</v>
      </c>
      <c r="AE1294">
        <v>0.54999999999998295</v>
      </c>
      <c r="AF1294">
        <v>0.18333333333332766</v>
      </c>
      <c r="AG1294">
        <v>0.55000000000000004</v>
      </c>
      <c r="AH1294">
        <v>0.55000000000000004</v>
      </c>
      <c r="AI1294">
        <v>0.54999999999998295</v>
      </c>
      <c r="AJ1294" t="s">
        <v>64</v>
      </c>
      <c r="AK1294">
        <v>0.54999999999998295</v>
      </c>
      <c r="AL1294">
        <v>0.55000000000000004</v>
      </c>
    </row>
    <row r="1295" spans="1:38" x14ac:dyDescent="0.3">
      <c r="A1295">
        <f t="shared" si="80"/>
        <v>2</v>
      </c>
      <c r="B1295" s="1">
        <v>40891</v>
      </c>
      <c r="C1295" s="1">
        <v>40892</v>
      </c>
      <c r="D1295">
        <v>245.5</v>
      </c>
      <c r="E1295">
        <v>243.39999694824201</v>
      </c>
      <c r="F1295">
        <v>249.548854601383</v>
      </c>
      <c r="G1295">
        <v>-2.1000030517578199</v>
      </c>
      <c r="H1295">
        <v>3.9244426355853199</v>
      </c>
      <c r="I1295">
        <v>12</v>
      </c>
      <c r="J1295">
        <v>2011</v>
      </c>
      <c r="K1295" s="1">
        <v>40891</v>
      </c>
      <c r="L1295">
        <v>248.4</v>
      </c>
      <c r="M1295">
        <v>250.55</v>
      </c>
      <c r="N1295">
        <v>248</v>
      </c>
      <c r="O1295">
        <v>248.95</v>
      </c>
      <c r="P1295">
        <f t="shared" si="82"/>
        <v>-2.1000030517578199</v>
      </c>
      <c r="Q1295">
        <f t="shared" si="83"/>
        <v>26.278051419328609</v>
      </c>
      <c r="X1295">
        <v>-2.1000030517578199</v>
      </c>
      <c r="Y1295">
        <v>-2.1000030517578199</v>
      </c>
      <c r="Z1295">
        <v>-2.1000030517578199</v>
      </c>
      <c r="AA1295">
        <v>-2.1000030519999999</v>
      </c>
      <c r="AB1295">
        <f t="shared" si="81"/>
        <v>-2.1000030518183648</v>
      </c>
      <c r="AD1295">
        <v>0</v>
      </c>
      <c r="AE1295">
        <v>-2.1000030517578199</v>
      </c>
      <c r="AF1295">
        <v>-2.1000030517578199</v>
      </c>
      <c r="AG1295">
        <v>-2.1000030519999999</v>
      </c>
      <c r="AH1295">
        <v>-2.1000030519999999</v>
      </c>
      <c r="AI1295">
        <v>-2.1000030517578199</v>
      </c>
      <c r="AJ1295" t="s">
        <v>64</v>
      </c>
      <c r="AK1295">
        <v>-2.1000030517578199</v>
      </c>
      <c r="AL1295">
        <v>-2.1000030519999999</v>
      </c>
    </row>
    <row r="1296" spans="1:38" x14ac:dyDescent="0.3">
      <c r="A1296">
        <f t="shared" si="80"/>
        <v>0</v>
      </c>
      <c r="B1296" s="1">
        <v>40892</v>
      </c>
      <c r="C1296" s="1">
        <v>40893</v>
      </c>
      <c r="D1296">
        <v>244.3</v>
      </c>
      <c r="E1296">
        <v>246.05000915527299</v>
      </c>
      <c r="F1296">
        <v>243.89049535393701</v>
      </c>
      <c r="G1296">
        <v>-1.75000915527343</v>
      </c>
      <c r="H1296">
        <v>1.8738329701443499</v>
      </c>
      <c r="I1296">
        <v>12</v>
      </c>
      <c r="J1296">
        <v>2011</v>
      </c>
      <c r="K1296" s="1">
        <v>40892</v>
      </c>
      <c r="L1296">
        <v>245.5</v>
      </c>
      <c r="M1296">
        <v>246.85</v>
      </c>
      <c r="N1296">
        <v>242.75</v>
      </c>
      <c r="O1296">
        <v>243.4</v>
      </c>
      <c r="P1296">
        <f t="shared" si="82"/>
        <v>-1.75000915527343</v>
      </c>
      <c r="Q1296">
        <f t="shared" si="83"/>
        <v>24.866257603326634</v>
      </c>
      <c r="X1296">
        <v>-1.75000915527343</v>
      </c>
      <c r="Y1296">
        <v>-1.75000915527343</v>
      </c>
      <c r="Z1296">
        <v>-1.75000915527343</v>
      </c>
      <c r="AA1296">
        <v>1.7500091550000001</v>
      </c>
      <c r="AB1296">
        <f t="shared" si="81"/>
        <v>-0.87500457770507256</v>
      </c>
      <c r="AD1296">
        <v>-1.75000915527343</v>
      </c>
      <c r="AE1296">
        <v>-1.75000915527343</v>
      </c>
      <c r="AF1296">
        <v>-0.58333638509114338</v>
      </c>
      <c r="AG1296">
        <v>-1.7500091550000001</v>
      </c>
      <c r="AH1296">
        <v>-1.7500091550000001</v>
      </c>
      <c r="AI1296">
        <v>1.75000915527343</v>
      </c>
      <c r="AJ1296">
        <v>-1.7500091552729771</v>
      </c>
      <c r="AK1296">
        <v>-1.75000915527343</v>
      </c>
      <c r="AL1296">
        <v>-1.7500091550000001</v>
      </c>
    </row>
    <row r="1297" spans="1:38" x14ac:dyDescent="0.3">
      <c r="A1297">
        <f t="shared" si="80"/>
        <v>2</v>
      </c>
      <c r="B1297" s="1">
        <v>40893</v>
      </c>
      <c r="C1297" s="1">
        <v>40896</v>
      </c>
      <c r="D1297">
        <v>244.35</v>
      </c>
      <c r="E1297">
        <v>239.100003051757</v>
      </c>
      <c r="F1297">
        <v>247.06439118385299</v>
      </c>
      <c r="G1297">
        <v>-5.2499969482421696</v>
      </c>
      <c r="H1297">
        <v>4.9143921292465098</v>
      </c>
      <c r="I1297">
        <v>12</v>
      </c>
      <c r="J1297">
        <v>2011</v>
      </c>
      <c r="K1297" s="1">
        <v>40893</v>
      </c>
      <c r="L1297">
        <v>244.3</v>
      </c>
      <c r="M1297">
        <v>246.4</v>
      </c>
      <c r="N1297">
        <v>243.9</v>
      </c>
      <c r="O1297">
        <v>246.05</v>
      </c>
      <c r="P1297">
        <f t="shared" si="82"/>
        <v>-3</v>
      </c>
      <c r="Q1297">
        <f t="shared" si="83"/>
        <v>22.576546958453097</v>
      </c>
      <c r="X1297">
        <v>-3</v>
      </c>
      <c r="Y1297">
        <v>-3</v>
      </c>
      <c r="Z1297">
        <v>-3</v>
      </c>
      <c r="AA1297">
        <v>-3</v>
      </c>
      <c r="AB1297">
        <f t="shared" si="81"/>
        <v>-3</v>
      </c>
      <c r="AD1297">
        <v>1.1249984741210848</v>
      </c>
      <c r="AE1297">
        <v>-3</v>
      </c>
      <c r="AF1297">
        <v>-5.2499969482421696</v>
      </c>
      <c r="AG1297">
        <v>-3</v>
      </c>
      <c r="AH1297">
        <v>-3</v>
      </c>
      <c r="AI1297">
        <v>-3</v>
      </c>
      <c r="AJ1297" t="s">
        <v>64</v>
      </c>
      <c r="AK1297">
        <v>-3</v>
      </c>
      <c r="AL1297">
        <v>-3</v>
      </c>
    </row>
    <row r="1298" spans="1:38" x14ac:dyDescent="0.3">
      <c r="A1298">
        <f t="shared" si="80"/>
        <v>0</v>
      </c>
      <c r="B1298" s="1">
        <v>40896</v>
      </c>
      <c r="C1298" s="1">
        <v>40897</v>
      </c>
      <c r="D1298">
        <v>240.1</v>
      </c>
      <c r="E1298">
        <v>240.39998779296801</v>
      </c>
      <c r="F1298">
        <v>239.44136900305699</v>
      </c>
      <c r="G1298">
        <v>-0.29998779296875</v>
      </c>
      <c r="H1298">
        <v>0.91923881554251896</v>
      </c>
      <c r="I1298">
        <v>12</v>
      </c>
      <c r="J1298">
        <v>2011</v>
      </c>
      <c r="K1298" s="1">
        <v>40896</v>
      </c>
      <c r="L1298">
        <v>244.35</v>
      </c>
      <c r="M1298">
        <v>245</v>
      </c>
      <c r="N1298">
        <v>234</v>
      </c>
      <c r="O1298">
        <v>239.1</v>
      </c>
      <c r="P1298">
        <f t="shared" si="82"/>
        <v>-0.29998779296875</v>
      </c>
      <c r="Q1298">
        <f t="shared" si="83"/>
        <v>22.364988592306023</v>
      </c>
      <c r="X1298">
        <v>-0.29998779296875</v>
      </c>
      <c r="Y1298">
        <v>-0.29998779296875</v>
      </c>
      <c r="Z1298">
        <v>-0.29998779296875</v>
      </c>
      <c r="AA1298">
        <v>-0.299987793</v>
      </c>
      <c r="AB1298">
        <f t="shared" si="81"/>
        <v>-0.29998779297656253</v>
      </c>
      <c r="AD1298">
        <v>-0.29998779296875</v>
      </c>
      <c r="AE1298">
        <v>-0.29998779296875</v>
      </c>
      <c r="AF1298">
        <v>-0.29998779296875</v>
      </c>
      <c r="AG1298">
        <v>-0.299987793</v>
      </c>
      <c r="AH1298">
        <v>-0.299987793</v>
      </c>
      <c r="AI1298">
        <v>-0.29998779296875</v>
      </c>
      <c r="AJ1298" t="s">
        <v>64</v>
      </c>
      <c r="AK1298">
        <v>-0.29998779296875</v>
      </c>
      <c r="AL1298">
        <v>-0.299987793</v>
      </c>
    </row>
    <row r="1299" spans="1:38" x14ac:dyDescent="0.3">
      <c r="A1299">
        <f t="shared" si="80"/>
        <v>0</v>
      </c>
      <c r="B1299" s="1">
        <v>40897</v>
      </c>
      <c r="C1299" s="1">
        <v>40898</v>
      </c>
      <c r="D1299">
        <v>247</v>
      </c>
      <c r="E1299">
        <v>248.15</v>
      </c>
      <c r="F1299">
        <v>240.02720212340299</v>
      </c>
      <c r="G1299">
        <v>-1.1499999999999999</v>
      </c>
      <c r="H1299">
        <v>5.4800775541957396</v>
      </c>
      <c r="I1299">
        <v>12</v>
      </c>
      <c r="J1299">
        <v>2011</v>
      </c>
      <c r="K1299" s="1">
        <v>40897</v>
      </c>
      <c r="L1299">
        <v>240.1</v>
      </c>
      <c r="M1299">
        <v>241.25</v>
      </c>
      <c r="N1299">
        <v>238.55</v>
      </c>
      <c r="O1299">
        <v>240.4</v>
      </c>
      <c r="P1299">
        <f t="shared" si="82"/>
        <v>-1.1499999999999999</v>
      </c>
      <c r="Q1299">
        <f t="shared" si="83"/>
        <v>21.584024921825701</v>
      </c>
      <c r="X1299">
        <v>-1.1499999999999999</v>
      </c>
      <c r="Y1299">
        <v>-1.1499999999999999</v>
      </c>
      <c r="Z1299">
        <v>-1.1499999999999999</v>
      </c>
      <c r="AA1299">
        <v>-1.1499999999999999</v>
      </c>
      <c r="AB1299">
        <f t="shared" si="81"/>
        <v>-1.1499999999999999</v>
      </c>
      <c r="AD1299">
        <v>-1.1499999999999999</v>
      </c>
      <c r="AE1299">
        <v>-1.1499999999999999</v>
      </c>
      <c r="AF1299">
        <v>-1.1499999999999999</v>
      </c>
      <c r="AG1299">
        <v>-1.1499999999999999</v>
      </c>
      <c r="AH1299">
        <v>-1.1499999999999999</v>
      </c>
      <c r="AI1299">
        <v>-1.1499999999999999</v>
      </c>
      <c r="AJ1299" t="s">
        <v>64</v>
      </c>
      <c r="AK1299">
        <v>-1.1499999999999999</v>
      </c>
      <c r="AL1299">
        <v>-1.1499999999999999</v>
      </c>
    </row>
    <row r="1300" spans="1:38" x14ac:dyDescent="0.3">
      <c r="A1300">
        <f t="shared" si="80"/>
        <v>0</v>
      </c>
      <c r="B1300" s="1">
        <v>40898</v>
      </c>
      <c r="C1300" s="1">
        <v>40899</v>
      </c>
      <c r="D1300">
        <v>247.15</v>
      </c>
      <c r="E1300">
        <v>248.05000915527299</v>
      </c>
      <c r="F1300">
        <v>248.188239661604</v>
      </c>
      <c r="G1300">
        <v>0.90000915527343694</v>
      </c>
      <c r="H1300">
        <v>7.0710678118650699E-2</v>
      </c>
      <c r="I1300">
        <v>12</v>
      </c>
      <c r="J1300">
        <v>2011</v>
      </c>
      <c r="K1300" s="1">
        <v>40898</v>
      </c>
      <c r="L1300">
        <v>247</v>
      </c>
      <c r="M1300">
        <v>248.85</v>
      </c>
      <c r="N1300">
        <v>245.55</v>
      </c>
      <c r="O1300">
        <v>248.15</v>
      </c>
      <c r="P1300">
        <f t="shared" si="82"/>
        <v>0.90000915527343694</v>
      </c>
      <c r="Q1300">
        <f t="shared" si="83"/>
        <v>22.17351976414696</v>
      </c>
      <c r="X1300">
        <v>-0.90000915527343694</v>
      </c>
      <c r="Y1300">
        <v>0.90000915527343694</v>
      </c>
      <c r="Z1300">
        <v>0.90000915527343694</v>
      </c>
      <c r="AA1300">
        <v>0.90000915500000001</v>
      </c>
      <c r="AB1300">
        <f t="shared" si="81"/>
        <v>0.45000457756835921</v>
      </c>
      <c r="AD1300">
        <v>0</v>
      </c>
      <c r="AE1300">
        <v>0.45000457763671847</v>
      </c>
      <c r="AF1300">
        <v>0.90000915527343694</v>
      </c>
      <c r="AG1300">
        <v>0.90000915500000001</v>
      </c>
      <c r="AH1300">
        <v>0.90000915500000001</v>
      </c>
      <c r="AI1300">
        <v>0.90000915527343694</v>
      </c>
      <c r="AJ1300" t="s">
        <v>64</v>
      </c>
      <c r="AK1300">
        <v>0.90000915527343694</v>
      </c>
      <c r="AL1300">
        <v>0.90000915500000001</v>
      </c>
    </row>
    <row r="1301" spans="1:38" x14ac:dyDescent="0.3">
      <c r="A1301">
        <f t="shared" si="80"/>
        <v>0</v>
      </c>
      <c r="B1301" s="1">
        <v>40899</v>
      </c>
      <c r="C1301" s="1">
        <v>40900</v>
      </c>
      <c r="D1301">
        <v>250.45</v>
      </c>
      <c r="E1301">
        <v>251.19999389648399</v>
      </c>
      <c r="F1301">
        <v>249.26113371848999</v>
      </c>
      <c r="G1301">
        <v>-0.74999389648439696</v>
      </c>
      <c r="H1301">
        <v>2.2273863607375999</v>
      </c>
      <c r="I1301">
        <v>12</v>
      </c>
      <c r="J1301">
        <v>2011</v>
      </c>
      <c r="K1301" s="1">
        <v>40899</v>
      </c>
      <c r="L1301">
        <v>247.15</v>
      </c>
      <c r="M1301">
        <v>248.25</v>
      </c>
      <c r="N1301">
        <v>246.4</v>
      </c>
      <c r="O1301">
        <v>248.05</v>
      </c>
      <c r="P1301">
        <f t="shared" si="82"/>
        <v>-0.74999389648439696</v>
      </c>
      <c r="Q1301">
        <f t="shared" si="83"/>
        <v>21.675516036256571</v>
      </c>
      <c r="X1301">
        <v>-0.74999389648439696</v>
      </c>
      <c r="Y1301">
        <v>-0.74999389648439696</v>
      </c>
      <c r="Z1301">
        <v>-0.74999389648439696</v>
      </c>
      <c r="AA1301">
        <v>-0.74999389599999999</v>
      </c>
      <c r="AB1301">
        <f t="shared" si="81"/>
        <v>-0.74999389636329772</v>
      </c>
      <c r="AD1301">
        <v>-0.74999389648439696</v>
      </c>
      <c r="AE1301">
        <v>-0.74999389648439696</v>
      </c>
      <c r="AF1301">
        <v>-0.74999389648439696</v>
      </c>
      <c r="AG1301">
        <v>-0.74999389599999999</v>
      </c>
      <c r="AH1301">
        <v>-0.74999389599999999</v>
      </c>
      <c r="AI1301">
        <v>-0.74999389648439696</v>
      </c>
      <c r="AJ1301">
        <v>-0.74999389648399983</v>
      </c>
      <c r="AK1301">
        <v>-0.74999389648439696</v>
      </c>
      <c r="AL1301">
        <v>-0.74999389599999999</v>
      </c>
    </row>
    <row r="1302" spans="1:38" x14ac:dyDescent="0.3">
      <c r="A1302">
        <f t="shared" si="80"/>
        <v>1</v>
      </c>
      <c r="B1302" s="1">
        <v>40900</v>
      </c>
      <c r="C1302" s="1">
        <v>40903</v>
      </c>
      <c r="D1302">
        <v>251.85</v>
      </c>
      <c r="E1302">
        <v>249.80000610351499</v>
      </c>
      <c r="F1302">
        <v>251.652789574861</v>
      </c>
      <c r="G1302">
        <v>2.0499938964843798</v>
      </c>
      <c r="H1302">
        <v>0.98994949366115004</v>
      </c>
      <c r="I1302">
        <v>12</v>
      </c>
      <c r="J1302">
        <v>2011</v>
      </c>
      <c r="K1302" s="1">
        <v>40900</v>
      </c>
      <c r="L1302">
        <v>250.45</v>
      </c>
      <c r="M1302">
        <v>252.3</v>
      </c>
      <c r="N1302">
        <v>250.05</v>
      </c>
      <c r="O1302">
        <v>251.2</v>
      </c>
      <c r="P1302">
        <f t="shared" si="82"/>
        <v>2.0499938964843798</v>
      </c>
      <c r="Q1302">
        <f t="shared" si="83"/>
        <v>22.998764266675728</v>
      </c>
      <c r="X1302">
        <v>2.0499938964843798</v>
      </c>
      <c r="Y1302">
        <v>2.0499938964843798</v>
      </c>
      <c r="Z1302">
        <v>2.0499938964843798</v>
      </c>
      <c r="AA1302">
        <v>2.0499938960000001</v>
      </c>
      <c r="AB1302">
        <f t="shared" si="81"/>
        <v>2.0499938963632847</v>
      </c>
      <c r="AD1302">
        <v>2.0499938964843798</v>
      </c>
      <c r="AE1302">
        <v>1.0249969482421899</v>
      </c>
      <c r="AF1302">
        <v>2.0499938964843798</v>
      </c>
      <c r="AG1302">
        <v>-2.0499938960000001</v>
      </c>
      <c r="AH1302">
        <v>-2.0499938960000001</v>
      </c>
      <c r="AI1302">
        <v>2.0499938964843798</v>
      </c>
      <c r="AJ1302">
        <v>-2.049993896485006</v>
      </c>
      <c r="AK1302">
        <v>2.0499938964843798</v>
      </c>
      <c r="AL1302">
        <v>2.0499938960000001</v>
      </c>
    </row>
    <row r="1303" spans="1:38" x14ac:dyDescent="0.3">
      <c r="A1303">
        <f t="shared" si="80"/>
        <v>1</v>
      </c>
      <c r="B1303" s="1">
        <v>40903</v>
      </c>
      <c r="C1303" s="1">
        <v>40904</v>
      </c>
      <c r="D1303">
        <v>250.05</v>
      </c>
      <c r="E1303">
        <v>246.89999084472601</v>
      </c>
      <c r="F1303">
        <v>249.55169141590599</v>
      </c>
      <c r="G1303">
        <v>3.15000915527343</v>
      </c>
      <c r="H1303">
        <v>2.05060966544099</v>
      </c>
      <c r="I1303">
        <v>12</v>
      </c>
      <c r="J1303">
        <v>2011</v>
      </c>
      <c r="K1303" s="1">
        <v>40903</v>
      </c>
      <c r="L1303">
        <v>251.85</v>
      </c>
      <c r="M1303">
        <v>252</v>
      </c>
      <c r="N1303">
        <v>249</v>
      </c>
      <c r="O1303">
        <v>249.8</v>
      </c>
      <c r="P1303">
        <f t="shared" si="82"/>
        <v>3.15000915527343</v>
      </c>
      <c r="Q1303">
        <f t="shared" si="83"/>
        <v>25.171719215686046</v>
      </c>
      <c r="X1303">
        <v>3.15000915527343</v>
      </c>
      <c r="Y1303">
        <v>-3</v>
      </c>
      <c r="Z1303">
        <v>3.15000915527343</v>
      </c>
      <c r="AA1303">
        <v>3.1500091549999998</v>
      </c>
      <c r="AB1303">
        <f t="shared" si="81"/>
        <v>1.612506866386715</v>
      </c>
      <c r="AD1303">
        <v>3.15000915527343</v>
      </c>
      <c r="AE1303">
        <v>1.6125068664550724</v>
      </c>
      <c r="AF1303">
        <v>3.15000915527343</v>
      </c>
      <c r="AG1303">
        <v>-3</v>
      </c>
      <c r="AH1303">
        <v>-3</v>
      </c>
      <c r="AI1303">
        <v>3.15000915527343</v>
      </c>
      <c r="AJ1303" t="s">
        <v>64</v>
      </c>
      <c r="AK1303">
        <v>-3</v>
      </c>
      <c r="AL1303">
        <v>3.1500091549999998</v>
      </c>
    </row>
    <row r="1304" spans="1:38" x14ac:dyDescent="0.3">
      <c r="A1304">
        <f t="shared" si="80"/>
        <v>1</v>
      </c>
      <c r="B1304" s="1">
        <v>40904</v>
      </c>
      <c r="C1304" s="1">
        <v>40905</v>
      </c>
      <c r="D1304">
        <v>247.8</v>
      </c>
      <c r="E1304">
        <v>246.4</v>
      </c>
      <c r="F1304">
        <v>246.180634403228</v>
      </c>
      <c r="G1304">
        <v>1.4</v>
      </c>
      <c r="H1304">
        <v>0.35355339059327301</v>
      </c>
      <c r="I1304">
        <v>12</v>
      </c>
      <c r="J1304">
        <v>2011</v>
      </c>
      <c r="K1304" s="1">
        <v>40904</v>
      </c>
      <c r="L1304">
        <v>250.05</v>
      </c>
      <c r="M1304">
        <v>251.1</v>
      </c>
      <c r="N1304">
        <v>242.1</v>
      </c>
      <c r="O1304">
        <v>246.9</v>
      </c>
      <c r="P1304">
        <f t="shared" si="82"/>
        <v>1.4</v>
      </c>
      <c r="Q1304">
        <f t="shared" si="83"/>
        <v>26.238317487537149</v>
      </c>
      <c r="X1304">
        <v>1.4</v>
      </c>
      <c r="Y1304">
        <v>1.4</v>
      </c>
      <c r="Z1304">
        <v>1.4</v>
      </c>
      <c r="AA1304">
        <v>1.4</v>
      </c>
      <c r="AB1304">
        <f t="shared" si="81"/>
        <v>1.4</v>
      </c>
      <c r="AD1304">
        <v>1.4</v>
      </c>
      <c r="AE1304">
        <v>0.7</v>
      </c>
      <c r="AF1304">
        <v>1.4</v>
      </c>
      <c r="AG1304">
        <v>1.4</v>
      </c>
      <c r="AH1304">
        <v>1.4</v>
      </c>
      <c r="AI1304">
        <v>1.4</v>
      </c>
      <c r="AJ1304">
        <v>1.4000000000000057</v>
      </c>
      <c r="AK1304">
        <v>1.4</v>
      </c>
      <c r="AL1304">
        <v>1.4</v>
      </c>
    </row>
    <row r="1305" spans="1:38" x14ac:dyDescent="0.3">
      <c r="A1305">
        <f t="shared" si="80"/>
        <v>0</v>
      </c>
      <c r="B1305" s="1">
        <v>40905</v>
      </c>
      <c r="C1305" s="1">
        <v>40906</v>
      </c>
      <c r="D1305">
        <v>246.2</v>
      </c>
      <c r="E1305">
        <v>246.70000305175699</v>
      </c>
      <c r="F1305">
        <v>246.03978967070501</v>
      </c>
      <c r="G1305">
        <v>-0.500003051757829</v>
      </c>
      <c r="H1305">
        <v>0.21213203435595199</v>
      </c>
      <c r="I1305">
        <v>12</v>
      </c>
      <c r="J1305">
        <v>2011</v>
      </c>
      <c r="K1305" s="1">
        <v>40905</v>
      </c>
      <c r="L1305">
        <v>247.8</v>
      </c>
      <c r="M1305">
        <v>248.3</v>
      </c>
      <c r="N1305">
        <v>246.05</v>
      </c>
      <c r="O1305">
        <v>246.4</v>
      </c>
      <c r="P1305">
        <f t="shared" si="82"/>
        <v>-0.500003051757829</v>
      </c>
      <c r="Q1305">
        <f t="shared" si="83"/>
        <v>25.838665614565194</v>
      </c>
      <c r="X1305">
        <v>0.500003051757829</v>
      </c>
      <c r="Y1305">
        <v>0.500003051757829</v>
      </c>
      <c r="Z1305">
        <v>-0.500003051757829</v>
      </c>
      <c r="AA1305">
        <v>-0.50000305199999995</v>
      </c>
      <c r="AB1305">
        <f t="shared" si="81"/>
        <v>-6.0542737490010268E-11</v>
      </c>
      <c r="AD1305">
        <v>0</v>
      </c>
      <c r="AE1305">
        <v>0</v>
      </c>
      <c r="AF1305">
        <v>-0.10000061035156579</v>
      </c>
      <c r="AG1305">
        <v>0.50000305199999995</v>
      </c>
      <c r="AH1305">
        <v>0.50000305199999995</v>
      </c>
      <c r="AI1305">
        <v>-0.500003051757829</v>
      </c>
      <c r="AJ1305" t="s">
        <v>64</v>
      </c>
      <c r="AK1305">
        <v>0.500003051757829</v>
      </c>
      <c r="AL1305">
        <v>-0.50000305199999995</v>
      </c>
    </row>
    <row r="1306" spans="1:38" x14ac:dyDescent="0.3">
      <c r="A1306">
        <f t="shared" si="80"/>
        <v>0</v>
      </c>
      <c r="B1306" s="1">
        <v>40906</v>
      </c>
      <c r="C1306" s="1">
        <v>40907</v>
      </c>
      <c r="D1306">
        <v>246.2</v>
      </c>
      <c r="E1306">
        <v>246.7</v>
      </c>
      <c r="F1306">
        <v>248.329679918289</v>
      </c>
      <c r="G1306">
        <v>0.5</v>
      </c>
      <c r="H1306">
        <v>0</v>
      </c>
      <c r="I1306">
        <v>12</v>
      </c>
      <c r="J1306">
        <v>2011</v>
      </c>
      <c r="K1306" s="1">
        <v>40906</v>
      </c>
      <c r="L1306">
        <v>246.2</v>
      </c>
      <c r="M1306">
        <v>248</v>
      </c>
      <c r="N1306">
        <v>244.45</v>
      </c>
      <c r="O1306">
        <v>246.7</v>
      </c>
      <c r="P1306">
        <f t="shared" si="82"/>
        <v>0.5</v>
      </c>
      <c r="Q1306">
        <f t="shared" si="83"/>
        <v>26.23222774313798</v>
      </c>
      <c r="X1306">
        <v>0.5</v>
      </c>
      <c r="Y1306">
        <v>-0.5</v>
      </c>
      <c r="Z1306">
        <v>0.5</v>
      </c>
      <c r="AA1306">
        <v>0.5</v>
      </c>
      <c r="AB1306">
        <f t="shared" si="81"/>
        <v>0.25</v>
      </c>
      <c r="AD1306">
        <v>0</v>
      </c>
      <c r="AE1306">
        <v>0.25</v>
      </c>
      <c r="AF1306">
        <v>0.5</v>
      </c>
      <c r="AG1306">
        <v>0.5</v>
      </c>
      <c r="AH1306">
        <v>0.5</v>
      </c>
      <c r="AI1306">
        <v>0.5</v>
      </c>
      <c r="AJ1306" t="s">
        <v>64</v>
      </c>
      <c r="AK1306">
        <v>0.5</v>
      </c>
      <c r="AL1306">
        <v>0.5</v>
      </c>
    </row>
    <row r="1307" spans="1:38" x14ac:dyDescent="0.3">
      <c r="A1307">
        <f t="shared" si="80"/>
        <v>1</v>
      </c>
      <c r="B1307" s="1">
        <v>40907</v>
      </c>
      <c r="C1307" s="1">
        <v>40910</v>
      </c>
      <c r="D1307">
        <v>247.55</v>
      </c>
      <c r="E1307">
        <v>247.35000919999999</v>
      </c>
      <c r="F1307">
        <v>246.13034210000001</v>
      </c>
      <c r="G1307">
        <v>0.199990845</v>
      </c>
      <c r="H1307">
        <v>0</v>
      </c>
      <c r="I1307">
        <v>1</v>
      </c>
      <c r="J1307">
        <v>2012</v>
      </c>
      <c r="K1307" s="1">
        <v>40907</v>
      </c>
      <c r="L1307">
        <v>246.2</v>
      </c>
      <c r="M1307">
        <v>248</v>
      </c>
      <c r="N1307">
        <v>244.45</v>
      </c>
      <c r="O1307">
        <v>246.7</v>
      </c>
      <c r="P1307">
        <f t="shared" si="82"/>
        <v>0.199990845</v>
      </c>
      <c r="Q1307">
        <f t="shared" si="83"/>
        <v>26.391171554264496</v>
      </c>
      <c r="X1307">
        <v>0.19999084472658499</v>
      </c>
      <c r="Y1307">
        <v>-0.19999084472658499</v>
      </c>
      <c r="Z1307">
        <v>0.199990845</v>
      </c>
      <c r="AA1307">
        <v>0.199990845</v>
      </c>
      <c r="AB1307">
        <f t="shared" si="81"/>
        <v>9.99954225E-2</v>
      </c>
      <c r="AD1307">
        <v>0.19999084472658499</v>
      </c>
      <c r="AE1307">
        <v>9.9995422363292494E-2</v>
      </c>
      <c r="AF1307">
        <v>0.19999084472658499</v>
      </c>
      <c r="AG1307">
        <v>0.199990845</v>
      </c>
      <c r="AH1307">
        <v>0.199990845</v>
      </c>
      <c r="AI1307">
        <v>0.19999084472658499</v>
      </c>
      <c r="AJ1307" t="s">
        <v>64</v>
      </c>
      <c r="AK1307">
        <v>0.19999084472658499</v>
      </c>
      <c r="AL1307">
        <v>0.199990845</v>
      </c>
    </row>
    <row r="1308" spans="1:38" x14ac:dyDescent="0.3">
      <c r="A1308">
        <f t="shared" si="80"/>
        <v>0</v>
      </c>
      <c r="B1308" s="1">
        <v>40910</v>
      </c>
      <c r="C1308" s="1">
        <v>40911</v>
      </c>
      <c r="D1308">
        <v>250.35</v>
      </c>
      <c r="E1308">
        <v>255.1</v>
      </c>
      <c r="F1308">
        <v>246.97499680000001</v>
      </c>
      <c r="G1308">
        <v>-4.75</v>
      </c>
      <c r="H1308">
        <v>0</v>
      </c>
      <c r="I1308">
        <v>1</v>
      </c>
      <c r="J1308">
        <v>2012</v>
      </c>
      <c r="K1308" s="1">
        <v>40910</v>
      </c>
      <c r="L1308">
        <v>247.55</v>
      </c>
      <c r="M1308">
        <v>248.6</v>
      </c>
      <c r="N1308">
        <v>245.15</v>
      </c>
      <c r="O1308">
        <v>247.35</v>
      </c>
      <c r="P1308">
        <f t="shared" si="82"/>
        <v>-3</v>
      </c>
      <c r="Q1308">
        <f t="shared" si="83"/>
        <v>24.019286753102318</v>
      </c>
      <c r="X1308">
        <v>-3</v>
      </c>
      <c r="Y1308">
        <v>-3</v>
      </c>
      <c r="Z1308">
        <v>-3</v>
      </c>
      <c r="AA1308">
        <v>-3</v>
      </c>
      <c r="AB1308">
        <f t="shared" si="81"/>
        <v>-3</v>
      </c>
      <c r="AD1308">
        <v>-3</v>
      </c>
      <c r="AE1308">
        <v>-3</v>
      </c>
      <c r="AF1308">
        <v>-4.75</v>
      </c>
      <c r="AG1308">
        <v>-3</v>
      </c>
      <c r="AH1308">
        <v>-3</v>
      </c>
      <c r="AI1308">
        <v>-3</v>
      </c>
      <c r="AJ1308">
        <v>-4.75</v>
      </c>
      <c r="AK1308">
        <v>-3</v>
      </c>
      <c r="AL1308">
        <v>-3</v>
      </c>
    </row>
    <row r="1309" spans="1:38" x14ac:dyDescent="0.3">
      <c r="A1309">
        <f t="shared" si="80"/>
        <v>1</v>
      </c>
      <c r="B1309" s="1">
        <v>40911</v>
      </c>
      <c r="C1309" s="1">
        <v>40912</v>
      </c>
      <c r="D1309">
        <v>256.3</v>
      </c>
      <c r="E1309">
        <v>253.2999969</v>
      </c>
      <c r="F1309">
        <v>254.44909369999999</v>
      </c>
      <c r="G1309">
        <v>3.0000030519999998</v>
      </c>
      <c r="H1309">
        <v>0</v>
      </c>
      <c r="I1309">
        <v>1</v>
      </c>
      <c r="J1309">
        <v>2012</v>
      </c>
      <c r="K1309" s="1">
        <v>40911</v>
      </c>
      <c r="L1309">
        <v>250.35</v>
      </c>
      <c r="M1309">
        <v>255.25</v>
      </c>
      <c r="N1309">
        <v>249.5</v>
      </c>
      <c r="O1309">
        <v>255.1</v>
      </c>
      <c r="P1309">
        <f t="shared" si="82"/>
        <v>3.0000030519999998</v>
      </c>
      <c r="Q1309">
        <f t="shared" si="83"/>
        <v>26.127888008452594</v>
      </c>
      <c r="X1309">
        <v>3.0000030517578198</v>
      </c>
      <c r="Y1309">
        <v>3.0000030517578198</v>
      </c>
      <c r="Z1309">
        <v>3.0000030519999998</v>
      </c>
      <c r="AA1309">
        <v>3.0000030519999998</v>
      </c>
      <c r="AB1309">
        <f t="shared" si="81"/>
        <v>3.00000305187891</v>
      </c>
      <c r="AD1309">
        <v>-3.0000030517578198</v>
      </c>
      <c r="AE1309">
        <v>3.0000030517578198</v>
      </c>
      <c r="AF1309">
        <v>1.5000015258789099</v>
      </c>
      <c r="AG1309">
        <v>3.0000030519999998</v>
      </c>
      <c r="AH1309">
        <v>3.0000030519999998</v>
      </c>
      <c r="AI1309">
        <v>3.0000030517578198</v>
      </c>
      <c r="AJ1309">
        <v>3.0000030517580001</v>
      </c>
      <c r="AK1309">
        <v>3.0000030517578198</v>
      </c>
      <c r="AL1309">
        <v>3.0000030519999998</v>
      </c>
    </row>
    <row r="1310" spans="1:38" x14ac:dyDescent="0.3">
      <c r="A1310">
        <f t="shared" si="80"/>
        <v>1</v>
      </c>
      <c r="B1310" s="1">
        <v>40912</v>
      </c>
      <c r="C1310" s="1">
        <v>40913</v>
      </c>
      <c r="D1310">
        <v>253.85</v>
      </c>
      <c r="E1310">
        <v>253.49999690000001</v>
      </c>
      <c r="F1310">
        <v>252.7580557</v>
      </c>
      <c r="G1310">
        <v>0.35000305199999998</v>
      </c>
      <c r="H1310">
        <v>0</v>
      </c>
      <c r="I1310">
        <v>1</v>
      </c>
      <c r="J1310">
        <v>2012</v>
      </c>
      <c r="K1310" s="1">
        <v>40912</v>
      </c>
      <c r="L1310">
        <v>256.3</v>
      </c>
      <c r="M1310">
        <v>256.3</v>
      </c>
      <c r="N1310">
        <v>253.3</v>
      </c>
      <c r="O1310">
        <v>253.3</v>
      </c>
      <c r="P1310">
        <f t="shared" si="82"/>
        <v>0.35000305199999998</v>
      </c>
      <c r="Q1310">
        <f t="shared" si="83"/>
        <v>26.398072385405694</v>
      </c>
      <c r="X1310">
        <v>0.350003051757795</v>
      </c>
      <c r="Y1310">
        <v>-0.350003051757795</v>
      </c>
      <c r="Z1310">
        <v>0.35000305199999998</v>
      </c>
      <c r="AA1310">
        <v>0.35000305199999998</v>
      </c>
      <c r="AB1310">
        <f t="shared" si="81"/>
        <v>0.17500152599999999</v>
      </c>
      <c r="AD1310">
        <v>0.11666768391926501</v>
      </c>
      <c r="AE1310">
        <v>0.1750015258788975</v>
      </c>
      <c r="AF1310">
        <v>0.350003051757795</v>
      </c>
      <c r="AG1310">
        <v>-0.35000305199999998</v>
      </c>
      <c r="AH1310">
        <v>-0.35000305199999998</v>
      </c>
      <c r="AI1310">
        <v>0.350003051757795</v>
      </c>
      <c r="AJ1310" t="s">
        <v>64</v>
      </c>
      <c r="AK1310">
        <v>0.350003051757795</v>
      </c>
      <c r="AL1310">
        <v>0.35000305199999998</v>
      </c>
    </row>
    <row r="1311" spans="1:38" x14ac:dyDescent="0.3">
      <c r="A1311">
        <f t="shared" si="80"/>
        <v>1</v>
      </c>
      <c r="B1311" s="1">
        <v>40913</v>
      </c>
      <c r="C1311" s="1">
        <v>40914</v>
      </c>
      <c r="D1311">
        <v>253</v>
      </c>
      <c r="E1311">
        <v>250</v>
      </c>
      <c r="F1311">
        <v>252.82734640000001</v>
      </c>
      <c r="G1311">
        <v>3</v>
      </c>
      <c r="H1311">
        <v>0</v>
      </c>
      <c r="I1311">
        <v>1</v>
      </c>
      <c r="J1311">
        <v>2012</v>
      </c>
      <c r="K1311" s="1">
        <v>40913</v>
      </c>
      <c r="L1311">
        <v>253.85</v>
      </c>
      <c r="M1311">
        <v>255.05</v>
      </c>
      <c r="N1311">
        <v>252.75</v>
      </c>
      <c r="O1311">
        <v>253.5</v>
      </c>
      <c r="P1311">
        <f t="shared" si="82"/>
        <v>3</v>
      </c>
      <c r="Q1311">
        <f t="shared" si="83"/>
        <v>28.745727044186832</v>
      </c>
      <c r="X1311">
        <v>-3</v>
      </c>
      <c r="Y1311">
        <v>3</v>
      </c>
      <c r="Z1311">
        <v>3</v>
      </c>
      <c r="AA1311">
        <v>3</v>
      </c>
      <c r="AB1311">
        <f t="shared" si="81"/>
        <v>1.5</v>
      </c>
      <c r="AD1311">
        <v>0</v>
      </c>
      <c r="AE1311">
        <v>-1.5</v>
      </c>
      <c r="AF1311">
        <v>-3</v>
      </c>
      <c r="AG1311">
        <v>3</v>
      </c>
      <c r="AH1311">
        <v>3</v>
      </c>
      <c r="AI1311">
        <v>-3</v>
      </c>
      <c r="AJ1311" t="s">
        <v>64</v>
      </c>
      <c r="AK1311">
        <v>-3</v>
      </c>
      <c r="AL1311">
        <v>-3</v>
      </c>
    </row>
    <row r="1312" spans="1:38" x14ac:dyDescent="0.3">
      <c r="A1312">
        <f t="shared" si="80"/>
        <v>2</v>
      </c>
      <c r="B1312" s="1">
        <v>40914</v>
      </c>
      <c r="C1312" s="1">
        <v>40917</v>
      </c>
      <c r="D1312">
        <v>248.1</v>
      </c>
      <c r="E1312">
        <v>247.0500031</v>
      </c>
      <c r="F1312">
        <v>251.93119050000001</v>
      </c>
      <c r="G1312">
        <v>-1.049996948</v>
      </c>
      <c r="H1312">
        <v>0</v>
      </c>
      <c r="I1312">
        <v>1</v>
      </c>
      <c r="J1312">
        <v>2012</v>
      </c>
      <c r="K1312" s="1">
        <v>40914</v>
      </c>
      <c r="L1312">
        <v>253</v>
      </c>
      <c r="M1312">
        <v>253.6</v>
      </c>
      <c r="N1312">
        <v>246.5</v>
      </c>
      <c r="O1312">
        <v>250</v>
      </c>
      <c r="P1312">
        <f t="shared" si="82"/>
        <v>-3</v>
      </c>
      <c r="Q1312">
        <f t="shared" si="83"/>
        <v>26.138798956745465</v>
      </c>
      <c r="X1312">
        <v>-3</v>
      </c>
      <c r="Y1312">
        <v>-3</v>
      </c>
      <c r="Z1312">
        <v>-3</v>
      </c>
      <c r="AA1312">
        <v>-3</v>
      </c>
      <c r="AB1312">
        <f t="shared" si="81"/>
        <v>-3</v>
      </c>
      <c r="AD1312">
        <v>-1.6500010172526067</v>
      </c>
      <c r="AE1312">
        <v>-3</v>
      </c>
      <c r="AF1312">
        <v>-1.04999694824218</v>
      </c>
      <c r="AG1312">
        <v>-3</v>
      </c>
      <c r="AH1312">
        <v>-3</v>
      </c>
      <c r="AI1312">
        <v>-3</v>
      </c>
      <c r="AJ1312" t="s">
        <v>64</v>
      </c>
      <c r="AK1312">
        <v>-3</v>
      </c>
      <c r="AL1312">
        <v>-3</v>
      </c>
    </row>
    <row r="1313" spans="1:38" x14ac:dyDescent="0.3">
      <c r="A1313">
        <f t="shared" si="80"/>
        <v>0</v>
      </c>
      <c r="B1313" s="1">
        <v>40917</v>
      </c>
      <c r="C1313" s="1">
        <v>40918</v>
      </c>
      <c r="D1313">
        <v>248.4</v>
      </c>
      <c r="E1313">
        <v>251.8</v>
      </c>
      <c r="F1313">
        <v>249.07341869999999</v>
      </c>
      <c r="G1313">
        <v>3.4</v>
      </c>
      <c r="H1313">
        <v>0</v>
      </c>
      <c r="I1313">
        <v>1</v>
      </c>
      <c r="J1313">
        <v>2012</v>
      </c>
      <c r="K1313" s="1">
        <v>40917</v>
      </c>
      <c r="L1313">
        <v>248.1</v>
      </c>
      <c r="M1313">
        <v>248.75</v>
      </c>
      <c r="N1313">
        <v>244.5</v>
      </c>
      <c r="O1313">
        <v>247.05</v>
      </c>
      <c r="P1313">
        <f t="shared" si="82"/>
        <v>3.4</v>
      </c>
      <c r="Q1313">
        <f t="shared" si="83"/>
        <v>28.822129767522476</v>
      </c>
      <c r="X1313">
        <v>3.4</v>
      </c>
      <c r="Y1313">
        <v>-3</v>
      </c>
      <c r="Z1313">
        <v>3.4</v>
      </c>
      <c r="AA1313">
        <v>3.4</v>
      </c>
      <c r="AB1313">
        <f t="shared" si="81"/>
        <v>1.7999999999999998</v>
      </c>
      <c r="AD1313">
        <v>-0.8666666666666667</v>
      </c>
      <c r="AE1313">
        <v>0.19999999999999996</v>
      </c>
      <c r="AF1313">
        <v>-1.1333333333333333</v>
      </c>
      <c r="AG1313">
        <v>-3</v>
      </c>
      <c r="AH1313">
        <v>-3</v>
      </c>
      <c r="AI1313">
        <v>3.4</v>
      </c>
      <c r="AJ1313" t="s">
        <v>64</v>
      </c>
      <c r="AK1313">
        <v>3.4</v>
      </c>
      <c r="AL1313">
        <v>3.4</v>
      </c>
    </row>
    <row r="1314" spans="1:38" x14ac:dyDescent="0.3">
      <c r="A1314">
        <f t="shared" si="80"/>
        <v>1</v>
      </c>
      <c r="B1314" s="1">
        <v>40918</v>
      </c>
      <c r="C1314" s="1">
        <v>40919</v>
      </c>
      <c r="D1314">
        <v>251.65</v>
      </c>
      <c r="E1314">
        <v>250.64999080000001</v>
      </c>
      <c r="F1314">
        <v>250.99303259999999</v>
      </c>
      <c r="G1314">
        <v>1.0000091550000001</v>
      </c>
      <c r="H1314">
        <v>0</v>
      </c>
      <c r="I1314">
        <v>1</v>
      </c>
      <c r="J1314">
        <v>2012</v>
      </c>
      <c r="K1314" s="1">
        <v>40918</v>
      </c>
      <c r="L1314">
        <v>248.4</v>
      </c>
      <c r="M1314">
        <v>252.2</v>
      </c>
      <c r="N1314">
        <v>248.2</v>
      </c>
      <c r="O1314">
        <v>251.8</v>
      </c>
      <c r="P1314">
        <f t="shared" si="82"/>
        <v>1.0000091550000001</v>
      </c>
      <c r="Q1314">
        <f t="shared" si="83"/>
        <v>29.681132160750789</v>
      </c>
      <c r="X1314">
        <v>1.00000915527343</v>
      </c>
      <c r="Y1314">
        <v>-1.00000915527343</v>
      </c>
      <c r="Z1314">
        <v>1.0000091550000001</v>
      </c>
      <c r="AA1314">
        <v>1.0000091550000001</v>
      </c>
      <c r="AB1314">
        <f t="shared" si="81"/>
        <v>0.50000457750000005</v>
      </c>
      <c r="AD1314">
        <v>0</v>
      </c>
      <c r="AE1314">
        <v>-0.50000457763671502</v>
      </c>
      <c r="AF1314">
        <v>-0.33333638509114333</v>
      </c>
      <c r="AG1314">
        <v>1.0000091550000001</v>
      </c>
      <c r="AH1314">
        <v>1.0000091550000001</v>
      </c>
      <c r="AI1314">
        <v>-1.00000915527343</v>
      </c>
      <c r="AJ1314">
        <v>-1.0000091552740002</v>
      </c>
      <c r="AK1314">
        <v>-1.00000915527343</v>
      </c>
      <c r="AL1314">
        <v>-1.0000091550000001</v>
      </c>
    </row>
    <row r="1315" spans="1:38" x14ac:dyDescent="0.3">
      <c r="A1315">
        <f t="shared" si="80"/>
        <v>0</v>
      </c>
      <c r="B1315" s="1">
        <v>40919</v>
      </c>
      <c r="C1315" s="1">
        <v>40920</v>
      </c>
      <c r="D1315">
        <v>251.3</v>
      </c>
      <c r="E1315">
        <v>252.10001220000001</v>
      </c>
      <c r="F1315">
        <v>249.19632960000001</v>
      </c>
      <c r="G1315">
        <v>-0.80001220699999998</v>
      </c>
      <c r="H1315">
        <v>0</v>
      </c>
      <c r="I1315">
        <v>1</v>
      </c>
      <c r="J1315">
        <v>2012</v>
      </c>
      <c r="K1315" s="1">
        <v>40919</v>
      </c>
      <c r="L1315">
        <v>251.65</v>
      </c>
      <c r="M1315">
        <v>252.1</v>
      </c>
      <c r="N1315">
        <v>249.35</v>
      </c>
      <c r="O1315">
        <v>250.65</v>
      </c>
      <c r="P1315">
        <f t="shared" si="82"/>
        <v>-0.80001220699999998</v>
      </c>
      <c r="Q1315">
        <f t="shared" si="83"/>
        <v>28.972459218664209</v>
      </c>
      <c r="X1315">
        <v>-0.80001220703124398</v>
      </c>
      <c r="Y1315">
        <v>-0.80001220703124398</v>
      </c>
      <c r="Z1315">
        <v>-0.80001220699999998</v>
      </c>
      <c r="AA1315">
        <v>-0.80001220699999998</v>
      </c>
      <c r="AB1315">
        <f t="shared" si="81"/>
        <v>-0.80001220701562192</v>
      </c>
      <c r="AD1315">
        <v>-0.26667073567708133</v>
      </c>
      <c r="AE1315">
        <v>0</v>
      </c>
      <c r="AF1315">
        <v>-0.40000610351562199</v>
      </c>
      <c r="AG1315">
        <v>-0.80001220699999998</v>
      </c>
      <c r="AH1315">
        <v>-0.80001220699999998</v>
      </c>
      <c r="AI1315">
        <v>-0.80001220703124398</v>
      </c>
      <c r="AJ1315" t="s">
        <v>64</v>
      </c>
      <c r="AK1315">
        <v>-0.80001220703124398</v>
      </c>
      <c r="AL1315">
        <v>-0.80001220699999998</v>
      </c>
    </row>
    <row r="1316" spans="1:38" x14ac:dyDescent="0.3">
      <c r="A1316">
        <f t="shared" si="80"/>
        <v>0</v>
      </c>
      <c r="B1316" s="1">
        <v>40920</v>
      </c>
      <c r="C1316" s="1">
        <v>40921</v>
      </c>
      <c r="D1316">
        <v>252.55</v>
      </c>
      <c r="E1316">
        <v>254.7999969</v>
      </c>
      <c r="F1316">
        <v>251.2356758</v>
      </c>
      <c r="G1316">
        <v>-2.2499969480000002</v>
      </c>
      <c r="H1316">
        <v>0</v>
      </c>
      <c r="I1316">
        <v>1</v>
      </c>
      <c r="J1316">
        <v>2012</v>
      </c>
      <c r="K1316" s="1">
        <v>40920</v>
      </c>
      <c r="L1316">
        <v>251.3</v>
      </c>
      <c r="M1316">
        <v>252.5</v>
      </c>
      <c r="N1316">
        <v>248.75</v>
      </c>
      <c r="O1316">
        <v>252.1</v>
      </c>
      <c r="P1316">
        <f t="shared" si="82"/>
        <v>-3</v>
      </c>
      <c r="Q1316">
        <f t="shared" si="83"/>
        <v>26.391266059210853</v>
      </c>
      <c r="X1316">
        <v>-3</v>
      </c>
      <c r="Y1316">
        <v>-3</v>
      </c>
      <c r="Z1316">
        <v>-3</v>
      </c>
      <c r="AA1316">
        <v>-3</v>
      </c>
      <c r="AB1316">
        <f t="shared" si="81"/>
        <v>-3</v>
      </c>
      <c r="AD1316">
        <v>-0.375001525878915</v>
      </c>
      <c r="AE1316">
        <v>-0.375001525878915</v>
      </c>
      <c r="AF1316">
        <v>0.74999898274738996</v>
      </c>
      <c r="AG1316">
        <v>-3</v>
      </c>
      <c r="AH1316">
        <v>-3</v>
      </c>
      <c r="AI1316">
        <v>2.24999694824217</v>
      </c>
      <c r="AJ1316">
        <v>-2.2499969482419999</v>
      </c>
      <c r="AK1316">
        <v>2.24999694824217</v>
      </c>
      <c r="AL1316">
        <v>2.2499969480000002</v>
      </c>
    </row>
    <row r="1317" spans="1:38" x14ac:dyDescent="0.3">
      <c r="A1317">
        <f t="shared" si="80"/>
        <v>2</v>
      </c>
      <c r="B1317" s="1">
        <v>40921</v>
      </c>
      <c r="C1317" s="1">
        <v>40924</v>
      </c>
      <c r="D1317">
        <v>253.15</v>
      </c>
      <c r="E1317">
        <v>251.94999390000001</v>
      </c>
      <c r="F1317">
        <v>253.24996730000001</v>
      </c>
      <c r="G1317">
        <v>-1.2000061040000001</v>
      </c>
      <c r="H1317">
        <v>0</v>
      </c>
      <c r="I1317">
        <v>1</v>
      </c>
      <c r="J1317">
        <v>2012</v>
      </c>
      <c r="K1317" s="1">
        <v>40921</v>
      </c>
      <c r="L1317">
        <v>252.55</v>
      </c>
      <c r="M1317">
        <v>255.6</v>
      </c>
      <c r="N1317">
        <v>251.9</v>
      </c>
      <c r="O1317">
        <v>254.8</v>
      </c>
      <c r="P1317">
        <f t="shared" si="82"/>
        <v>-3</v>
      </c>
      <c r="Q1317">
        <f t="shared" si="83"/>
        <v>24.045607412826321</v>
      </c>
      <c r="X1317">
        <v>-3</v>
      </c>
      <c r="Y1317">
        <v>-3</v>
      </c>
      <c r="Z1317">
        <v>-3</v>
      </c>
      <c r="AA1317">
        <v>-3</v>
      </c>
      <c r="AB1317">
        <f t="shared" si="81"/>
        <v>-3</v>
      </c>
      <c r="AD1317">
        <v>-1.5999979654947964</v>
      </c>
      <c r="AE1317">
        <v>-3</v>
      </c>
      <c r="AF1317">
        <v>-1.20000610351561</v>
      </c>
      <c r="AG1317">
        <v>-3</v>
      </c>
      <c r="AH1317">
        <v>-3</v>
      </c>
      <c r="AI1317">
        <v>-3</v>
      </c>
      <c r="AJ1317">
        <v>-1.2000061035160172</v>
      </c>
      <c r="AK1317">
        <v>-3</v>
      </c>
      <c r="AL1317">
        <v>-3</v>
      </c>
    </row>
    <row r="1318" spans="1:38" x14ac:dyDescent="0.3">
      <c r="A1318">
        <f t="shared" si="80"/>
        <v>0</v>
      </c>
      <c r="B1318" s="1">
        <v>40924</v>
      </c>
      <c r="C1318" s="1">
        <v>40925</v>
      </c>
      <c r="D1318">
        <v>254.45</v>
      </c>
      <c r="E1318">
        <v>257.60000919999999</v>
      </c>
      <c r="F1318">
        <v>250.4013625</v>
      </c>
      <c r="G1318">
        <v>-3.1500091549999998</v>
      </c>
      <c r="H1318">
        <v>0</v>
      </c>
      <c r="I1318">
        <v>1</v>
      </c>
      <c r="J1318">
        <v>2012</v>
      </c>
      <c r="K1318" s="1">
        <v>40924</v>
      </c>
      <c r="L1318">
        <v>253.15</v>
      </c>
      <c r="M1318">
        <v>253.4</v>
      </c>
      <c r="N1318">
        <v>249.6</v>
      </c>
      <c r="O1318">
        <v>251.95</v>
      </c>
      <c r="P1318">
        <f t="shared" si="82"/>
        <v>-3</v>
      </c>
      <c r="Q1318">
        <f t="shared" si="83"/>
        <v>21.919350125388348</v>
      </c>
      <c r="X1318">
        <v>-3</v>
      </c>
      <c r="Y1318">
        <v>-3</v>
      </c>
      <c r="Z1318">
        <v>-3</v>
      </c>
      <c r="AA1318">
        <v>-3</v>
      </c>
      <c r="AB1318">
        <f t="shared" si="81"/>
        <v>-3</v>
      </c>
      <c r="AD1318">
        <v>-3</v>
      </c>
      <c r="AE1318">
        <v>-3</v>
      </c>
      <c r="AF1318">
        <v>-3.15000915527343</v>
      </c>
      <c r="AG1318">
        <v>-3</v>
      </c>
      <c r="AH1318">
        <v>-3</v>
      </c>
      <c r="AI1318">
        <v>-3</v>
      </c>
      <c r="AJ1318">
        <v>-3.1500091552730396</v>
      </c>
      <c r="AK1318">
        <v>-3</v>
      </c>
      <c r="AL1318">
        <v>-3</v>
      </c>
    </row>
    <row r="1319" spans="1:38" x14ac:dyDescent="0.3">
      <c r="A1319">
        <f t="shared" si="80"/>
        <v>0</v>
      </c>
      <c r="B1319" s="1">
        <v>40925</v>
      </c>
      <c r="C1319" s="1">
        <v>40926</v>
      </c>
      <c r="D1319">
        <v>256.7</v>
      </c>
      <c r="E1319">
        <v>256.9500061</v>
      </c>
      <c r="F1319">
        <v>255.60107500000001</v>
      </c>
      <c r="G1319">
        <v>-0.25000610400000001</v>
      </c>
      <c r="H1319">
        <v>0</v>
      </c>
      <c r="I1319">
        <v>1</v>
      </c>
      <c r="J1319">
        <v>2012</v>
      </c>
      <c r="K1319" s="1">
        <v>40925</v>
      </c>
      <c r="L1319">
        <v>254.45</v>
      </c>
      <c r="M1319">
        <v>257.60000000000002</v>
      </c>
      <c r="N1319">
        <v>254.35</v>
      </c>
      <c r="O1319">
        <v>257.60000000000002</v>
      </c>
      <c r="P1319">
        <f t="shared" si="82"/>
        <v>-0.25000610400000001</v>
      </c>
      <c r="Q1319">
        <f t="shared" si="83"/>
        <v>21.759241886381915</v>
      </c>
      <c r="X1319">
        <v>-0.250006103515659</v>
      </c>
      <c r="Y1319">
        <v>0.250006103515659</v>
      </c>
      <c r="Z1319">
        <v>-0.25000610400000001</v>
      </c>
      <c r="AA1319">
        <v>-0.25000610400000001</v>
      </c>
      <c r="AB1319">
        <f t="shared" si="81"/>
        <v>-0.125003052</v>
      </c>
      <c r="AD1319">
        <v>5.0001220703131802E-2</v>
      </c>
      <c r="AE1319">
        <v>0</v>
      </c>
      <c r="AF1319">
        <v>8.3335367838552998E-2</v>
      </c>
      <c r="AG1319">
        <v>-0.25000610400000001</v>
      </c>
      <c r="AH1319">
        <v>-0.25000610400000001</v>
      </c>
      <c r="AI1319">
        <v>0.250006103515659</v>
      </c>
      <c r="AJ1319" t="s">
        <v>64</v>
      </c>
      <c r="AK1319">
        <v>0.250006103515659</v>
      </c>
      <c r="AL1319">
        <v>0.25000610400000001</v>
      </c>
    </row>
    <row r="1320" spans="1:38" x14ac:dyDescent="0.3">
      <c r="A1320">
        <f t="shared" si="80"/>
        <v>0</v>
      </c>
      <c r="B1320" s="1">
        <v>40926</v>
      </c>
      <c r="C1320" s="1">
        <v>40927</v>
      </c>
      <c r="D1320">
        <v>260.2</v>
      </c>
      <c r="E1320">
        <v>260.59999390000002</v>
      </c>
      <c r="F1320">
        <v>255.31457549999999</v>
      </c>
      <c r="G1320">
        <v>-0.39999389600000002</v>
      </c>
      <c r="H1320">
        <v>0</v>
      </c>
      <c r="I1320">
        <v>1</v>
      </c>
      <c r="J1320">
        <v>2012</v>
      </c>
      <c r="K1320" s="1">
        <v>40926</v>
      </c>
      <c r="L1320">
        <v>256.7</v>
      </c>
      <c r="M1320">
        <v>258</v>
      </c>
      <c r="N1320">
        <v>255.7</v>
      </c>
      <c r="O1320">
        <v>256.95</v>
      </c>
      <c r="P1320">
        <f t="shared" si="82"/>
        <v>-0.39999389600000002</v>
      </c>
      <c r="Q1320">
        <f t="shared" si="83"/>
        <v>21.508370520044281</v>
      </c>
      <c r="X1320">
        <v>-0.399993896484375</v>
      </c>
      <c r="Y1320">
        <v>-0.399993896484375</v>
      </c>
      <c r="Z1320">
        <v>-0.39999389600000002</v>
      </c>
      <c r="AA1320">
        <v>-0.39999389600000002</v>
      </c>
      <c r="AB1320">
        <f t="shared" si="81"/>
        <v>-0.39999389624218751</v>
      </c>
      <c r="AD1320">
        <v>-0.399993896484375</v>
      </c>
      <c r="AE1320">
        <v>-0.399993896484375</v>
      </c>
      <c r="AF1320">
        <v>-0.399993896484375</v>
      </c>
      <c r="AG1320">
        <v>-0.39999389600000002</v>
      </c>
      <c r="AH1320">
        <v>-0.39999389600000002</v>
      </c>
      <c r="AI1320">
        <v>-0.399993896484375</v>
      </c>
      <c r="AJ1320" t="s">
        <v>64</v>
      </c>
      <c r="AK1320">
        <v>-0.399993896484375</v>
      </c>
      <c r="AL1320">
        <v>-0.39999389600000002</v>
      </c>
    </row>
    <row r="1321" spans="1:38" x14ac:dyDescent="0.3">
      <c r="A1321">
        <f t="shared" si="80"/>
        <v>0</v>
      </c>
      <c r="B1321" s="1">
        <v>40927</v>
      </c>
      <c r="C1321" s="1">
        <v>40928</v>
      </c>
      <c r="D1321">
        <v>261.60000000000002</v>
      </c>
      <c r="E1321">
        <v>265.29998169999999</v>
      </c>
      <c r="F1321">
        <v>259.16545810000002</v>
      </c>
      <c r="G1321">
        <v>-3.6999816889999999</v>
      </c>
      <c r="H1321">
        <v>0</v>
      </c>
      <c r="I1321">
        <v>1</v>
      </c>
      <c r="J1321">
        <v>2012</v>
      </c>
      <c r="K1321" s="1">
        <v>40927</v>
      </c>
      <c r="L1321">
        <v>260.2</v>
      </c>
      <c r="M1321">
        <v>261.10000000000002</v>
      </c>
      <c r="N1321">
        <v>258.75</v>
      </c>
      <c r="O1321">
        <v>260.60000000000002</v>
      </c>
      <c r="P1321">
        <f t="shared" si="82"/>
        <v>-3</v>
      </c>
      <c r="Q1321">
        <f t="shared" si="83"/>
        <v>19.65845333082029</v>
      </c>
      <c r="X1321">
        <v>-3</v>
      </c>
      <c r="Y1321">
        <v>-3</v>
      </c>
      <c r="Z1321">
        <v>-3</v>
      </c>
      <c r="AA1321">
        <v>-3</v>
      </c>
      <c r="AB1321">
        <f t="shared" si="81"/>
        <v>-3</v>
      </c>
      <c r="AD1321">
        <v>-3</v>
      </c>
      <c r="AE1321">
        <v>-1.3250045776367201</v>
      </c>
      <c r="AF1321">
        <v>-2.2199890136718721</v>
      </c>
      <c r="AG1321">
        <v>-3</v>
      </c>
      <c r="AH1321">
        <v>-3</v>
      </c>
      <c r="AI1321">
        <v>-3</v>
      </c>
      <c r="AJ1321">
        <v>-3.6999816894529545</v>
      </c>
      <c r="AK1321">
        <v>3.6999816894531201</v>
      </c>
      <c r="AL1321">
        <v>-3</v>
      </c>
    </row>
    <row r="1322" spans="1:38" x14ac:dyDescent="0.3">
      <c r="A1322">
        <f t="shared" si="80"/>
        <v>0</v>
      </c>
      <c r="B1322" s="1">
        <v>40928</v>
      </c>
      <c r="C1322" s="1">
        <v>40931</v>
      </c>
      <c r="D1322">
        <v>261.60000000000002</v>
      </c>
      <c r="E1322">
        <v>265.3</v>
      </c>
      <c r="F1322">
        <v>264.35811619999998</v>
      </c>
      <c r="G1322">
        <v>3.7</v>
      </c>
      <c r="H1322">
        <v>0</v>
      </c>
      <c r="I1322">
        <v>1</v>
      </c>
      <c r="J1322">
        <v>2012</v>
      </c>
      <c r="K1322" s="1">
        <v>40928</v>
      </c>
      <c r="L1322">
        <v>261.60000000000002</v>
      </c>
      <c r="M1322">
        <v>267.05</v>
      </c>
      <c r="N1322">
        <v>261.25</v>
      </c>
      <c r="O1322">
        <v>265.3</v>
      </c>
      <c r="P1322">
        <f t="shared" si="82"/>
        <v>3.7</v>
      </c>
      <c r="Q1322">
        <f t="shared" si="83"/>
        <v>21.743782382541479</v>
      </c>
      <c r="X1322">
        <v>3.6999999999999802</v>
      </c>
      <c r="Y1322">
        <v>3.6999999999999802</v>
      </c>
      <c r="Z1322">
        <v>3.7</v>
      </c>
      <c r="AA1322">
        <v>3.7</v>
      </c>
      <c r="AB1322">
        <f t="shared" si="81"/>
        <v>3.6999999999999904</v>
      </c>
      <c r="AD1322">
        <v>3.6999999999999802</v>
      </c>
      <c r="AE1322">
        <v>3.6999999999999802</v>
      </c>
      <c r="AF1322">
        <v>3.6999999999999802</v>
      </c>
      <c r="AG1322">
        <v>3.7</v>
      </c>
      <c r="AH1322">
        <v>3.7</v>
      </c>
      <c r="AI1322">
        <v>3.6999999999999802</v>
      </c>
      <c r="AJ1322">
        <v>3.6999999999999886</v>
      </c>
      <c r="AK1322">
        <v>3.6999999999999802</v>
      </c>
      <c r="AL1322">
        <v>3.7</v>
      </c>
    </row>
    <row r="1323" spans="1:38" x14ac:dyDescent="0.3">
      <c r="A1323">
        <f t="shared" si="80"/>
        <v>0</v>
      </c>
      <c r="B1323" s="1">
        <v>40931</v>
      </c>
      <c r="C1323" s="1">
        <v>40932</v>
      </c>
      <c r="D1323">
        <v>261.60000000000002</v>
      </c>
      <c r="E1323">
        <v>265.3</v>
      </c>
      <c r="F1323">
        <v>264.50259299999999</v>
      </c>
      <c r="G1323">
        <v>3.7</v>
      </c>
      <c r="H1323">
        <v>0</v>
      </c>
      <c r="I1323">
        <v>1</v>
      </c>
      <c r="J1323">
        <v>2012</v>
      </c>
      <c r="K1323" s="1">
        <v>40931</v>
      </c>
      <c r="L1323">
        <v>261.60000000000002</v>
      </c>
      <c r="M1323">
        <v>267.05</v>
      </c>
      <c r="N1323">
        <v>261.25</v>
      </c>
      <c r="O1323">
        <v>265.3</v>
      </c>
      <c r="P1323">
        <f t="shared" si="82"/>
        <v>3.7</v>
      </c>
      <c r="Q1323">
        <f t="shared" si="83"/>
        <v>24.050318931148229</v>
      </c>
      <c r="X1323">
        <v>3.6999999999999802</v>
      </c>
      <c r="Y1323">
        <v>3.6999999999999802</v>
      </c>
      <c r="Z1323">
        <v>3.7</v>
      </c>
      <c r="AA1323">
        <v>3.7</v>
      </c>
      <c r="AB1323">
        <f t="shared" si="81"/>
        <v>3.6999999999999904</v>
      </c>
      <c r="AD1323">
        <v>3.6999999999999802</v>
      </c>
      <c r="AE1323">
        <v>3.6999999999999802</v>
      </c>
      <c r="AF1323">
        <v>3.6999999999999802</v>
      </c>
      <c r="AG1323">
        <v>3.7</v>
      </c>
      <c r="AH1323">
        <v>3.7</v>
      </c>
      <c r="AI1323">
        <v>3.6999999999999802</v>
      </c>
      <c r="AJ1323" t="s">
        <v>64</v>
      </c>
      <c r="AK1323">
        <v>3.6999999999999802</v>
      </c>
      <c r="AL1323">
        <v>3.7</v>
      </c>
    </row>
    <row r="1324" spans="1:38" x14ac:dyDescent="0.3">
      <c r="A1324">
        <f t="shared" si="80"/>
        <v>0</v>
      </c>
      <c r="B1324" s="1">
        <v>40932</v>
      </c>
      <c r="C1324" s="1">
        <v>40933</v>
      </c>
      <c r="D1324">
        <v>266.85000000000002</v>
      </c>
      <c r="E1324">
        <v>267.65000609999998</v>
      </c>
      <c r="F1324">
        <v>264.6528935</v>
      </c>
      <c r="G1324">
        <v>-0.80000610400000005</v>
      </c>
      <c r="H1324">
        <v>0</v>
      </c>
      <c r="I1324">
        <v>1</v>
      </c>
      <c r="J1324">
        <v>2012</v>
      </c>
      <c r="K1324" s="1">
        <v>40932</v>
      </c>
      <c r="L1324">
        <v>261.60000000000002</v>
      </c>
      <c r="M1324">
        <v>267.05</v>
      </c>
      <c r="N1324">
        <v>261.25</v>
      </c>
      <c r="O1324">
        <v>265.3</v>
      </c>
      <c r="P1324">
        <f t="shared" si="82"/>
        <v>-3</v>
      </c>
      <c r="Q1324">
        <f t="shared" si="83"/>
        <v>22.022467419247029</v>
      </c>
      <c r="X1324">
        <v>-3</v>
      </c>
      <c r="Y1324">
        <v>-3</v>
      </c>
      <c r="Z1324">
        <v>-3</v>
      </c>
      <c r="AA1324">
        <v>-3</v>
      </c>
      <c r="AB1324">
        <f t="shared" si="81"/>
        <v>-3</v>
      </c>
      <c r="AD1324">
        <v>-3</v>
      </c>
      <c r="AE1324">
        <v>-3</v>
      </c>
      <c r="AF1324">
        <v>-0.80000610351561297</v>
      </c>
      <c r="AG1324">
        <v>-3</v>
      </c>
      <c r="AH1324">
        <v>-3</v>
      </c>
      <c r="AI1324">
        <v>-3</v>
      </c>
      <c r="AJ1324">
        <v>-0.80000610351498835</v>
      </c>
      <c r="AK1324">
        <v>-3</v>
      </c>
      <c r="AL1324">
        <v>-3</v>
      </c>
    </row>
    <row r="1325" spans="1:38" x14ac:dyDescent="0.3">
      <c r="A1325">
        <f t="shared" si="80"/>
        <v>0</v>
      </c>
      <c r="B1325" s="1">
        <v>40933</v>
      </c>
      <c r="C1325" s="1">
        <v>40934</v>
      </c>
      <c r="D1325">
        <v>268.10000000000002</v>
      </c>
      <c r="E1325">
        <v>268.10001219999998</v>
      </c>
      <c r="F1325">
        <v>266.06836149999998</v>
      </c>
      <c r="G1325" s="2">
        <v>-1.22E-5</v>
      </c>
      <c r="H1325">
        <v>0</v>
      </c>
      <c r="I1325">
        <v>1</v>
      </c>
      <c r="J1325">
        <v>2012</v>
      </c>
      <c r="K1325" s="1">
        <v>40933</v>
      </c>
      <c r="L1325">
        <v>266.85000000000002</v>
      </c>
      <c r="M1325">
        <v>270.25</v>
      </c>
      <c r="N1325">
        <v>266.05</v>
      </c>
      <c r="O1325">
        <v>267.64999999999998</v>
      </c>
      <c r="P1325">
        <f t="shared" si="82"/>
        <v>-1.22E-5</v>
      </c>
      <c r="Q1325">
        <f t="shared" si="83"/>
        <v>22.022459903186718</v>
      </c>
      <c r="X1325">
        <v>-1.2207031204525201E-5</v>
      </c>
      <c r="Y1325">
        <v>-1.2207031204525201E-5</v>
      </c>
      <c r="Z1325">
        <v>-1.22E-5</v>
      </c>
      <c r="AA1325">
        <v>-1.22E-5</v>
      </c>
      <c r="AB1325">
        <f t="shared" si="81"/>
        <v>-1.2203515602262599E-5</v>
      </c>
      <c r="AD1325">
        <v>-1.2207031204525202E-5</v>
      </c>
      <c r="AE1325">
        <v>-1.2207031204525201E-5</v>
      </c>
      <c r="AF1325">
        <v>-1.2207031204525202E-5</v>
      </c>
      <c r="AG1325">
        <v>-1.22E-5</v>
      </c>
      <c r="AH1325">
        <v>-1.22E-5</v>
      </c>
      <c r="AI1325">
        <v>1.2207031204525201E-5</v>
      </c>
      <c r="AJ1325">
        <v>-1.2207030977151589E-5</v>
      </c>
      <c r="AK1325">
        <v>-1.2207031204525201E-5</v>
      </c>
      <c r="AL1325">
        <v>-1.22E-5</v>
      </c>
    </row>
    <row r="1326" spans="1:38" x14ac:dyDescent="0.3">
      <c r="A1326">
        <f t="shared" si="80"/>
        <v>0</v>
      </c>
      <c r="B1326" s="1">
        <v>40934</v>
      </c>
      <c r="C1326" s="1">
        <v>40935</v>
      </c>
      <c r="D1326">
        <v>267.10000000000002</v>
      </c>
      <c r="E1326">
        <v>268.29998169999999</v>
      </c>
      <c r="F1326">
        <v>267.32952030000001</v>
      </c>
      <c r="G1326">
        <v>1.1999816889999999</v>
      </c>
      <c r="H1326">
        <v>0</v>
      </c>
      <c r="I1326">
        <v>1</v>
      </c>
      <c r="J1326">
        <v>2012</v>
      </c>
      <c r="K1326" s="1">
        <v>40934</v>
      </c>
      <c r="L1326">
        <v>268.10000000000002</v>
      </c>
      <c r="M1326">
        <v>268.35000000000002</v>
      </c>
      <c r="N1326">
        <v>266.60000000000002</v>
      </c>
      <c r="O1326">
        <v>268.10000000000002</v>
      </c>
      <c r="P1326">
        <f t="shared" si="82"/>
        <v>1.1999816889999999</v>
      </c>
      <c r="Q1326">
        <f t="shared" si="83"/>
        <v>22.764500767017513</v>
      </c>
      <c r="X1326">
        <v>1.1999816894531199</v>
      </c>
      <c r="Y1326">
        <v>1.1999816894531199</v>
      </c>
      <c r="Z1326">
        <v>1.1999816889999999</v>
      </c>
      <c r="AA1326">
        <v>1.1999816889999999</v>
      </c>
      <c r="AB1326">
        <f t="shared" si="81"/>
        <v>1.19998168922656</v>
      </c>
      <c r="AD1326">
        <v>1.1999816894531199</v>
      </c>
      <c r="AE1326">
        <v>1.1999816894531199</v>
      </c>
      <c r="AF1326">
        <v>1.1999816894531199</v>
      </c>
      <c r="AG1326">
        <v>1.1999816889999999</v>
      </c>
      <c r="AH1326">
        <v>1.1999816889999999</v>
      </c>
      <c r="AI1326">
        <v>-1.1999816894531199</v>
      </c>
      <c r="AJ1326">
        <v>1.1999816894529545</v>
      </c>
      <c r="AK1326">
        <v>1.1999816894531199</v>
      </c>
      <c r="AL1326">
        <v>1.1999816889999999</v>
      </c>
    </row>
    <row r="1327" spans="1:38" x14ac:dyDescent="0.3">
      <c r="A1327">
        <f t="shared" si="80"/>
        <v>2</v>
      </c>
      <c r="B1327" s="1">
        <v>40935</v>
      </c>
      <c r="C1327" s="1">
        <v>40938</v>
      </c>
      <c r="D1327">
        <v>266.60000000000002</v>
      </c>
      <c r="E1327">
        <v>265.35001829999999</v>
      </c>
      <c r="F1327">
        <v>267.09572900000001</v>
      </c>
      <c r="G1327">
        <v>-1.249981689</v>
      </c>
      <c r="H1327">
        <v>0</v>
      </c>
      <c r="I1327">
        <v>1</v>
      </c>
      <c r="J1327">
        <v>2012</v>
      </c>
      <c r="K1327" s="1">
        <v>40935</v>
      </c>
      <c r="L1327">
        <v>267.10000000000002</v>
      </c>
      <c r="M1327">
        <v>269</v>
      </c>
      <c r="N1327">
        <v>266.5</v>
      </c>
      <c r="O1327">
        <v>268.3</v>
      </c>
      <c r="P1327">
        <f t="shared" si="82"/>
        <v>-1.249981689</v>
      </c>
      <c r="Q1327">
        <f t="shared" si="83"/>
        <v>21.963997884853267</v>
      </c>
      <c r="X1327">
        <v>-1.2499816894531299</v>
      </c>
      <c r="Y1327">
        <v>-1.2499816894531299</v>
      </c>
      <c r="Z1327">
        <v>-1.249981689</v>
      </c>
      <c r="AA1327">
        <v>-1.249981689</v>
      </c>
      <c r="AB1327">
        <f t="shared" si="81"/>
        <v>-1.2499816892265649</v>
      </c>
      <c r="AD1327">
        <v>-1.2499816894531299</v>
      </c>
      <c r="AE1327">
        <v>-1.2499816894531299</v>
      </c>
      <c r="AF1327">
        <v>-1.2499816894531299</v>
      </c>
      <c r="AG1327">
        <v>-1.249981689</v>
      </c>
      <c r="AH1327">
        <v>-1.249981689</v>
      </c>
      <c r="AI1327">
        <v>-1.2499816894531299</v>
      </c>
      <c r="AJ1327" t="s">
        <v>64</v>
      </c>
      <c r="AK1327">
        <v>-1.2499816894531299</v>
      </c>
      <c r="AL1327">
        <v>-1.249981689</v>
      </c>
    </row>
    <row r="1328" spans="1:38" x14ac:dyDescent="0.3">
      <c r="A1328">
        <f t="shared" si="80"/>
        <v>0</v>
      </c>
      <c r="B1328" s="1">
        <v>40938</v>
      </c>
      <c r="C1328" s="1">
        <v>40939</v>
      </c>
      <c r="D1328">
        <v>265.60000000000002</v>
      </c>
      <c r="E1328">
        <v>266.35000000000002</v>
      </c>
      <c r="F1328">
        <v>263.63594080000001</v>
      </c>
      <c r="G1328">
        <v>-0.75</v>
      </c>
      <c r="H1328">
        <v>0</v>
      </c>
      <c r="I1328">
        <v>1</v>
      </c>
      <c r="J1328">
        <v>2012</v>
      </c>
      <c r="K1328" s="1">
        <v>40938</v>
      </c>
      <c r="L1328">
        <v>266.60000000000002</v>
      </c>
      <c r="M1328">
        <v>267.45</v>
      </c>
      <c r="N1328">
        <v>264.35000000000002</v>
      </c>
      <c r="O1328">
        <v>265.35000000000002</v>
      </c>
      <c r="P1328">
        <f t="shared" si="82"/>
        <v>-0.75</v>
      </c>
      <c r="Q1328">
        <f t="shared" si="83"/>
        <v>21.498834149528346</v>
      </c>
      <c r="X1328">
        <v>-0.75</v>
      </c>
      <c r="Y1328">
        <v>-0.75</v>
      </c>
      <c r="Z1328">
        <v>-0.75</v>
      </c>
      <c r="AA1328">
        <v>-0.75</v>
      </c>
      <c r="AB1328">
        <f t="shared" si="81"/>
        <v>-0.75</v>
      </c>
      <c r="AD1328">
        <v>0</v>
      </c>
      <c r="AE1328">
        <v>-0.75</v>
      </c>
      <c r="AF1328">
        <v>-0.75</v>
      </c>
      <c r="AG1328">
        <v>-0.75</v>
      </c>
      <c r="AH1328">
        <v>-0.75</v>
      </c>
      <c r="AI1328">
        <v>-0.75</v>
      </c>
      <c r="AJ1328">
        <v>-0.75</v>
      </c>
      <c r="AK1328">
        <v>-0.75</v>
      </c>
      <c r="AL1328">
        <v>-0.75</v>
      </c>
    </row>
    <row r="1329" spans="1:38" x14ac:dyDescent="0.3">
      <c r="A1329">
        <f t="shared" si="80"/>
        <v>0</v>
      </c>
      <c r="B1329" s="1">
        <v>40939</v>
      </c>
      <c r="C1329" s="1">
        <v>40940</v>
      </c>
      <c r="D1329">
        <v>265</v>
      </c>
      <c r="E1329">
        <v>266.35000000000002</v>
      </c>
      <c r="F1329">
        <v>266.28134770000003</v>
      </c>
      <c r="G1329">
        <v>1.35</v>
      </c>
      <c r="H1329">
        <v>0</v>
      </c>
      <c r="I1329">
        <v>2</v>
      </c>
      <c r="J1329">
        <v>2012</v>
      </c>
      <c r="K1329" s="1">
        <v>40939</v>
      </c>
      <c r="L1329">
        <v>265.60000000000002</v>
      </c>
      <c r="M1329">
        <v>267.7</v>
      </c>
      <c r="N1329">
        <v>264</v>
      </c>
      <c r="O1329">
        <v>266.35000000000002</v>
      </c>
      <c r="P1329">
        <f t="shared" si="82"/>
        <v>1.35</v>
      </c>
      <c r="Q1329">
        <f t="shared" si="83"/>
        <v>22.320251869392401</v>
      </c>
      <c r="X1329">
        <v>1.3500000000000201</v>
      </c>
      <c r="Y1329">
        <v>1.3500000000000201</v>
      </c>
      <c r="Z1329">
        <v>1.35</v>
      </c>
      <c r="AA1329">
        <v>1.35</v>
      </c>
      <c r="AB1329">
        <f t="shared" si="81"/>
        <v>1.3500000000000099</v>
      </c>
      <c r="AD1329">
        <v>1.3500000000000201</v>
      </c>
      <c r="AE1329">
        <v>1.3500000000000201</v>
      </c>
      <c r="AF1329">
        <v>1.3500000000000201</v>
      </c>
      <c r="AG1329">
        <v>1.35</v>
      </c>
      <c r="AH1329">
        <v>1.35</v>
      </c>
      <c r="AI1329">
        <v>1.3500000000000201</v>
      </c>
      <c r="AJ1329" t="s">
        <v>64</v>
      </c>
      <c r="AK1329">
        <v>-3</v>
      </c>
      <c r="AL1329">
        <v>1.35</v>
      </c>
    </row>
    <row r="1330" spans="1:38" x14ac:dyDescent="0.3">
      <c r="A1330">
        <f t="shared" si="80"/>
        <v>0</v>
      </c>
      <c r="B1330" s="1">
        <v>40940</v>
      </c>
      <c r="C1330" s="1">
        <v>40941</v>
      </c>
      <c r="D1330">
        <v>269.45</v>
      </c>
      <c r="E1330">
        <v>270.10000000000002</v>
      </c>
      <c r="F1330">
        <v>266.48980330000001</v>
      </c>
      <c r="G1330">
        <v>-0.65</v>
      </c>
      <c r="H1330">
        <v>0</v>
      </c>
      <c r="I1330">
        <v>2</v>
      </c>
      <c r="J1330">
        <v>2012</v>
      </c>
      <c r="K1330" s="1">
        <v>40940</v>
      </c>
      <c r="L1330">
        <v>265</v>
      </c>
      <c r="M1330">
        <v>268.39999999999998</v>
      </c>
      <c r="N1330">
        <v>264.3</v>
      </c>
      <c r="O1330">
        <v>266.35000000000002</v>
      </c>
      <c r="P1330">
        <f t="shared" si="82"/>
        <v>-0.65</v>
      </c>
      <c r="Q1330">
        <f t="shared" si="83"/>
        <v>21.916424710872125</v>
      </c>
      <c r="X1330">
        <v>-0.650000000000034</v>
      </c>
      <c r="Y1330">
        <v>-0.650000000000034</v>
      </c>
      <c r="Z1330">
        <v>-0.65</v>
      </c>
      <c r="AA1330">
        <v>-0.65</v>
      </c>
      <c r="AB1330">
        <f t="shared" si="81"/>
        <v>-0.65000000000001701</v>
      </c>
      <c r="AD1330">
        <v>-0.650000000000034</v>
      </c>
      <c r="AE1330">
        <v>-0.650000000000034</v>
      </c>
      <c r="AF1330">
        <v>-0.650000000000034</v>
      </c>
      <c r="AG1330">
        <v>-0.65</v>
      </c>
      <c r="AH1330">
        <v>-0.65</v>
      </c>
      <c r="AI1330">
        <v>-0.650000000000034</v>
      </c>
      <c r="AJ1330" t="s">
        <v>64</v>
      </c>
      <c r="AK1330">
        <v>-0.650000000000034</v>
      </c>
      <c r="AL1330">
        <v>-0.65</v>
      </c>
    </row>
    <row r="1331" spans="1:38" x14ac:dyDescent="0.3">
      <c r="A1331">
        <f t="shared" si="80"/>
        <v>1</v>
      </c>
      <c r="B1331" s="1">
        <v>40941</v>
      </c>
      <c r="C1331" s="1">
        <v>40942</v>
      </c>
      <c r="D1331">
        <v>269.64999999999998</v>
      </c>
      <c r="E1331">
        <v>268.54998169999999</v>
      </c>
      <c r="F1331">
        <v>269.53661360000001</v>
      </c>
      <c r="G1331">
        <v>1.1000183109999999</v>
      </c>
      <c r="H1331">
        <v>0</v>
      </c>
      <c r="I1331">
        <v>2</v>
      </c>
      <c r="J1331">
        <v>2012</v>
      </c>
      <c r="K1331" s="1">
        <v>40941</v>
      </c>
      <c r="L1331">
        <v>269.45</v>
      </c>
      <c r="M1331">
        <v>271.35000000000002</v>
      </c>
      <c r="N1331">
        <v>269.2</v>
      </c>
      <c r="O1331">
        <v>270.10000000000002</v>
      </c>
      <c r="P1331">
        <f t="shared" si="82"/>
        <v>1.1000183109999999</v>
      </c>
      <c r="Q1331">
        <f t="shared" si="83"/>
        <v>22.586973621319338</v>
      </c>
      <c r="X1331">
        <v>1.10001831054682</v>
      </c>
      <c r="Y1331">
        <v>-1.10001831054682</v>
      </c>
      <c r="Z1331">
        <v>1.1000183109999999</v>
      </c>
      <c r="AA1331">
        <v>1.1000183109999999</v>
      </c>
      <c r="AB1331">
        <f t="shared" si="81"/>
        <v>0.55000915549999996</v>
      </c>
      <c r="AD1331">
        <v>0.36667277018227334</v>
      </c>
      <c r="AE1331">
        <v>-0.55000915527340999</v>
      </c>
      <c r="AF1331">
        <v>-0.36667277018227334</v>
      </c>
      <c r="AG1331">
        <v>-1.1000183109999999</v>
      </c>
      <c r="AH1331">
        <v>-1.1000183109999999</v>
      </c>
      <c r="AI1331">
        <v>-1.10001831054682</v>
      </c>
      <c r="AJ1331" t="s">
        <v>64</v>
      </c>
      <c r="AK1331">
        <v>-1.10001831054682</v>
      </c>
      <c r="AL1331">
        <v>1.1000183109999999</v>
      </c>
    </row>
    <row r="1332" spans="1:38" x14ac:dyDescent="0.3">
      <c r="A1332">
        <f t="shared" si="80"/>
        <v>1</v>
      </c>
      <c r="B1332" s="1">
        <v>40942</v>
      </c>
      <c r="C1332" s="1">
        <v>40945</v>
      </c>
      <c r="D1332">
        <v>271.45</v>
      </c>
      <c r="E1332">
        <v>268.45002440000002</v>
      </c>
      <c r="F1332">
        <v>267.98976299999998</v>
      </c>
      <c r="G1332">
        <v>2.9999755860000001</v>
      </c>
      <c r="H1332">
        <v>0</v>
      </c>
      <c r="I1332">
        <v>2</v>
      </c>
      <c r="J1332">
        <v>2012</v>
      </c>
      <c r="K1332" s="1">
        <v>40942</v>
      </c>
      <c r="L1332">
        <v>269.64999999999998</v>
      </c>
      <c r="M1332">
        <v>269.95</v>
      </c>
      <c r="N1332">
        <v>267.05</v>
      </c>
      <c r="O1332">
        <v>268.55</v>
      </c>
      <c r="P1332">
        <f t="shared" si="82"/>
        <v>2.9999755860000001</v>
      </c>
      <c r="Q1332">
        <f t="shared" si="83"/>
        <v>24.459151815063603</v>
      </c>
      <c r="X1332">
        <v>2.9999755859374702</v>
      </c>
      <c r="Y1332">
        <v>2.9999755859374702</v>
      </c>
      <c r="Z1332">
        <v>2.9999755860000001</v>
      </c>
      <c r="AA1332">
        <v>2.9999755860000001</v>
      </c>
      <c r="AB1332">
        <f t="shared" si="81"/>
        <v>2.9999755859687349</v>
      </c>
      <c r="AD1332">
        <v>2.9999755859374702</v>
      </c>
      <c r="AE1332">
        <v>2.9999755859374702</v>
      </c>
      <c r="AF1332">
        <v>2.9999755859374702</v>
      </c>
      <c r="AG1332">
        <v>2.9999755860000001</v>
      </c>
      <c r="AH1332">
        <v>2.9999755860000001</v>
      </c>
      <c r="AI1332">
        <v>2.9999755859374702</v>
      </c>
      <c r="AJ1332" t="s">
        <v>64</v>
      </c>
      <c r="AK1332">
        <v>2.9999755859374702</v>
      </c>
      <c r="AL1332">
        <v>2.9999755860000001</v>
      </c>
    </row>
    <row r="1333" spans="1:38" x14ac:dyDescent="0.3">
      <c r="A1333">
        <f t="shared" si="80"/>
        <v>0</v>
      </c>
      <c r="B1333" s="1">
        <v>40945</v>
      </c>
      <c r="C1333" s="1">
        <v>40946</v>
      </c>
      <c r="D1333">
        <v>269</v>
      </c>
      <c r="E1333">
        <v>269.2</v>
      </c>
      <c r="F1333">
        <v>268.1417672</v>
      </c>
      <c r="G1333">
        <v>-0.2</v>
      </c>
      <c r="H1333">
        <v>0</v>
      </c>
      <c r="I1333">
        <v>2</v>
      </c>
      <c r="J1333">
        <v>2012</v>
      </c>
      <c r="K1333" s="1">
        <v>40945</v>
      </c>
      <c r="L1333">
        <v>271.45</v>
      </c>
      <c r="M1333">
        <v>271.5</v>
      </c>
      <c r="N1333">
        <v>267.5</v>
      </c>
      <c r="O1333">
        <v>268.45</v>
      </c>
      <c r="P1333">
        <f t="shared" si="82"/>
        <v>-0.2</v>
      </c>
      <c r="Q1333">
        <f t="shared" si="83"/>
        <v>24.322762492674773</v>
      </c>
      <c r="X1333">
        <v>-0.19999999999998799</v>
      </c>
      <c r="Y1333">
        <v>0.19999999999998799</v>
      </c>
      <c r="Z1333">
        <v>-0.2</v>
      </c>
      <c r="AA1333">
        <v>-0.2</v>
      </c>
      <c r="AB1333">
        <f t="shared" si="81"/>
        <v>-0.1</v>
      </c>
      <c r="AD1333">
        <v>-0.19999999999998799</v>
      </c>
      <c r="AE1333">
        <v>-9.999999999999401E-2</v>
      </c>
      <c r="AF1333">
        <v>-6.6666666666662669E-2</v>
      </c>
      <c r="AG1333">
        <v>-0.2</v>
      </c>
      <c r="AH1333">
        <v>-0.2</v>
      </c>
      <c r="AI1333">
        <v>0.19999999999998799</v>
      </c>
      <c r="AJ1333">
        <v>-0.19999999999998863</v>
      </c>
      <c r="AK1333">
        <v>-0.19999999999998799</v>
      </c>
      <c r="AL1333">
        <v>-0.2</v>
      </c>
    </row>
    <row r="1334" spans="1:38" x14ac:dyDescent="0.3">
      <c r="A1334">
        <f t="shared" si="80"/>
        <v>0</v>
      </c>
      <c r="B1334" s="1">
        <v>40946</v>
      </c>
      <c r="C1334" s="1">
        <v>40947</v>
      </c>
      <c r="D1334">
        <v>269.25</v>
      </c>
      <c r="E1334">
        <v>272.2</v>
      </c>
      <c r="F1334">
        <v>268.88366610000003</v>
      </c>
      <c r="G1334">
        <v>-2.95</v>
      </c>
      <c r="H1334">
        <v>0</v>
      </c>
      <c r="I1334">
        <v>2</v>
      </c>
      <c r="J1334">
        <v>2012</v>
      </c>
      <c r="K1334" s="1">
        <v>40946</v>
      </c>
      <c r="L1334">
        <v>269</v>
      </c>
      <c r="M1334">
        <v>270.2</v>
      </c>
      <c r="N1334">
        <v>268.3</v>
      </c>
      <c r="O1334">
        <v>269.2</v>
      </c>
      <c r="P1334">
        <f t="shared" si="82"/>
        <v>-3</v>
      </c>
      <c r="Q1334">
        <f t="shared" si="83"/>
        <v>22.290219665988861</v>
      </c>
      <c r="X1334">
        <v>-3</v>
      </c>
      <c r="Y1334">
        <v>-3</v>
      </c>
      <c r="Z1334">
        <v>-3</v>
      </c>
      <c r="AA1334">
        <v>-3</v>
      </c>
      <c r="AB1334">
        <f t="shared" si="81"/>
        <v>-3</v>
      </c>
      <c r="AD1334">
        <v>-2.5000000000009903E-2</v>
      </c>
      <c r="AE1334">
        <v>-2.5000000000009903E-2</v>
      </c>
      <c r="AF1334">
        <v>2.9499999999999802</v>
      </c>
      <c r="AG1334">
        <v>2.95</v>
      </c>
      <c r="AH1334">
        <v>2.95</v>
      </c>
      <c r="AI1334">
        <v>2.9499999999999802</v>
      </c>
      <c r="AJ1334" t="s">
        <v>64</v>
      </c>
      <c r="AK1334">
        <v>2.9499999999999802</v>
      </c>
      <c r="AL1334">
        <v>-3</v>
      </c>
    </row>
    <row r="1335" spans="1:38" x14ac:dyDescent="0.3">
      <c r="A1335">
        <f t="shared" si="80"/>
        <v>0</v>
      </c>
      <c r="B1335" s="1">
        <v>40947</v>
      </c>
      <c r="C1335" s="1">
        <v>40948</v>
      </c>
      <c r="D1335">
        <v>271.75</v>
      </c>
      <c r="E1335">
        <v>273.09999390000002</v>
      </c>
      <c r="F1335">
        <v>271.69976170000001</v>
      </c>
      <c r="G1335">
        <v>-1.349993896</v>
      </c>
      <c r="H1335">
        <v>0</v>
      </c>
      <c r="I1335">
        <v>2</v>
      </c>
      <c r="J1335">
        <v>2012</v>
      </c>
      <c r="K1335" s="1">
        <v>40947</v>
      </c>
      <c r="L1335">
        <v>269.25</v>
      </c>
      <c r="M1335">
        <v>272.39999999999998</v>
      </c>
      <c r="N1335">
        <v>269.25</v>
      </c>
      <c r="O1335">
        <v>272.2</v>
      </c>
      <c r="P1335">
        <f t="shared" si="82"/>
        <v>-1.349993896</v>
      </c>
      <c r="Q1335">
        <f t="shared" si="83"/>
        <v>21.459723056340724</v>
      </c>
      <c r="X1335">
        <v>-3</v>
      </c>
      <c r="Y1335">
        <v>-3</v>
      </c>
      <c r="Z1335">
        <v>-1.349993896</v>
      </c>
      <c r="AA1335">
        <v>-1.349993896</v>
      </c>
      <c r="AB1335">
        <f t="shared" si="81"/>
        <v>-2.174996948</v>
      </c>
      <c r="AD1335">
        <v>-2.17499694824218</v>
      </c>
      <c r="AE1335">
        <v>-2.17499694824218</v>
      </c>
      <c r="AF1335">
        <v>0.44999796549478671</v>
      </c>
      <c r="AG1335">
        <v>-3</v>
      </c>
      <c r="AH1335">
        <v>-3</v>
      </c>
      <c r="AI1335">
        <v>-3</v>
      </c>
      <c r="AJ1335" t="s">
        <v>64</v>
      </c>
      <c r="AK1335">
        <v>-3</v>
      </c>
      <c r="AL1335">
        <v>-1.349993896</v>
      </c>
    </row>
    <row r="1336" spans="1:38" x14ac:dyDescent="0.3">
      <c r="A1336">
        <f t="shared" si="80"/>
        <v>1</v>
      </c>
      <c r="B1336" s="1">
        <v>40948</v>
      </c>
      <c r="C1336" s="1">
        <v>40949</v>
      </c>
      <c r="D1336">
        <v>273</v>
      </c>
      <c r="E1336">
        <v>270.14998780000002</v>
      </c>
      <c r="F1336">
        <v>272.91315220000001</v>
      </c>
      <c r="G1336">
        <v>2.8500122069999998</v>
      </c>
      <c r="H1336">
        <v>0</v>
      </c>
      <c r="I1336">
        <v>2</v>
      </c>
      <c r="J1336">
        <v>2012</v>
      </c>
      <c r="K1336" s="1">
        <v>40948</v>
      </c>
      <c r="L1336">
        <v>271.75</v>
      </c>
      <c r="M1336">
        <v>273.55</v>
      </c>
      <c r="N1336">
        <v>268.25</v>
      </c>
      <c r="O1336">
        <v>273.10000000000002</v>
      </c>
      <c r="P1336">
        <f t="shared" si="82"/>
        <v>2.8500122069999998</v>
      </c>
      <c r="Q1336">
        <f t="shared" si="83"/>
        <v>23.139955821983868</v>
      </c>
      <c r="X1336">
        <v>2.8500122070312202</v>
      </c>
      <c r="Y1336">
        <v>2.8500122070312202</v>
      </c>
      <c r="Z1336">
        <v>2.8500122069999998</v>
      </c>
      <c r="AA1336">
        <v>2.8500122069999998</v>
      </c>
      <c r="AB1336">
        <f t="shared" si="81"/>
        <v>2.8500122070156095</v>
      </c>
      <c r="AD1336">
        <v>2.8500122070312202</v>
      </c>
      <c r="AE1336">
        <v>-7.4993896484389921E-2</v>
      </c>
      <c r="AF1336">
        <v>1.4250061035156101</v>
      </c>
      <c r="AG1336">
        <v>2.8500122069999998</v>
      </c>
      <c r="AH1336">
        <v>2.8500122069999998</v>
      </c>
      <c r="AI1336">
        <v>-3</v>
      </c>
      <c r="AJ1336">
        <v>2.8500122070320231</v>
      </c>
      <c r="AK1336">
        <v>-3</v>
      </c>
      <c r="AL1336">
        <v>-3</v>
      </c>
    </row>
    <row r="1337" spans="1:38" x14ac:dyDescent="0.3">
      <c r="A1337">
        <f t="shared" si="80"/>
        <v>0</v>
      </c>
      <c r="B1337" s="1">
        <v>40949</v>
      </c>
      <c r="C1337" s="1">
        <v>40952</v>
      </c>
      <c r="D1337">
        <v>271.05</v>
      </c>
      <c r="E1337">
        <v>271.60001219999998</v>
      </c>
      <c r="F1337">
        <v>269.604062</v>
      </c>
      <c r="G1337">
        <v>-0.55001220699999998</v>
      </c>
      <c r="H1337">
        <v>0</v>
      </c>
      <c r="I1337">
        <v>2</v>
      </c>
      <c r="J1337">
        <v>2012</v>
      </c>
      <c r="K1337" s="1">
        <v>40949</v>
      </c>
      <c r="L1337">
        <v>273</v>
      </c>
      <c r="M1337">
        <v>273</v>
      </c>
      <c r="N1337">
        <v>269.05</v>
      </c>
      <c r="O1337">
        <v>270.14999999999998</v>
      </c>
      <c r="P1337">
        <f t="shared" si="82"/>
        <v>-0.55001220699999998</v>
      </c>
      <c r="Q1337">
        <f t="shared" si="83"/>
        <v>22.787790404951995</v>
      </c>
      <c r="X1337">
        <v>-0.55001220703121501</v>
      </c>
      <c r="Y1337">
        <v>-0.55001220703121501</v>
      </c>
      <c r="Z1337">
        <v>-0.55001220699999998</v>
      </c>
      <c r="AA1337">
        <v>-0.55001220699999998</v>
      </c>
      <c r="AB1337">
        <f t="shared" si="81"/>
        <v>-0.55001220701560749</v>
      </c>
      <c r="AD1337">
        <v>0</v>
      </c>
      <c r="AE1337">
        <v>0</v>
      </c>
      <c r="AF1337">
        <v>-0.18333740234373833</v>
      </c>
      <c r="AG1337">
        <v>0.55001220699999998</v>
      </c>
      <c r="AH1337">
        <v>0.55001220699999998</v>
      </c>
      <c r="AI1337">
        <v>-0.55001220703121501</v>
      </c>
      <c r="AJ1337" t="s">
        <v>64</v>
      </c>
      <c r="AK1337">
        <v>-0.55001220703121501</v>
      </c>
      <c r="AL1337">
        <v>-0.55001220699999998</v>
      </c>
    </row>
    <row r="1338" spans="1:38" x14ac:dyDescent="0.3">
      <c r="A1338">
        <f t="shared" si="80"/>
        <v>0</v>
      </c>
      <c r="B1338" s="1">
        <v>40952</v>
      </c>
      <c r="C1338" s="1">
        <v>40953</v>
      </c>
      <c r="D1338">
        <v>270.5</v>
      </c>
      <c r="E1338">
        <v>271.14998780000002</v>
      </c>
      <c r="F1338">
        <v>270.71681890000002</v>
      </c>
      <c r="G1338">
        <v>0.64998779299999998</v>
      </c>
      <c r="H1338">
        <v>0</v>
      </c>
      <c r="I1338">
        <v>2</v>
      </c>
      <c r="J1338">
        <v>2012</v>
      </c>
      <c r="K1338" s="1">
        <v>40952</v>
      </c>
      <c r="L1338">
        <v>271.05</v>
      </c>
      <c r="M1338">
        <v>273.05</v>
      </c>
      <c r="N1338">
        <v>270.14999999999998</v>
      </c>
      <c r="O1338">
        <v>271.60000000000002</v>
      </c>
      <c r="P1338">
        <f t="shared" si="82"/>
        <v>0.64998779299999998</v>
      </c>
      <c r="Q1338">
        <f t="shared" si="83"/>
        <v>23.198468378870519</v>
      </c>
      <c r="X1338">
        <v>0.64998779296877196</v>
      </c>
      <c r="Y1338">
        <v>0.64998779296877196</v>
      </c>
      <c r="Z1338">
        <v>0.64998779299999998</v>
      </c>
      <c r="AA1338">
        <v>0.64998779299999998</v>
      </c>
      <c r="AB1338">
        <f t="shared" si="81"/>
        <v>0.64998779298438603</v>
      </c>
      <c r="AD1338">
        <v>0.64998779296877196</v>
      </c>
      <c r="AE1338">
        <v>0.32499389648438604</v>
      </c>
      <c r="AF1338">
        <v>-0.64998779296877196</v>
      </c>
      <c r="AG1338">
        <v>0.64998779299999998</v>
      </c>
      <c r="AH1338">
        <v>0.64998779299999998</v>
      </c>
      <c r="AI1338">
        <v>0.64998779296877196</v>
      </c>
      <c r="AJ1338" t="s">
        <v>64</v>
      </c>
      <c r="AK1338">
        <v>0.64998779296877196</v>
      </c>
      <c r="AL1338">
        <v>-0.64998779299999998</v>
      </c>
    </row>
    <row r="1339" spans="1:38" x14ac:dyDescent="0.3">
      <c r="A1339">
        <f t="shared" si="80"/>
        <v>0</v>
      </c>
      <c r="B1339" s="1">
        <v>40953</v>
      </c>
      <c r="C1339" s="1">
        <v>40954</v>
      </c>
      <c r="D1339">
        <v>272.10000000000002</v>
      </c>
      <c r="E1339">
        <v>274.45001830000001</v>
      </c>
      <c r="F1339">
        <v>270.59560190000002</v>
      </c>
      <c r="G1339">
        <v>-2.3500183109999999</v>
      </c>
      <c r="H1339">
        <v>0</v>
      </c>
      <c r="I1339">
        <v>2</v>
      </c>
      <c r="J1339">
        <v>2012</v>
      </c>
      <c r="K1339" s="1">
        <v>40953</v>
      </c>
      <c r="L1339">
        <v>270.5</v>
      </c>
      <c r="M1339">
        <v>271.85000000000002</v>
      </c>
      <c r="N1339">
        <v>270.10000000000002</v>
      </c>
      <c r="O1339">
        <v>271.14999999999998</v>
      </c>
      <c r="P1339">
        <f t="shared" si="82"/>
        <v>-3</v>
      </c>
      <c r="Q1339">
        <f t="shared" si="83"/>
        <v>21.280182680507469</v>
      </c>
      <c r="X1339">
        <v>-3</v>
      </c>
      <c r="Y1339">
        <v>-3</v>
      </c>
      <c r="Z1339">
        <v>-3</v>
      </c>
      <c r="AA1339">
        <v>-3</v>
      </c>
      <c r="AB1339">
        <f t="shared" si="81"/>
        <v>-3</v>
      </c>
      <c r="AD1339">
        <v>-3</v>
      </c>
      <c r="AE1339">
        <v>-1.6624954223632948</v>
      </c>
      <c r="AF1339">
        <v>-2.3500183105468202</v>
      </c>
      <c r="AG1339">
        <v>-3</v>
      </c>
      <c r="AH1339">
        <v>-3</v>
      </c>
      <c r="AI1339">
        <v>2.3500183105468202</v>
      </c>
      <c r="AJ1339" t="s">
        <v>64</v>
      </c>
      <c r="AK1339">
        <v>2.3500183105468202</v>
      </c>
      <c r="AL1339">
        <v>2.3500183109999999</v>
      </c>
    </row>
    <row r="1340" spans="1:38" x14ac:dyDescent="0.3">
      <c r="A1340">
        <f t="shared" si="80"/>
        <v>2</v>
      </c>
      <c r="B1340" s="1">
        <v>40954</v>
      </c>
      <c r="C1340" s="1">
        <v>40955</v>
      </c>
      <c r="D1340">
        <v>271.64999999999998</v>
      </c>
      <c r="E1340">
        <v>270.79997559999998</v>
      </c>
      <c r="F1340">
        <v>273.39626750000002</v>
      </c>
      <c r="G1340">
        <v>-0.85002441399999995</v>
      </c>
      <c r="H1340">
        <v>0</v>
      </c>
      <c r="I1340">
        <v>2</v>
      </c>
      <c r="J1340">
        <v>2012</v>
      </c>
      <c r="K1340" s="1">
        <v>40954</v>
      </c>
      <c r="L1340">
        <v>272.10000000000002</v>
      </c>
      <c r="M1340">
        <v>275.25</v>
      </c>
      <c r="N1340">
        <v>272.05</v>
      </c>
      <c r="O1340">
        <v>274.45</v>
      </c>
      <c r="P1340">
        <f t="shared" si="82"/>
        <v>-0.85002441399999995</v>
      </c>
      <c r="Q1340">
        <f t="shared" si="83"/>
        <v>20.780771448789874</v>
      </c>
      <c r="X1340">
        <v>-0.85002441406248797</v>
      </c>
      <c r="Y1340">
        <v>-0.85002441406248797</v>
      </c>
      <c r="Z1340">
        <v>-0.85002441399999995</v>
      </c>
      <c r="AA1340">
        <v>-0.85002441399999995</v>
      </c>
      <c r="AB1340">
        <f t="shared" si="81"/>
        <v>-0.85002441403124396</v>
      </c>
      <c r="AD1340">
        <v>-0.85002441406248797</v>
      </c>
      <c r="AE1340">
        <v>-0.85002441406248797</v>
      </c>
      <c r="AF1340">
        <v>-0.85002441406248797</v>
      </c>
      <c r="AG1340">
        <v>-0.85002441399999995</v>
      </c>
      <c r="AH1340">
        <v>-0.85002441399999995</v>
      </c>
      <c r="AI1340">
        <v>-0.85002441406248797</v>
      </c>
      <c r="AJ1340">
        <v>-0.85002441406300022</v>
      </c>
      <c r="AK1340">
        <v>-0.85002441406248797</v>
      </c>
      <c r="AL1340">
        <v>-0.85002441399999995</v>
      </c>
    </row>
    <row r="1341" spans="1:38" x14ac:dyDescent="0.3">
      <c r="A1341">
        <f t="shared" si="80"/>
        <v>0</v>
      </c>
      <c r="B1341" s="1">
        <v>40955</v>
      </c>
      <c r="C1341" s="1">
        <v>40956</v>
      </c>
      <c r="D1341">
        <v>274.85000000000002</v>
      </c>
      <c r="E1341">
        <v>275.40000609999998</v>
      </c>
      <c r="F1341">
        <v>269.47561159999998</v>
      </c>
      <c r="G1341">
        <v>-0.55000610400000005</v>
      </c>
      <c r="H1341">
        <v>0</v>
      </c>
      <c r="I1341">
        <v>2</v>
      </c>
      <c r="J1341">
        <v>2012</v>
      </c>
      <c r="K1341" s="1">
        <v>40955</v>
      </c>
      <c r="L1341">
        <v>271.64999999999998</v>
      </c>
      <c r="M1341">
        <v>272.8</v>
      </c>
      <c r="N1341">
        <v>270.7</v>
      </c>
      <c r="O1341">
        <v>270.8</v>
      </c>
      <c r="P1341">
        <f t="shared" si="82"/>
        <v>-0.55000610400000005</v>
      </c>
      <c r="Q1341">
        <f t="shared" si="83"/>
        <v>20.46888629845342</v>
      </c>
      <c r="X1341">
        <v>-0.55000610351561297</v>
      </c>
      <c r="Y1341">
        <v>-0.55000610351561297</v>
      </c>
      <c r="Z1341">
        <v>-0.55000610400000005</v>
      </c>
      <c r="AA1341">
        <v>-0.55000610400000005</v>
      </c>
      <c r="AB1341">
        <f t="shared" si="81"/>
        <v>-0.55000610375780645</v>
      </c>
      <c r="AD1341">
        <v>-0.55000610351561297</v>
      </c>
      <c r="AE1341">
        <v>-0.55000610351561297</v>
      </c>
      <c r="AF1341">
        <v>-0.55000610351561297</v>
      </c>
      <c r="AG1341">
        <v>-0.55000610400000005</v>
      </c>
      <c r="AH1341">
        <v>-0.55000610400000005</v>
      </c>
      <c r="AI1341">
        <v>-0.55000610351561297</v>
      </c>
      <c r="AJ1341">
        <v>-0.55000610351498835</v>
      </c>
      <c r="AK1341">
        <v>-0.55000610351561297</v>
      </c>
      <c r="AL1341">
        <v>-0.55000610400000005</v>
      </c>
    </row>
    <row r="1342" spans="1:38" x14ac:dyDescent="0.3">
      <c r="A1342">
        <f t="shared" si="80"/>
        <v>1</v>
      </c>
      <c r="B1342" s="1">
        <v>40956</v>
      </c>
      <c r="C1342" s="1">
        <v>40959</v>
      </c>
      <c r="D1342">
        <v>277.39999999999998</v>
      </c>
      <c r="E1342">
        <v>275.2999939</v>
      </c>
      <c r="F1342">
        <v>276.28792809999999</v>
      </c>
      <c r="G1342">
        <v>2.1000061040000002</v>
      </c>
      <c r="H1342">
        <v>0</v>
      </c>
      <c r="I1342">
        <v>2</v>
      </c>
      <c r="J1342">
        <v>2012</v>
      </c>
      <c r="K1342" s="1">
        <v>40956</v>
      </c>
      <c r="L1342">
        <v>274.85000000000002</v>
      </c>
      <c r="M1342">
        <v>275.85000000000002</v>
      </c>
      <c r="N1342">
        <v>273.89999999999998</v>
      </c>
      <c r="O1342">
        <v>275.39999999999998</v>
      </c>
      <c r="P1342">
        <f t="shared" si="82"/>
        <v>2.1000061040000002</v>
      </c>
      <c r="Q1342">
        <f t="shared" si="83"/>
        <v>21.631056075909282</v>
      </c>
      <c r="X1342">
        <v>2.1000061035156201</v>
      </c>
      <c r="Y1342">
        <v>2.1000061035156201</v>
      </c>
      <c r="Z1342">
        <v>2.1000061040000002</v>
      </c>
      <c r="AA1342">
        <v>2.1000061040000002</v>
      </c>
      <c r="AB1342">
        <f t="shared" si="81"/>
        <v>2.1000061037578099</v>
      </c>
      <c r="AD1342">
        <v>2.1000061035156201</v>
      </c>
      <c r="AE1342">
        <v>2.1000061035156201</v>
      </c>
      <c r="AF1342">
        <v>2.1000061035156201</v>
      </c>
      <c r="AG1342">
        <v>2.1000061040000002</v>
      </c>
      <c r="AH1342">
        <v>2.1000061040000002</v>
      </c>
      <c r="AI1342">
        <v>2.1000061035156201</v>
      </c>
      <c r="AJ1342" t="s">
        <v>64</v>
      </c>
      <c r="AK1342">
        <v>2.1000061035156201</v>
      </c>
      <c r="AL1342">
        <v>-2.1000061040000002</v>
      </c>
    </row>
    <row r="1343" spans="1:38" x14ac:dyDescent="0.3">
      <c r="A1343">
        <f t="shared" si="80"/>
        <v>0</v>
      </c>
      <c r="B1343" s="1">
        <v>40959</v>
      </c>
      <c r="C1343" s="1">
        <v>40960</v>
      </c>
      <c r="D1343">
        <v>274.3</v>
      </c>
      <c r="E1343">
        <v>275.55</v>
      </c>
      <c r="F1343">
        <v>274.46542110000001</v>
      </c>
      <c r="G1343">
        <v>1.25</v>
      </c>
      <c r="H1343">
        <v>0</v>
      </c>
      <c r="I1343">
        <v>2</v>
      </c>
      <c r="J1343">
        <v>2012</v>
      </c>
      <c r="K1343" s="1">
        <v>40959</v>
      </c>
      <c r="L1343">
        <v>277.39999999999998</v>
      </c>
      <c r="M1343">
        <v>278.39999999999998</v>
      </c>
      <c r="N1343">
        <v>275.25</v>
      </c>
      <c r="O1343">
        <v>275.3</v>
      </c>
      <c r="P1343">
        <f t="shared" si="82"/>
        <v>1.25</v>
      </c>
      <c r="Q1343">
        <f t="shared" si="83"/>
        <v>22.370360307450113</v>
      </c>
      <c r="X1343">
        <v>1.25</v>
      </c>
      <c r="Y1343">
        <v>1.25</v>
      </c>
      <c r="Z1343">
        <v>1.25</v>
      </c>
      <c r="AA1343">
        <v>1.25</v>
      </c>
      <c r="AB1343">
        <f t="shared" si="81"/>
        <v>1.25</v>
      </c>
      <c r="AD1343">
        <v>1.25</v>
      </c>
      <c r="AE1343">
        <v>1.25</v>
      </c>
      <c r="AF1343">
        <v>1.25</v>
      </c>
      <c r="AG1343">
        <v>1.25</v>
      </c>
      <c r="AH1343">
        <v>1.25</v>
      </c>
      <c r="AI1343">
        <v>1.25</v>
      </c>
      <c r="AJ1343">
        <v>1.25</v>
      </c>
      <c r="AK1343">
        <v>1.25</v>
      </c>
      <c r="AL1343">
        <v>-1.25</v>
      </c>
    </row>
    <row r="1344" spans="1:38" x14ac:dyDescent="0.3">
      <c r="A1344">
        <f t="shared" si="80"/>
        <v>0</v>
      </c>
      <c r="B1344" s="1">
        <v>40960</v>
      </c>
      <c r="C1344" s="1">
        <v>40961</v>
      </c>
      <c r="D1344">
        <v>275.05</v>
      </c>
      <c r="E1344">
        <v>275.35001829999999</v>
      </c>
      <c r="F1344">
        <v>274.6056676</v>
      </c>
      <c r="G1344">
        <v>-0.30001831099999998</v>
      </c>
      <c r="H1344">
        <v>0</v>
      </c>
      <c r="I1344">
        <v>2</v>
      </c>
      <c r="J1344">
        <v>2012</v>
      </c>
      <c r="K1344" s="1">
        <v>40960</v>
      </c>
      <c r="L1344">
        <v>274.3</v>
      </c>
      <c r="M1344">
        <v>276.25</v>
      </c>
      <c r="N1344">
        <v>272.7</v>
      </c>
      <c r="O1344">
        <v>275.55</v>
      </c>
      <c r="P1344">
        <f t="shared" si="82"/>
        <v>-0.30001831099999998</v>
      </c>
      <c r="Q1344">
        <f t="shared" si="83"/>
        <v>22.187352189401505</v>
      </c>
      <c r="X1344">
        <v>0.300018310546875</v>
      </c>
      <c r="Y1344">
        <v>0.300018310546875</v>
      </c>
      <c r="Z1344">
        <v>-0.30001831099999998</v>
      </c>
      <c r="AA1344">
        <v>-0.30001831099999998</v>
      </c>
      <c r="AB1344">
        <f t="shared" si="81"/>
        <v>-2.2656249099028969E-10</v>
      </c>
      <c r="AD1344">
        <v>-0.300018310546875</v>
      </c>
      <c r="AE1344">
        <v>0.1500091552734375</v>
      </c>
      <c r="AF1344">
        <v>0</v>
      </c>
      <c r="AG1344">
        <v>0.30001831099999998</v>
      </c>
      <c r="AH1344">
        <v>0.30001831099999998</v>
      </c>
      <c r="AI1344">
        <v>0.300018310546875</v>
      </c>
      <c r="AJ1344" t="s">
        <v>64</v>
      </c>
      <c r="AK1344">
        <v>0.300018310546875</v>
      </c>
      <c r="AL1344">
        <v>-0.30001831099999998</v>
      </c>
    </row>
    <row r="1345" spans="1:38" x14ac:dyDescent="0.3">
      <c r="A1345">
        <f t="shared" si="80"/>
        <v>2</v>
      </c>
      <c r="B1345" s="1">
        <v>40961</v>
      </c>
      <c r="C1345" s="1">
        <v>40962</v>
      </c>
      <c r="D1345">
        <v>273.64999999999998</v>
      </c>
      <c r="E1345">
        <v>272.4500061</v>
      </c>
      <c r="F1345">
        <v>275.00285919999999</v>
      </c>
      <c r="G1345">
        <v>-1.1999938960000001</v>
      </c>
      <c r="H1345">
        <v>0</v>
      </c>
      <c r="I1345">
        <v>2</v>
      </c>
      <c r="J1345">
        <v>2012</v>
      </c>
      <c r="K1345" s="1">
        <v>40961</v>
      </c>
      <c r="L1345">
        <v>275.05</v>
      </c>
      <c r="M1345">
        <v>275.7</v>
      </c>
      <c r="N1345">
        <v>273.5</v>
      </c>
      <c r="O1345">
        <v>275.35000000000002</v>
      </c>
      <c r="P1345">
        <f t="shared" si="82"/>
        <v>-1.1999938960000001</v>
      </c>
      <c r="Q1345">
        <f t="shared" si="83"/>
        <v>21.457642143841007</v>
      </c>
      <c r="X1345">
        <v>-1.19999389648432</v>
      </c>
      <c r="Y1345">
        <v>-1.19999389648432</v>
      </c>
      <c r="Z1345">
        <v>-1.1999938960000001</v>
      </c>
      <c r="AA1345">
        <v>-1.1999938960000001</v>
      </c>
      <c r="AB1345">
        <f t="shared" si="81"/>
        <v>-1.1999938962421601</v>
      </c>
      <c r="AD1345">
        <v>-0.39999796549477334</v>
      </c>
      <c r="AE1345">
        <v>-1.19999389648432</v>
      </c>
      <c r="AF1345">
        <v>-1.19999389648432</v>
      </c>
      <c r="AG1345">
        <v>-1.1999938960000001</v>
      </c>
      <c r="AH1345">
        <v>-1.1999938960000001</v>
      </c>
      <c r="AI1345">
        <v>-1.19999389648432</v>
      </c>
      <c r="AJ1345" t="s">
        <v>64</v>
      </c>
      <c r="AK1345">
        <v>-1.19999389648432</v>
      </c>
      <c r="AL1345">
        <v>-1.1999938960000001</v>
      </c>
    </row>
    <row r="1346" spans="1:38" x14ac:dyDescent="0.3">
      <c r="A1346">
        <f t="shared" si="80"/>
        <v>0</v>
      </c>
      <c r="B1346" s="1">
        <v>40962</v>
      </c>
      <c r="C1346" s="1">
        <v>40963</v>
      </c>
      <c r="D1346">
        <v>272.39999999999998</v>
      </c>
      <c r="E1346">
        <v>274.2</v>
      </c>
      <c r="F1346">
        <v>271.68470029999997</v>
      </c>
      <c r="G1346">
        <v>-1.8</v>
      </c>
      <c r="H1346">
        <v>0</v>
      </c>
      <c r="I1346">
        <v>2</v>
      </c>
      <c r="J1346">
        <v>2012</v>
      </c>
      <c r="K1346" s="1">
        <v>40962</v>
      </c>
      <c r="L1346">
        <v>273.64999999999998</v>
      </c>
      <c r="M1346">
        <v>273.95</v>
      </c>
      <c r="N1346">
        <v>271.7</v>
      </c>
      <c r="O1346">
        <v>272.45</v>
      </c>
      <c r="P1346">
        <f t="shared" si="82"/>
        <v>-1.8</v>
      </c>
      <c r="Q1346">
        <f t="shared" si="83"/>
        <v>20.394212742439194</v>
      </c>
      <c r="X1346">
        <v>1.80000000000001</v>
      </c>
      <c r="Y1346">
        <v>1.80000000000001</v>
      </c>
      <c r="Z1346">
        <v>-1.8</v>
      </c>
      <c r="AA1346">
        <v>-1.8</v>
      </c>
      <c r="AB1346">
        <f t="shared" si="81"/>
        <v>4.9960036108132044E-15</v>
      </c>
      <c r="AD1346">
        <v>0.60000000000000331</v>
      </c>
      <c r="AE1346">
        <v>-1.80000000000001</v>
      </c>
      <c r="AF1346">
        <v>0.90000000000000502</v>
      </c>
      <c r="AG1346">
        <v>-1.8</v>
      </c>
      <c r="AH1346">
        <v>-1.8</v>
      </c>
      <c r="AI1346">
        <v>1.80000000000001</v>
      </c>
      <c r="AJ1346" t="s">
        <v>64</v>
      </c>
      <c r="AK1346">
        <v>1.80000000000001</v>
      </c>
      <c r="AL1346">
        <v>1.8</v>
      </c>
    </row>
    <row r="1347" spans="1:38" x14ac:dyDescent="0.3">
      <c r="A1347">
        <f t="shared" ref="A1347:A1410" si="84">IF(E1347-D1347&gt;0,0,IF(G1347&gt;0,1,2))</f>
        <v>2</v>
      </c>
      <c r="B1347" s="1">
        <v>40963</v>
      </c>
      <c r="C1347" s="1">
        <v>40966</v>
      </c>
      <c r="D1347">
        <v>273.39999999999998</v>
      </c>
      <c r="E1347">
        <v>270.29997559999998</v>
      </c>
      <c r="F1347">
        <v>273.60988709999998</v>
      </c>
      <c r="G1347">
        <v>-3.100024414</v>
      </c>
      <c r="H1347">
        <v>0</v>
      </c>
      <c r="I1347">
        <v>2</v>
      </c>
      <c r="J1347">
        <v>2012</v>
      </c>
      <c r="K1347" s="1">
        <v>40963</v>
      </c>
      <c r="L1347">
        <v>272.39999999999998</v>
      </c>
      <c r="M1347">
        <v>274.45</v>
      </c>
      <c r="N1347">
        <v>271.14999999999998</v>
      </c>
      <c r="O1347">
        <v>274.2</v>
      </c>
      <c r="P1347">
        <f t="shared" si="82"/>
        <v>-3</v>
      </c>
      <c r="Q1347">
        <f t="shared" si="83"/>
        <v>18.71583020145572</v>
      </c>
      <c r="X1347">
        <v>-3</v>
      </c>
      <c r="Y1347">
        <v>-3</v>
      </c>
      <c r="Z1347">
        <v>-3</v>
      </c>
      <c r="AA1347">
        <v>-3</v>
      </c>
      <c r="AB1347">
        <f t="shared" ref="AB1347:AB1410" si="85">AVERAGE(T1347:AA1347)</f>
        <v>-3</v>
      </c>
      <c r="AD1347">
        <v>-3</v>
      </c>
      <c r="AE1347">
        <v>-1.4749938964843801</v>
      </c>
      <c r="AF1347">
        <v>-1.5500122070312401</v>
      </c>
      <c r="AG1347">
        <v>-3</v>
      </c>
      <c r="AH1347">
        <v>-3</v>
      </c>
      <c r="AI1347">
        <v>-3</v>
      </c>
      <c r="AJ1347">
        <v>-3.1000244140630002</v>
      </c>
      <c r="AK1347">
        <v>-3</v>
      </c>
      <c r="AL1347">
        <v>-3</v>
      </c>
    </row>
    <row r="1348" spans="1:38" x14ac:dyDescent="0.3">
      <c r="A1348">
        <f t="shared" si="84"/>
        <v>0</v>
      </c>
      <c r="B1348" s="1">
        <v>40966</v>
      </c>
      <c r="C1348" s="1">
        <v>40967</v>
      </c>
      <c r="D1348">
        <v>271.25</v>
      </c>
      <c r="E1348">
        <v>272.75001220000001</v>
      </c>
      <c r="F1348">
        <v>270.23195879999997</v>
      </c>
      <c r="G1348">
        <v>-1.5000122069999999</v>
      </c>
      <c r="H1348">
        <v>0</v>
      </c>
      <c r="I1348">
        <v>2</v>
      </c>
      <c r="J1348">
        <v>2012</v>
      </c>
      <c r="K1348" s="1">
        <v>40966</v>
      </c>
      <c r="L1348">
        <v>273.39999999999998</v>
      </c>
      <c r="M1348">
        <v>273.64999999999998</v>
      </c>
      <c r="N1348">
        <v>269.60000000000002</v>
      </c>
      <c r="O1348">
        <v>270.3</v>
      </c>
      <c r="P1348">
        <f t="shared" ref="P1348:P1411" si="86">IF(AND(F1348-D1348&gt;0, ABS(D1348-MIN(N1349)) &gt; 3), -3, IF(AND(F1348 - D1348 &lt;0, ABS(D1348-MAX(M1349)) &gt; 3), -3, G1348))</f>
        <v>-1.5000122069999999</v>
      </c>
      <c r="Q1348">
        <f t="shared" si="83"/>
        <v>17.939591295474443</v>
      </c>
      <c r="X1348">
        <v>1.50001220703126</v>
      </c>
      <c r="Y1348">
        <v>-1.50001220703126</v>
      </c>
      <c r="Z1348">
        <v>-1.5000122069999999</v>
      </c>
      <c r="AA1348">
        <v>-1.5000122069999999</v>
      </c>
      <c r="AB1348">
        <f t="shared" si="85"/>
        <v>-0.75000610349999997</v>
      </c>
      <c r="AD1348">
        <v>-1.5000122070312603</v>
      </c>
      <c r="AE1348">
        <v>-0.75000610351563002</v>
      </c>
      <c r="AF1348">
        <v>0.90000732421875607</v>
      </c>
      <c r="AG1348">
        <v>-1.5000122069999999</v>
      </c>
      <c r="AH1348">
        <v>-1.5000122069999999</v>
      </c>
      <c r="AI1348">
        <v>1.50001220703126</v>
      </c>
      <c r="AJ1348">
        <v>-1.5000122070309772</v>
      </c>
      <c r="AK1348">
        <v>1.50001220703126</v>
      </c>
      <c r="AL1348">
        <v>-1.5000122069999999</v>
      </c>
    </row>
    <row r="1349" spans="1:38" x14ac:dyDescent="0.3">
      <c r="A1349">
        <f t="shared" si="84"/>
        <v>0</v>
      </c>
      <c r="B1349" s="1">
        <v>40967</v>
      </c>
      <c r="C1349" s="1">
        <v>40968</v>
      </c>
      <c r="D1349">
        <v>274</v>
      </c>
      <c r="E1349">
        <v>275.35000609999997</v>
      </c>
      <c r="F1349">
        <v>272.68563319999998</v>
      </c>
      <c r="G1349">
        <v>-1.350006104</v>
      </c>
      <c r="H1349">
        <v>0</v>
      </c>
      <c r="I1349">
        <v>2</v>
      </c>
      <c r="J1349">
        <v>2012</v>
      </c>
      <c r="K1349" s="1">
        <v>40967</v>
      </c>
      <c r="L1349">
        <v>271.25</v>
      </c>
      <c r="M1349">
        <v>272.8</v>
      </c>
      <c r="N1349">
        <v>270.64999999999998</v>
      </c>
      <c r="O1349">
        <v>272.75</v>
      </c>
      <c r="P1349">
        <f t="shared" si="86"/>
        <v>-1.350006104</v>
      </c>
      <c r="Q1349">
        <f t="shared" ref="Q1349:Q1412" si="87">(P1349/$D1349*$R$2+1)*Q1348*$S$2 + Q1348*(1-$S$2)</f>
        <v>17.276674568681859</v>
      </c>
      <c r="X1349">
        <v>1.3500061035156199</v>
      </c>
      <c r="Y1349">
        <v>-1.3500061035156199</v>
      </c>
      <c r="Z1349">
        <v>-1.350006104</v>
      </c>
      <c r="AA1349">
        <v>-1.350006104</v>
      </c>
      <c r="AB1349">
        <f t="shared" si="85"/>
        <v>-0.67500305199999999</v>
      </c>
      <c r="AD1349">
        <v>-1.3500061035156199</v>
      </c>
      <c r="AE1349">
        <v>0</v>
      </c>
      <c r="AF1349">
        <v>-0.45000203450520665</v>
      </c>
      <c r="AG1349">
        <v>-1.350006104</v>
      </c>
      <c r="AH1349">
        <v>-1.350006104</v>
      </c>
      <c r="AI1349">
        <v>-1.3500061035156199</v>
      </c>
      <c r="AJ1349" t="s">
        <v>64</v>
      </c>
      <c r="AK1349">
        <v>1.3500061035156199</v>
      </c>
      <c r="AL1349">
        <v>1.350006104</v>
      </c>
    </row>
    <row r="1350" spans="1:38" x14ac:dyDescent="0.3">
      <c r="A1350">
        <f t="shared" si="84"/>
        <v>0</v>
      </c>
      <c r="B1350" s="1">
        <v>40968</v>
      </c>
      <c r="C1350" s="1">
        <v>40969</v>
      </c>
      <c r="D1350">
        <v>274</v>
      </c>
      <c r="E1350">
        <v>275.35000000000002</v>
      </c>
      <c r="F1350">
        <v>277.07627020000001</v>
      </c>
      <c r="G1350">
        <v>1.35</v>
      </c>
      <c r="H1350">
        <v>0</v>
      </c>
      <c r="I1350">
        <v>3</v>
      </c>
      <c r="J1350">
        <v>2012</v>
      </c>
      <c r="K1350" s="1">
        <v>40968</v>
      </c>
      <c r="L1350">
        <v>274</v>
      </c>
      <c r="M1350">
        <v>276.35000000000002</v>
      </c>
      <c r="N1350">
        <v>273.60000000000002</v>
      </c>
      <c r="O1350">
        <v>275.35000000000002</v>
      </c>
      <c r="P1350">
        <f t="shared" si="86"/>
        <v>1.35</v>
      </c>
      <c r="Q1350">
        <f t="shared" si="87"/>
        <v>17.915091831484428</v>
      </c>
      <c r="X1350">
        <v>1.3500000000000201</v>
      </c>
      <c r="Y1350">
        <v>1.3500000000000201</v>
      </c>
      <c r="Z1350">
        <v>1.35</v>
      </c>
      <c r="AA1350">
        <v>1.35</v>
      </c>
      <c r="AB1350">
        <f t="shared" si="85"/>
        <v>1.3500000000000099</v>
      </c>
      <c r="AD1350">
        <v>1.3500000000000201</v>
      </c>
      <c r="AE1350">
        <v>1.3500000000000201</v>
      </c>
      <c r="AF1350">
        <v>1.3500000000000201</v>
      </c>
      <c r="AG1350">
        <v>1.35</v>
      </c>
      <c r="AH1350">
        <v>1.35</v>
      </c>
      <c r="AI1350">
        <v>1.3500000000000201</v>
      </c>
      <c r="AJ1350">
        <v>1.3500000000000227</v>
      </c>
      <c r="AK1350">
        <v>1.3500000000000201</v>
      </c>
      <c r="AL1350">
        <v>1.35</v>
      </c>
    </row>
    <row r="1351" spans="1:38" x14ac:dyDescent="0.3">
      <c r="A1351">
        <f t="shared" si="84"/>
        <v>1</v>
      </c>
      <c r="B1351" s="1">
        <v>40969</v>
      </c>
      <c r="C1351" s="1">
        <v>40970</v>
      </c>
      <c r="D1351">
        <v>277.39999999999998</v>
      </c>
      <c r="E1351">
        <v>276.04998169999999</v>
      </c>
      <c r="F1351">
        <v>275.35866920000001</v>
      </c>
      <c r="G1351">
        <v>1.3500183109999999</v>
      </c>
      <c r="H1351">
        <v>0</v>
      </c>
      <c r="I1351">
        <v>3</v>
      </c>
      <c r="J1351">
        <v>2012</v>
      </c>
      <c r="K1351" s="1">
        <v>40969</v>
      </c>
      <c r="L1351">
        <v>274</v>
      </c>
      <c r="M1351">
        <v>276.35000000000002</v>
      </c>
      <c r="N1351">
        <v>273.60000000000002</v>
      </c>
      <c r="O1351">
        <v>275.35000000000002</v>
      </c>
      <c r="P1351">
        <f t="shared" si="86"/>
        <v>1.3500183109999999</v>
      </c>
      <c r="Q1351">
        <f t="shared" si="87"/>
        <v>18.568995094347187</v>
      </c>
      <c r="X1351">
        <v>1.35001831054682</v>
      </c>
      <c r="Y1351">
        <v>1.35001831054682</v>
      </c>
      <c r="Z1351">
        <v>1.3500183109999999</v>
      </c>
      <c r="AA1351">
        <v>1.3500183109999999</v>
      </c>
      <c r="AB1351">
        <f t="shared" si="85"/>
        <v>1.3500183107734101</v>
      </c>
      <c r="AD1351">
        <v>1.35001831054682</v>
      </c>
      <c r="AE1351">
        <v>1.35001831054682</v>
      </c>
      <c r="AF1351">
        <v>1.35001831054682</v>
      </c>
      <c r="AG1351">
        <v>1.3500183109999999</v>
      </c>
      <c r="AH1351">
        <v>1.3500183109999999</v>
      </c>
      <c r="AI1351">
        <v>1.35001831054682</v>
      </c>
      <c r="AJ1351" t="s">
        <v>64</v>
      </c>
      <c r="AK1351">
        <v>1.35001831054682</v>
      </c>
      <c r="AL1351">
        <v>1.3500183109999999</v>
      </c>
    </row>
    <row r="1352" spans="1:38" x14ac:dyDescent="0.3">
      <c r="A1352">
        <f t="shared" si="84"/>
        <v>2</v>
      </c>
      <c r="B1352" s="1">
        <v>40970</v>
      </c>
      <c r="C1352" s="1">
        <v>40973</v>
      </c>
      <c r="D1352">
        <v>275</v>
      </c>
      <c r="E1352">
        <v>273.3</v>
      </c>
      <c r="F1352">
        <v>275.02403720000001</v>
      </c>
      <c r="G1352">
        <v>-1.7</v>
      </c>
      <c r="H1352">
        <v>0</v>
      </c>
      <c r="I1352">
        <v>3</v>
      </c>
      <c r="J1352">
        <v>2012</v>
      </c>
      <c r="K1352" s="1">
        <v>40970</v>
      </c>
      <c r="L1352">
        <v>277.39999999999998</v>
      </c>
      <c r="M1352">
        <v>277.8</v>
      </c>
      <c r="N1352">
        <v>275.7</v>
      </c>
      <c r="O1352">
        <v>276.05</v>
      </c>
      <c r="P1352">
        <f t="shared" si="86"/>
        <v>-1.7</v>
      </c>
      <c r="Q1352">
        <f t="shared" si="87"/>
        <v>17.708068958154726</v>
      </c>
      <c r="X1352">
        <v>-1.69999999999998</v>
      </c>
      <c r="Y1352">
        <v>-1.69999999999998</v>
      </c>
      <c r="Z1352">
        <v>-1.7</v>
      </c>
      <c r="AA1352">
        <v>-1.7</v>
      </c>
      <c r="AB1352">
        <f t="shared" si="85"/>
        <v>-1.69999999999999</v>
      </c>
      <c r="AD1352">
        <v>-0.84999999999998999</v>
      </c>
      <c r="AE1352">
        <v>-0.8499999999999901</v>
      </c>
      <c r="AF1352">
        <v>-1.6999999999999802</v>
      </c>
      <c r="AG1352">
        <v>-1.7</v>
      </c>
      <c r="AH1352">
        <v>-1.7</v>
      </c>
      <c r="AI1352">
        <v>-1.69999999999998</v>
      </c>
      <c r="AJ1352">
        <v>-1.6999999999999886</v>
      </c>
      <c r="AK1352">
        <v>-1.69999999999998</v>
      </c>
      <c r="AL1352">
        <v>-1.7</v>
      </c>
    </row>
    <row r="1353" spans="1:38" x14ac:dyDescent="0.3">
      <c r="A1353">
        <f t="shared" si="84"/>
        <v>1</v>
      </c>
      <c r="B1353" s="1">
        <v>40973</v>
      </c>
      <c r="C1353" s="1">
        <v>40974</v>
      </c>
      <c r="D1353">
        <v>273.7</v>
      </c>
      <c r="E1353">
        <v>270.90000609999998</v>
      </c>
      <c r="F1353">
        <v>273.0535744</v>
      </c>
      <c r="G1353">
        <v>2.7999938960000001</v>
      </c>
      <c r="H1353">
        <v>0</v>
      </c>
      <c r="I1353">
        <v>3</v>
      </c>
      <c r="J1353">
        <v>2012</v>
      </c>
      <c r="K1353" s="1">
        <v>40973</v>
      </c>
      <c r="L1353">
        <v>275</v>
      </c>
      <c r="M1353">
        <v>275.45</v>
      </c>
      <c r="N1353">
        <v>272.45</v>
      </c>
      <c r="O1353">
        <v>273.3</v>
      </c>
      <c r="P1353">
        <f t="shared" si="86"/>
        <v>2.7999938960000001</v>
      </c>
      <c r="Q1353">
        <f t="shared" si="87"/>
        <v>19.066741363875778</v>
      </c>
      <c r="X1353">
        <v>2.79999389648435</v>
      </c>
      <c r="Y1353">
        <v>2.79999389648435</v>
      </c>
      <c r="Z1353">
        <v>2.7999938960000001</v>
      </c>
      <c r="AA1353">
        <v>2.7999938960000001</v>
      </c>
      <c r="AB1353">
        <f t="shared" si="85"/>
        <v>2.7999938962421753</v>
      </c>
      <c r="AD1353">
        <v>0.86666259765623332</v>
      </c>
      <c r="AE1353">
        <v>1.3499954223632624</v>
      </c>
      <c r="AF1353">
        <v>-2.79999389648435</v>
      </c>
      <c r="AG1353">
        <v>2.7999938960000001</v>
      </c>
      <c r="AH1353">
        <v>2.7999938960000001</v>
      </c>
      <c r="AI1353">
        <v>-3</v>
      </c>
      <c r="AJ1353">
        <v>2.7999938964849775</v>
      </c>
      <c r="AK1353">
        <v>-3</v>
      </c>
      <c r="AL1353">
        <v>2.7999938960000001</v>
      </c>
    </row>
    <row r="1354" spans="1:38" x14ac:dyDescent="0.3">
      <c r="A1354">
        <f t="shared" si="84"/>
        <v>0</v>
      </c>
      <c r="B1354" s="1">
        <v>40974</v>
      </c>
      <c r="C1354" s="1">
        <v>40975</v>
      </c>
      <c r="D1354">
        <v>267.7</v>
      </c>
      <c r="E1354">
        <v>268.60001219999998</v>
      </c>
      <c r="F1354">
        <v>271.58657249999999</v>
      </c>
      <c r="G1354">
        <v>0.90001220699999995</v>
      </c>
      <c r="H1354">
        <v>0</v>
      </c>
      <c r="I1354">
        <v>3</v>
      </c>
      <c r="J1354">
        <v>2012</v>
      </c>
      <c r="K1354" s="1">
        <v>40974</v>
      </c>
      <c r="L1354">
        <v>273.7</v>
      </c>
      <c r="M1354">
        <v>274.39999999999998</v>
      </c>
      <c r="N1354">
        <v>269.39999999999998</v>
      </c>
      <c r="O1354">
        <v>270.89999999999998</v>
      </c>
      <c r="P1354">
        <f t="shared" si="86"/>
        <v>0.90001220699999995</v>
      </c>
      <c r="Q1354">
        <f t="shared" si="87"/>
        <v>19.547511815179476</v>
      </c>
      <c r="X1354">
        <v>0.90001220703123797</v>
      </c>
      <c r="Y1354">
        <v>0.90001220703123797</v>
      </c>
      <c r="Z1354">
        <v>0.90001220699999995</v>
      </c>
      <c r="AA1354">
        <v>0.90001220699999995</v>
      </c>
      <c r="AB1354">
        <f t="shared" si="85"/>
        <v>0.90001220701561901</v>
      </c>
      <c r="AD1354">
        <v>0.90001220703123797</v>
      </c>
      <c r="AE1354">
        <v>0.90001220703123797</v>
      </c>
      <c r="AF1354">
        <v>0.90001220703123797</v>
      </c>
      <c r="AG1354">
        <v>0.90001220699999995</v>
      </c>
      <c r="AH1354">
        <v>0.90001220699999995</v>
      </c>
      <c r="AI1354">
        <v>0.90001220703123797</v>
      </c>
      <c r="AJ1354">
        <v>0.90001220703101126</v>
      </c>
      <c r="AK1354">
        <v>0.90001220703123797</v>
      </c>
      <c r="AL1354">
        <v>0.90001220699999995</v>
      </c>
    </row>
    <row r="1355" spans="1:38" x14ac:dyDescent="0.3">
      <c r="A1355">
        <f t="shared" si="84"/>
        <v>0</v>
      </c>
      <c r="B1355" s="1">
        <v>40975</v>
      </c>
      <c r="C1355" s="1">
        <v>40976</v>
      </c>
      <c r="D1355">
        <v>269.10000000000002</v>
      </c>
      <c r="E1355">
        <v>270.9500061</v>
      </c>
      <c r="F1355">
        <v>268.32843769999999</v>
      </c>
      <c r="G1355">
        <v>-1.850006104</v>
      </c>
      <c r="H1355">
        <v>0</v>
      </c>
      <c r="I1355">
        <v>3</v>
      </c>
      <c r="J1355">
        <v>2012</v>
      </c>
      <c r="K1355" s="1">
        <v>40975</v>
      </c>
      <c r="L1355">
        <v>267.7</v>
      </c>
      <c r="M1355">
        <v>269.3</v>
      </c>
      <c r="N1355">
        <v>266.39999999999998</v>
      </c>
      <c r="O1355">
        <v>268.60000000000002</v>
      </c>
      <c r="P1355">
        <f t="shared" si="86"/>
        <v>-1.850006104</v>
      </c>
      <c r="Q1355">
        <f t="shared" si="87"/>
        <v>18.539623961888115</v>
      </c>
      <c r="X1355">
        <v>-1.8500061035156199</v>
      </c>
      <c r="Y1355">
        <v>-1.8500061035156199</v>
      </c>
      <c r="Z1355">
        <v>-1.850006104</v>
      </c>
      <c r="AA1355">
        <v>-1.850006104</v>
      </c>
      <c r="AB1355">
        <f t="shared" si="85"/>
        <v>-1.8500061037578099</v>
      </c>
      <c r="AD1355">
        <v>-0.61666870117187333</v>
      </c>
      <c r="AE1355">
        <v>-0.92500305175780995</v>
      </c>
      <c r="AF1355">
        <v>0</v>
      </c>
      <c r="AG1355">
        <v>-1.850006104</v>
      </c>
      <c r="AH1355">
        <v>-1.850006104</v>
      </c>
      <c r="AI1355">
        <v>1.8500061035156199</v>
      </c>
      <c r="AJ1355" t="s">
        <v>64</v>
      </c>
      <c r="AK1355">
        <v>1.8500061035156199</v>
      </c>
      <c r="AL1355">
        <v>-1.850006104</v>
      </c>
    </row>
    <row r="1356" spans="1:38" x14ac:dyDescent="0.3">
      <c r="A1356">
        <f t="shared" si="84"/>
        <v>0</v>
      </c>
      <c r="B1356" s="1">
        <v>40976</v>
      </c>
      <c r="C1356" s="1">
        <v>40977</v>
      </c>
      <c r="D1356">
        <v>270.95</v>
      </c>
      <c r="E1356">
        <v>271.14998170000001</v>
      </c>
      <c r="F1356">
        <v>274.16741510000003</v>
      </c>
      <c r="G1356">
        <v>0.19998168899999999</v>
      </c>
      <c r="H1356">
        <v>0</v>
      </c>
      <c r="I1356">
        <v>3</v>
      </c>
      <c r="J1356">
        <v>2012</v>
      </c>
      <c r="K1356" s="1">
        <v>40976</v>
      </c>
      <c r="L1356">
        <v>269.10000000000002</v>
      </c>
      <c r="M1356">
        <v>271.45</v>
      </c>
      <c r="N1356">
        <v>267.75</v>
      </c>
      <c r="O1356">
        <v>270.95</v>
      </c>
      <c r="P1356">
        <f t="shared" si="86"/>
        <v>0.19998168899999999</v>
      </c>
      <c r="Q1356">
        <f t="shared" si="87"/>
        <v>18.642251346460636</v>
      </c>
      <c r="X1356">
        <v>0.199981689453125</v>
      </c>
      <c r="Y1356">
        <v>-0.199981689453125</v>
      </c>
      <c r="Z1356">
        <v>0.19998168899999999</v>
      </c>
      <c r="AA1356">
        <v>0.19998168899999999</v>
      </c>
      <c r="AB1356">
        <f t="shared" si="85"/>
        <v>9.9990844499999995E-2</v>
      </c>
      <c r="AD1356">
        <v>6.6660563151041671E-2</v>
      </c>
      <c r="AE1356">
        <v>0</v>
      </c>
      <c r="AF1356">
        <v>0.199981689453125</v>
      </c>
      <c r="AG1356">
        <v>-0.19998168899999999</v>
      </c>
      <c r="AH1356">
        <v>-0.19998168899999999</v>
      </c>
      <c r="AI1356">
        <v>0.199981689453125</v>
      </c>
      <c r="AJ1356" t="s">
        <v>64</v>
      </c>
      <c r="AK1356">
        <v>0.199981689453125</v>
      </c>
      <c r="AL1356">
        <v>0.19998168899999999</v>
      </c>
    </row>
    <row r="1357" spans="1:38" x14ac:dyDescent="0.3">
      <c r="A1357">
        <f t="shared" si="84"/>
        <v>1</v>
      </c>
      <c r="B1357" s="1">
        <v>40977</v>
      </c>
      <c r="C1357" s="1">
        <v>40980</v>
      </c>
      <c r="D1357">
        <v>272</v>
      </c>
      <c r="E1357">
        <v>269.7999939</v>
      </c>
      <c r="F1357">
        <v>269.43052690000002</v>
      </c>
      <c r="G1357">
        <v>2.2000061039999999</v>
      </c>
      <c r="H1357">
        <v>0</v>
      </c>
      <c r="I1357">
        <v>3</v>
      </c>
      <c r="J1357">
        <v>2012</v>
      </c>
      <c r="K1357" s="1">
        <v>40977</v>
      </c>
      <c r="L1357">
        <v>270.95</v>
      </c>
      <c r="M1357">
        <v>272.64999999999998</v>
      </c>
      <c r="N1357">
        <v>268.95</v>
      </c>
      <c r="O1357">
        <v>271.14999999999998</v>
      </c>
      <c r="P1357">
        <f t="shared" si="86"/>
        <v>2.2000061039999999</v>
      </c>
      <c r="Q1357">
        <f t="shared" si="87"/>
        <v>19.77312634888294</v>
      </c>
      <c r="X1357">
        <v>2.2000061035156402</v>
      </c>
      <c r="Y1357">
        <v>2.2000061035156402</v>
      </c>
      <c r="Z1357">
        <v>2.2000061039999999</v>
      </c>
      <c r="AA1357">
        <v>2.2000061039999999</v>
      </c>
      <c r="AB1357">
        <f t="shared" si="85"/>
        <v>2.2000061037578202</v>
      </c>
      <c r="AD1357">
        <v>2.2000061035156402</v>
      </c>
      <c r="AE1357">
        <v>2.2000061035156402</v>
      </c>
      <c r="AF1357">
        <v>-0.73333536783854669</v>
      </c>
      <c r="AG1357">
        <v>-2.2000061039999999</v>
      </c>
      <c r="AH1357">
        <v>-2.2000061039999999</v>
      </c>
      <c r="AI1357">
        <v>-2.2000061035156402</v>
      </c>
      <c r="AJ1357" t="s">
        <v>64</v>
      </c>
      <c r="AK1357">
        <v>2.2000061035156402</v>
      </c>
      <c r="AL1357">
        <v>-2.2000061039999999</v>
      </c>
    </row>
    <row r="1358" spans="1:38" x14ac:dyDescent="0.3">
      <c r="A1358">
        <f t="shared" si="84"/>
        <v>0</v>
      </c>
      <c r="B1358" s="1">
        <v>40980</v>
      </c>
      <c r="C1358" s="1">
        <v>40981</v>
      </c>
      <c r="D1358">
        <v>271.14999999999998</v>
      </c>
      <c r="E1358">
        <v>273.8</v>
      </c>
      <c r="F1358">
        <v>269.4220411</v>
      </c>
      <c r="G1358">
        <v>-2.65</v>
      </c>
      <c r="H1358">
        <v>0</v>
      </c>
      <c r="I1358">
        <v>3</v>
      </c>
      <c r="J1358">
        <v>2012</v>
      </c>
      <c r="K1358" s="1">
        <v>40980</v>
      </c>
      <c r="L1358">
        <v>272</v>
      </c>
      <c r="M1358">
        <v>272.10000000000002</v>
      </c>
      <c r="N1358">
        <v>269.3</v>
      </c>
      <c r="O1358">
        <v>269.8</v>
      </c>
      <c r="P1358">
        <f t="shared" si="86"/>
        <v>-3</v>
      </c>
      <c r="Q1358">
        <f t="shared" si="87"/>
        <v>18.132354293379098</v>
      </c>
      <c r="X1358">
        <v>-3</v>
      </c>
      <c r="Y1358">
        <v>-3</v>
      </c>
      <c r="Z1358">
        <v>-3</v>
      </c>
      <c r="AA1358">
        <v>-3</v>
      </c>
      <c r="AB1358">
        <f t="shared" si="85"/>
        <v>-3</v>
      </c>
      <c r="AD1358">
        <v>-3</v>
      </c>
      <c r="AE1358">
        <v>-3</v>
      </c>
      <c r="AF1358">
        <v>-1.3250000000000151</v>
      </c>
      <c r="AG1358">
        <v>-3</v>
      </c>
      <c r="AH1358">
        <v>-3</v>
      </c>
      <c r="AI1358">
        <v>-3</v>
      </c>
      <c r="AJ1358">
        <v>-2.6500000000000341</v>
      </c>
      <c r="AK1358">
        <v>-3</v>
      </c>
      <c r="AL1358">
        <v>-3</v>
      </c>
    </row>
    <row r="1359" spans="1:38" x14ac:dyDescent="0.3">
      <c r="A1359">
        <f t="shared" si="84"/>
        <v>1</v>
      </c>
      <c r="B1359" s="1">
        <v>40981</v>
      </c>
      <c r="C1359" s="1">
        <v>40982</v>
      </c>
      <c r="D1359">
        <v>277.10000000000002</v>
      </c>
      <c r="E1359">
        <v>276.45002440000002</v>
      </c>
      <c r="F1359">
        <v>272.09307230000002</v>
      </c>
      <c r="G1359">
        <v>0.64997558600000005</v>
      </c>
      <c r="H1359">
        <v>0</v>
      </c>
      <c r="I1359">
        <v>3</v>
      </c>
      <c r="J1359">
        <v>2012</v>
      </c>
      <c r="K1359" s="1">
        <v>40981</v>
      </c>
      <c r="L1359">
        <v>271.14999999999998</v>
      </c>
      <c r="M1359">
        <v>274.39999999999998</v>
      </c>
      <c r="N1359">
        <v>270.89999999999998</v>
      </c>
      <c r="O1359">
        <v>273.8</v>
      </c>
      <c r="P1359">
        <f t="shared" si="86"/>
        <v>0.64997558600000005</v>
      </c>
      <c r="Q1359">
        <f t="shared" si="87"/>
        <v>18.451343492424535</v>
      </c>
      <c r="X1359">
        <v>0.64997558593751104</v>
      </c>
      <c r="Y1359">
        <v>0.64997558593751104</v>
      </c>
      <c r="Z1359">
        <v>0.64997558600000005</v>
      </c>
      <c r="AA1359">
        <v>0.64997558600000005</v>
      </c>
      <c r="AB1359">
        <f t="shared" si="85"/>
        <v>0.64997558596875549</v>
      </c>
      <c r="AD1359">
        <v>0.64997558593751104</v>
      </c>
      <c r="AE1359">
        <v>0.64997558593751104</v>
      </c>
      <c r="AF1359">
        <v>0.64997558593751104</v>
      </c>
      <c r="AG1359">
        <v>0.64997558600000005</v>
      </c>
      <c r="AH1359">
        <v>0.64997558600000005</v>
      </c>
      <c r="AI1359">
        <v>0.64997558593751104</v>
      </c>
      <c r="AJ1359">
        <v>0.64997558593802296</v>
      </c>
      <c r="AK1359">
        <v>0.64997558593751104</v>
      </c>
      <c r="AL1359">
        <v>0.64997558600000005</v>
      </c>
    </row>
    <row r="1360" spans="1:38" x14ac:dyDescent="0.3">
      <c r="A1360">
        <f t="shared" si="84"/>
        <v>1</v>
      </c>
      <c r="B1360" s="1">
        <v>40982</v>
      </c>
      <c r="C1360" s="1">
        <v>40983</v>
      </c>
      <c r="D1360">
        <v>276.35000000000002</v>
      </c>
      <c r="E1360">
        <v>276.34999390000002</v>
      </c>
      <c r="F1360">
        <v>275.68593829999998</v>
      </c>
      <c r="G1360" s="2">
        <v>6.1E-6</v>
      </c>
      <c r="H1360">
        <v>0</v>
      </c>
      <c r="I1360">
        <v>3</v>
      </c>
      <c r="J1360">
        <v>2012</v>
      </c>
      <c r="K1360" s="1">
        <v>40982</v>
      </c>
      <c r="L1360">
        <v>277.10000000000002</v>
      </c>
      <c r="M1360">
        <v>278.2</v>
      </c>
      <c r="N1360">
        <v>276.05</v>
      </c>
      <c r="O1360">
        <v>276.45</v>
      </c>
      <c r="P1360">
        <f t="shared" si="86"/>
        <v>6.1E-6</v>
      </c>
      <c r="Q1360">
        <f t="shared" si="87"/>
        <v>18.451346547061643</v>
      </c>
      <c r="X1360">
        <v>6.1035156591060496E-6</v>
      </c>
      <c r="Y1360">
        <v>6.1035156591060496E-6</v>
      </c>
      <c r="Z1360">
        <v>6.1E-6</v>
      </c>
      <c r="AA1360">
        <v>6.1E-6</v>
      </c>
      <c r="AB1360">
        <f t="shared" si="85"/>
        <v>6.1017578295530244E-6</v>
      </c>
      <c r="AD1360">
        <v>-2.0345052197020164E-6</v>
      </c>
      <c r="AE1360">
        <v>0</v>
      </c>
      <c r="AF1360">
        <v>-2.0345052197020164E-6</v>
      </c>
      <c r="AG1360">
        <v>-6.1E-6</v>
      </c>
      <c r="AH1360">
        <v>-6.1E-6</v>
      </c>
      <c r="AI1360">
        <v>-6.1035156591060496E-6</v>
      </c>
      <c r="AJ1360" t="s">
        <v>64</v>
      </c>
      <c r="AK1360">
        <v>-6.1035156591060496E-6</v>
      </c>
      <c r="AL1360">
        <v>-6.1E-6</v>
      </c>
    </row>
    <row r="1361" spans="1:38" x14ac:dyDescent="0.3">
      <c r="A1361">
        <f t="shared" si="84"/>
        <v>1</v>
      </c>
      <c r="B1361" s="1">
        <v>40983</v>
      </c>
      <c r="C1361" s="1">
        <v>40984</v>
      </c>
      <c r="D1361">
        <v>277.3</v>
      </c>
      <c r="E1361">
        <v>275.10000000000002</v>
      </c>
      <c r="F1361">
        <v>275.63896249999999</v>
      </c>
      <c r="G1361">
        <v>2.2000000000000002</v>
      </c>
      <c r="H1361">
        <v>0</v>
      </c>
      <c r="I1361">
        <v>3</v>
      </c>
      <c r="J1361">
        <v>2012</v>
      </c>
      <c r="K1361" s="1">
        <v>40983</v>
      </c>
      <c r="L1361">
        <v>276.35000000000002</v>
      </c>
      <c r="M1361">
        <v>277.35000000000002</v>
      </c>
      <c r="N1361">
        <v>275.55</v>
      </c>
      <c r="O1361">
        <v>276.35000000000002</v>
      </c>
      <c r="P1361">
        <f t="shared" si="86"/>
        <v>2.2000000000000002</v>
      </c>
      <c r="Q1361">
        <f t="shared" si="87"/>
        <v>19.549244917153665</v>
      </c>
      <c r="X1361">
        <v>2.1999999999999802</v>
      </c>
      <c r="Y1361">
        <v>2.1999999999999802</v>
      </c>
      <c r="Z1361">
        <v>2.2000000000000002</v>
      </c>
      <c r="AA1361">
        <v>2.2000000000000002</v>
      </c>
      <c r="AB1361">
        <f t="shared" si="85"/>
        <v>2.1999999999999904</v>
      </c>
      <c r="AD1361">
        <v>0</v>
      </c>
      <c r="AE1361">
        <v>2.1999999999999802</v>
      </c>
      <c r="AF1361">
        <v>0.73333333333332673</v>
      </c>
      <c r="AG1361">
        <v>2.2000000000000002</v>
      </c>
      <c r="AH1361">
        <v>2.2000000000000002</v>
      </c>
      <c r="AI1361">
        <v>2.1999999999999802</v>
      </c>
      <c r="AJ1361">
        <v>2.1999999999999886</v>
      </c>
      <c r="AK1361">
        <v>2.1999999999999802</v>
      </c>
      <c r="AL1361">
        <v>2.2000000000000002</v>
      </c>
    </row>
    <row r="1362" spans="1:38" x14ac:dyDescent="0.3">
      <c r="A1362">
        <f t="shared" si="84"/>
        <v>0</v>
      </c>
      <c r="B1362" s="1">
        <v>40984</v>
      </c>
      <c r="C1362" s="1">
        <v>40987</v>
      </c>
      <c r="D1362">
        <v>276</v>
      </c>
      <c r="E1362">
        <v>276.64998780000002</v>
      </c>
      <c r="F1362">
        <v>274.5608757</v>
      </c>
      <c r="G1362">
        <v>-0.64998779299999998</v>
      </c>
      <c r="H1362">
        <v>0</v>
      </c>
      <c r="I1362">
        <v>3</v>
      </c>
      <c r="J1362">
        <v>2012</v>
      </c>
      <c r="K1362" s="1">
        <v>40984</v>
      </c>
      <c r="L1362">
        <v>277.3</v>
      </c>
      <c r="M1362">
        <v>277.95</v>
      </c>
      <c r="N1362">
        <v>274.89999999999998</v>
      </c>
      <c r="O1362">
        <v>275.10000000000002</v>
      </c>
      <c r="P1362">
        <f t="shared" si="86"/>
        <v>-0.64998779299999998</v>
      </c>
      <c r="Q1362">
        <f t="shared" si="87"/>
        <v>19.203952238933091</v>
      </c>
      <c r="X1362">
        <v>-0.64998779296877196</v>
      </c>
      <c r="Y1362">
        <v>0.64998779296877196</v>
      </c>
      <c r="Z1362">
        <v>-0.64998779299999998</v>
      </c>
      <c r="AA1362">
        <v>-0.64998779299999998</v>
      </c>
      <c r="AB1362">
        <f t="shared" si="85"/>
        <v>-0.32499389649999999</v>
      </c>
      <c r="AD1362">
        <v>-0.64998779296877196</v>
      </c>
      <c r="AE1362">
        <v>-0.32499389648438598</v>
      </c>
      <c r="AF1362">
        <v>-0.32499389648438598</v>
      </c>
      <c r="AG1362">
        <v>-0.64998779299999998</v>
      </c>
      <c r="AH1362">
        <v>-0.64998779299999998</v>
      </c>
      <c r="AI1362">
        <v>-0.64998779296877196</v>
      </c>
      <c r="AJ1362" t="s">
        <v>64</v>
      </c>
      <c r="AK1362">
        <v>-0.64998779296877196</v>
      </c>
      <c r="AL1362">
        <v>-0.64998779299999998</v>
      </c>
    </row>
    <row r="1363" spans="1:38" x14ac:dyDescent="0.3">
      <c r="A1363">
        <f t="shared" si="84"/>
        <v>2</v>
      </c>
      <c r="B1363" s="1">
        <v>40987</v>
      </c>
      <c r="C1363" s="1">
        <v>40988</v>
      </c>
      <c r="D1363">
        <v>275.85000000000002</v>
      </c>
      <c r="E1363">
        <v>275.50000610000001</v>
      </c>
      <c r="F1363">
        <v>276.29531509999998</v>
      </c>
      <c r="G1363">
        <v>-0.34999389600000003</v>
      </c>
      <c r="H1363">
        <v>0</v>
      </c>
      <c r="I1363">
        <v>3</v>
      </c>
      <c r="J1363">
        <v>2012</v>
      </c>
      <c r="K1363" s="1">
        <v>40987</v>
      </c>
      <c r="L1363">
        <v>276</v>
      </c>
      <c r="M1363">
        <v>277.35000000000002</v>
      </c>
      <c r="N1363">
        <v>274.7</v>
      </c>
      <c r="O1363">
        <v>276.64999999999998</v>
      </c>
      <c r="P1363">
        <f t="shared" si="86"/>
        <v>-0.34999389600000003</v>
      </c>
      <c r="Q1363">
        <f t="shared" si="87"/>
        <v>19.021209822872674</v>
      </c>
      <c r="X1363">
        <v>-0.34999389648441998</v>
      </c>
      <c r="Y1363">
        <v>-0.34999389648441998</v>
      </c>
      <c r="Z1363">
        <v>-0.34999389600000003</v>
      </c>
      <c r="AA1363">
        <v>-0.34999389600000003</v>
      </c>
      <c r="AB1363">
        <f t="shared" si="85"/>
        <v>-0.34999389624221</v>
      </c>
      <c r="AD1363">
        <v>-0.11666463216147333</v>
      </c>
      <c r="AE1363">
        <v>-0.17499694824220999</v>
      </c>
      <c r="AF1363">
        <v>-0.34999389648441998</v>
      </c>
      <c r="AG1363">
        <v>-0.34999389600000003</v>
      </c>
      <c r="AH1363">
        <v>-0.34999389600000003</v>
      </c>
      <c r="AI1363">
        <v>-0.34999389648441998</v>
      </c>
      <c r="AJ1363">
        <v>-0.34999389648504575</v>
      </c>
      <c r="AK1363">
        <v>-0.34999389648441998</v>
      </c>
      <c r="AL1363">
        <v>0.34999389600000003</v>
      </c>
    </row>
    <row r="1364" spans="1:38" x14ac:dyDescent="0.3">
      <c r="A1364">
        <f t="shared" si="84"/>
        <v>0</v>
      </c>
      <c r="B1364" s="1">
        <v>40988</v>
      </c>
      <c r="C1364" s="1">
        <v>40989</v>
      </c>
      <c r="D1364">
        <v>273.7</v>
      </c>
      <c r="E1364">
        <v>273.89999390000003</v>
      </c>
      <c r="F1364">
        <v>274.457065</v>
      </c>
      <c r="G1364">
        <v>0.199993896</v>
      </c>
      <c r="H1364">
        <v>0</v>
      </c>
      <c r="I1364">
        <v>3</v>
      </c>
      <c r="J1364">
        <v>2012</v>
      </c>
      <c r="K1364" s="1">
        <v>40988</v>
      </c>
      <c r="L1364">
        <v>275.85000000000002</v>
      </c>
      <c r="M1364">
        <v>277.7</v>
      </c>
      <c r="N1364">
        <v>274.45</v>
      </c>
      <c r="O1364">
        <v>275.5</v>
      </c>
      <c r="P1364">
        <f t="shared" si="86"/>
        <v>0.199993896</v>
      </c>
      <c r="Q1364">
        <f t="shared" si="87"/>
        <v>19.125451488723325</v>
      </c>
      <c r="X1364">
        <v>0.19999389648438601</v>
      </c>
      <c r="Y1364">
        <v>0.19999389648438601</v>
      </c>
      <c r="Z1364">
        <v>0.199993896</v>
      </c>
      <c r="AA1364">
        <v>0.199993896</v>
      </c>
      <c r="AB1364">
        <f t="shared" si="85"/>
        <v>0.19999389624219299</v>
      </c>
      <c r="AD1364">
        <v>0.19999389648438601</v>
      </c>
      <c r="AE1364">
        <v>0.19999389648438601</v>
      </c>
      <c r="AF1364">
        <v>0.19999389648438601</v>
      </c>
      <c r="AG1364">
        <v>0.199993896</v>
      </c>
      <c r="AH1364">
        <v>0.199993896</v>
      </c>
      <c r="AI1364">
        <v>0.19999389648438601</v>
      </c>
      <c r="AJ1364" t="s">
        <v>64</v>
      </c>
      <c r="AK1364">
        <v>0.19999389648438601</v>
      </c>
      <c r="AL1364">
        <v>-0.199993896</v>
      </c>
    </row>
    <row r="1365" spans="1:38" x14ac:dyDescent="0.3">
      <c r="A1365">
        <f t="shared" si="84"/>
        <v>0</v>
      </c>
      <c r="B1365" s="1">
        <v>40989</v>
      </c>
      <c r="C1365" s="1">
        <v>40990</v>
      </c>
      <c r="D1365">
        <v>273.64999999999998</v>
      </c>
      <c r="E1365">
        <v>274.14999999999998</v>
      </c>
      <c r="F1365">
        <v>273.06958709999998</v>
      </c>
      <c r="G1365">
        <v>-0.5</v>
      </c>
      <c r="H1365">
        <v>0</v>
      </c>
      <c r="I1365">
        <v>3</v>
      </c>
      <c r="J1365">
        <v>2012</v>
      </c>
      <c r="K1365" s="1">
        <v>40989</v>
      </c>
      <c r="L1365">
        <v>273.7</v>
      </c>
      <c r="M1365">
        <v>275.39999999999998</v>
      </c>
      <c r="N1365">
        <v>272.3</v>
      </c>
      <c r="O1365">
        <v>273.89999999999998</v>
      </c>
      <c r="P1365">
        <f t="shared" si="86"/>
        <v>-0.5</v>
      </c>
      <c r="Q1365">
        <f t="shared" si="87"/>
        <v>18.863363262585146</v>
      </c>
      <c r="X1365">
        <v>0.5</v>
      </c>
      <c r="Y1365">
        <v>0.5</v>
      </c>
      <c r="Z1365">
        <v>-0.5</v>
      </c>
      <c r="AA1365">
        <v>-0.5</v>
      </c>
      <c r="AB1365">
        <f t="shared" si="85"/>
        <v>0</v>
      </c>
      <c r="AD1365">
        <v>-0.16666666666666666</v>
      </c>
      <c r="AE1365">
        <v>0</v>
      </c>
      <c r="AF1365">
        <v>0.5</v>
      </c>
      <c r="AG1365">
        <v>-0.5</v>
      </c>
      <c r="AH1365">
        <v>-0.5</v>
      </c>
      <c r="AI1365">
        <v>0.5</v>
      </c>
      <c r="AJ1365" t="s">
        <v>64</v>
      </c>
      <c r="AK1365">
        <v>0.5</v>
      </c>
      <c r="AL1365">
        <v>-0.5</v>
      </c>
    </row>
    <row r="1366" spans="1:38" x14ac:dyDescent="0.3">
      <c r="A1366">
        <f t="shared" si="84"/>
        <v>0</v>
      </c>
      <c r="B1366" s="1">
        <v>40990</v>
      </c>
      <c r="C1366" s="1">
        <v>40991</v>
      </c>
      <c r="D1366">
        <v>272.35000000000002</v>
      </c>
      <c r="E1366">
        <v>273.2999939</v>
      </c>
      <c r="F1366">
        <v>273.71013679999999</v>
      </c>
      <c r="G1366">
        <v>0.94999389599999995</v>
      </c>
      <c r="H1366">
        <v>0</v>
      </c>
      <c r="I1366">
        <v>3</v>
      </c>
      <c r="J1366">
        <v>2012</v>
      </c>
      <c r="K1366" s="1">
        <v>40990</v>
      </c>
      <c r="L1366">
        <v>273.64999999999998</v>
      </c>
      <c r="M1366">
        <v>274.45</v>
      </c>
      <c r="N1366">
        <v>272.39999999999998</v>
      </c>
      <c r="O1366">
        <v>274.14999999999998</v>
      </c>
      <c r="P1366">
        <f t="shared" si="86"/>
        <v>0.94999389599999995</v>
      </c>
      <c r="Q1366">
        <f t="shared" si="87"/>
        <v>19.356848115462505</v>
      </c>
      <c r="X1366">
        <v>0.94999389648432897</v>
      </c>
      <c r="Y1366">
        <v>0.94999389648432897</v>
      </c>
      <c r="Z1366">
        <v>0.94999389599999995</v>
      </c>
      <c r="AA1366">
        <v>0.94999389599999995</v>
      </c>
      <c r="AB1366">
        <f t="shared" si="85"/>
        <v>0.94999389624216446</v>
      </c>
      <c r="AD1366">
        <v>0.94999389648432897</v>
      </c>
      <c r="AE1366">
        <v>0.47499694824216449</v>
      </c>
      <c r="AF1366">
        <v>0.94999389648432897</v>
      </c>
      <c r="AG1366">
        <v>0.94999389599999995</v>
      </c>
      <c r="AH1366">
        <v>0.94999389599999995</v>
      </c>
      <c r="AI1366">
        <v>0.94999389648432897</v>
      </c>
      <c r="AJ1366">
        <v>0.94999389648398846</v>
      </c>
      <c r="AK1366">
        <v>0.94999389648432897</v>
      </c>
      <c r="AL1366">
        <v>0.94999389599999995</v>
      </c>
    </row>
    <row r="1367" spans="1:38" x14ac:dyDescent="0.3">
      <c r="A1367">
        <f t="shared" si="84"/>
        <v>1</v>
      </c>
      <c r="B1367" s="1">
        <v>40991</v>
      </c>
      <c r="C1367" s="1">
        <v>40994</v>
      </c>
      <c r="D1367">
        <v>274.89999999999998</v>
      </c>
      <c r="E1367">
        <v>273.40000609999998</v>
      </c>
      <c r="F1367">
        <v>273.97230780000001</v>
      </c>
      <c r="G1367">
        <v>1.4999938960000001</v>
      </c>
      <c r="H1367">
        <v>0</v>
      </c>
      <c r="I1367">
        <v>3</v>
      </c>
      <c r="J1367">
        <v>2012</v>
      </c>
      <c r="K1367" s="1">
        <v>40991</v>
      </c>
      <c r="L1367">
        <v>272.35000000000002</v>
      </c>
      <c r="M1367">
        <v>273.95</v>
      </c>
      <c r="N1367">
        <v>271.75</v>
      </c>
      <c r="O1367">
        <v>273.3</v>
      </c>
      <c r="P1367">
        <f t="shared" si="86"/>
        <v>1.4999938960000001</v>
      </c>
      <c r="Q1367">
        <f t="shared" si="87"/>
        <v>20.149004009032698</v>
      </c>
      <c r="X1367">
        <v>1.49999389648434</v>
      </c>
      <c r="Y1367">
        <v>1.49999389648434</v>
      </c>
      <c r="Z1367">
        <v>1.4999938960000001</v>
      </c>
      <c r="AA1367">
        <v>1.4999938960000001</v>
      </c>
      <c r="AB1367">
        <f t="shared" si="85"/>
        <v>1.4999938962421702</v>
      </c>
      <c r="AD1367">
        <v>1.49999389648434</v>
      </c>
      <c r="AE1367">
        <v>1.49999389648434</v>
      </c>
      <c r="AF1367">
        <v>1.49999389648434</v>
      </c>
      <c r="AG1367">
        <v>1.4999938960000001</v>
      </c>
      <c r="AH1367">
        <v>1.4999938960000001</v>
      </c>
      <c r="AI1367">
        <v>1.49999389648434</v>
      </c>
      <c r="AJ1367" t="s">
        <v>64</v>
      </c>
      <c r="AK1367">
        <v>-1.49999389648434</v>
      </c>
      <c r="AL1367">
        <v>1.4999938960000001</v>
      </c>
    </row>
    <row r="1368" spans="1:38" x14ac:dyDescent="0.3">
      <c r="A1368">
        <f t="shared" si="84"/>
        <v>0</v>
      </c>
      <c r="B1368" s="1">
        <v>40994</v>
      </c>
      <c r="C1368" s="1">
        <v>40995</v>
      </c>
      <c r="D1368">
        <v>276.60000000000002</v>
      </c>
      <c r="E1368">
        <v>276.60001219999998</v>
      </c>
      <c r="F1368">
        <v>271.94763979999999</v>
      </c>
      <c r="G1368" s="2">
        <v>-1.22E-5</v>
      </c>
      <c r="H1368">
        <v>0</v>
      </c>
      <c r="I1368">
        <v>3</v>
      </c>
      <c r="J1368">
        <v>2012</v>
      </c>
      <c r="K1368" s="1">
        <v>40994</v>
      </c>
      <c r="L1368">
        <v>274.89999999999998</v>
      </c>
      <c r="M1368">
        <v>275.95</v>
      </c>
      <c r="N1368">
        <v>272.35000000000002</v>
      </c>
      <c r="O1368">
        <v>273.39999999999998</v>
      </c>
      <c r="P1368">
        <f t="shared" si="86"/>
        <v>-1.22E-5</v>
      </c>
      <c r="Q1368">
        <f t="shared" si="87"/>
        <v>20.148997343689722</v>
      </c>
      <c r="X1368">
        <v>-1.2207031204525201E-5</v>
      </c>
      <c r="Y1368">
        <v>-1.2207031204525201E-5</v>
      </c>
      <c r="Z1368">
        <v>-1.22E-5</v>
      </c>
      <c r="AA1368">
        <v>-1.22E-5</v>
      </c>
      <c r="AB1368">
        <f t="shared" si="85"/>
        <v>-1.2203515602262599E-5</v>
      </c>
      <c r="AD1368">
        <v>-1.2207031204525202E-5</v>
      </c>
      <c r="AE1368">
        <v>-1.2207031204525201E-5</v>
      </c>
      <c r="AF1368">
        <v>-1.2207031204525202E-5</v>
      </c>
      <c r="AG1368">
        <v>-1.22E-5</v>
      </c>
      <c r="AH1368">
        <v>-1.22E-5</v>
      </c>
      <c r="AI1368">
        <v>-1.2207031204525201E-5</v>
      </c>
      <c r="AJ1368" t="s">
        <v>64</v>
      </c>
      <c r="AK1368">
        <v>-1.2207031204525201E-5</v>
      </c>
      <c r="AL1368">
        <v>-1.22E-5</v>
      </c>
    </row>
    <row r="1369" spans="1:38" x14ac:dyDescent="0.3">
      <c r="A1369">
        <f t="shared" si="84"/>
        <v>0</v>
      </c>
      <c r="B1369" s="1">
        <v>40995</v>
      </c>
      <c r="C1369" s="1">
        <v>40996</v>
      </c>
      <c r="D1369">
        <v>275.25</v>
      </c>
      <c r="E1369">
        <v>275.39998780000002</v>
      </c>
      <c r="F1369">
        <v>277.64159619999998</v>
      </c>
      <c r="G1369">
        <v>0.14998779300000001</v>
      </c>
      <c r="H1369">
        <v>0</v>
      </c>
      <c r="I1369">
        <v>3</v>
      </c>
      <c r="J1369">
        <v>2012</v>
      </c>
      <c r="K1369" s="1">
        <v>40995</v>
      </c>
      <c r="L1369">
        <v>276.60000000000002</v>
      </c>
      <c r="M1369">
        <v>276.85000000000002</v>
      </c>
      <c r="N1369">
        <v>274.95</v>
      </c>
      <c r="O1369">
        <v>276.60000000000002</v>
      </c>
      <c r="P1369">
        <f t="shared" si="86"/>
        <v>0.14998779300000001</v>
      </c>
      <c r="Q1369">
        <f t="shared" si="87"/>
        <v>20.231343491993343</v>
      </c>
      <c r="X1369">
        <v>0.14998779296877199</v>
      </c>
      <c r="Y1369">
        <v>0.14998779296877199</v>
      </c>
      <c r="Z1369">
        <v>0.14998779300000001</v>
      </c>
      <c r="AA1369">
        <v>0.14998779300000001</v>
      </c>
      <c r="AB1369">
        <f t="shared" si="85"/>
        <v>0.149987792984386</v>
      </c>
      <c r="AD1369">
        <v>0.14998779296877199</v>
      </c>
      <c r="AE1369">
        <v>0.14998779296877199</v>
      </c>
      <c r="AF1369">
        <v>0.14998779296877199</v>
      </c>
      <c r="AG1369">
        <v>0.14998779300000001</v>
      </c>
      <c r="AH1369">
        <v>0.14998779300000001</v>
      </c>
      <c r="AI1369">
        <v>0.14998779296877199</v>
      </c>
      <c r="AJ1369">
        <v>0.14998779296797693</v>
      </c>
      <c r="AK1369">
        <v>0.14998779296877199</v>
      </c>
      <c r="AL1369">
        <v>0.14998779300000001</v>
      </c>
    </row>
    <row r="1370" spans="1:38" x14ac:dyDescent="0.3">
      <c r="A1370">
        <f t="shared" si="84"/>
        <v>2</v>
      </c>
      <c r="B1370" s="1">
        <v>40996</v>
      </c>
      <c r="C1370" s="1">
        <v>40997</v>
      </c>
      <c r="D1370">
        <v>273.5</v>
      </c>
      <c r="E1370">
        <v>272.39999999999998</v>
      </c>
      <c r="F1370">
        <v>278.0559672</v>
      </c>
      <c r="G1370">
        <v>-1.1000000000000001</v>
      </c>
      <c r="H1370">
        <v>0</v>
      </c>
      <c r="I1370">
        <v>3</v>
      </c>
      <c r="J1370">
        <v>2012</v>
      </c>
      <c r="K1370" s="1">
        <v>40996</v>
      </c>
      <c r="L1370">
        <v>275.25</v>
      </c>
      <c r="M1370">
        <v>276.05</v>
      </c>
      <c r="N1370">
        <v>274.85000000000002</v>
      </c>
      <c r="O1370">
        <v>275.39999999999998</v>
      </c>
      <c r="P1370">
        <f t="shared" si="86"/>
        <v>-1.1000000000000001</v>
      </c>
      <c r="Q1370">
        <f t="shared" si="87"/>
        <v>19.621074446988061</v>
      </c>
      <c r="X1370">
        <v>-1.1000000000000201</v>
      </c>
      <c r="Y1370">
        <v>-1.1000000000000201</v>
      </c>
      <c r="Z1370">
        <v>-1.1000000000000001</v>
      </c>
      <c r="AA1370">
        <v>-1.1000000000000001</v>
      </c>
      <c r="AB1370">
        <f t="shared" si="85"/>
        <v>-1.1000000000000101</v>
      </c>
      <c r="AD1370">
        <v>1.1000000000000201</v>
      </c>
      <c r="AE1370">
        <v>-1.1000000000000201</v>
      </c>
      <c r="AF1370">
        <v>-1.1000000000000201</v>
      </c>
      <c r="AG1370">
        <v>-1.1000000000000001</v>
      </c>
      <c r="AH1370">
        <v>-1.1000000000000001</v>
      </c>
      <c r="AI1370">
        <v>-1.1000000000000201</v>
      </c>
      <c r="AJ1370">
        <v>-1.1000000000000227</v>
      </c>
      <c r="AK1370">
        <v>-1.1000000000000201</v>
      </c>
      <c r="AL1370">
        <v>-1.1000000000000001</v>
      </c>
    </row>
    <row r="1371" spans="1:38" x14ac:dyDescent="0.3">
      <c r="A1371">
        <f t="shared" si="84"/>
        <v>2</v>
      </c>
      <c r="B1371" s="1">
        <v>40997</v>
      </c>
      <c r="C1371" s="1">
        <v>40998</v>
      </c>
      <c r="D1371">
        <v>272.05</v>
      </c>
      <c r="E1371">
        <v>271.35001219999998</v>
      </c>
      <c r="F1371">
        <v>272.29700800000001</v>
      </c>
      <c r="G1371">
        <v>-0.69998779300000002</v>
      </c>
      <c r="H1371">
        <v>0</v>
      </c>
      <c r="I1371">
        <v>3</v>
      </c>
      <c r="J1371">
        <v>2012</v>
      </c>
      <c r="K1371" s="1">
        <v>40997</v>
      </c>
      <c r="L1371">
        <v>273.5</v>
      </c>
      <c r="M1371">
        <v>274.25</v>
      </c>
      <c r="N1371">
        <v>271.8</v>
      </c>
      <c r="O1371">
        <v>272.39999999999998</v>
      </c>
      <c r="P1371">
        <f t="shared" si="86"/>
        <v>-0.69998779300000002</v>
      </c>
      <c r="Q1371">
        <f t="shared" si="87"/>
        <v>19.242435062726827</v>
      </c>
      <c r="X1371">
        <v>0.699987792968784</v>
      </c>
      <c r="Y1371">
        <v>-0.699987792968784</v>
      </c>
      <c r="Z1371">
        <v>-0.69998779300000002</v>
      </c>
      <c r="AA1371">
        <v>-0.69998779300000002</v>
      </c>
      <c r="AB1371">
        <f t="shared" si="85"/>
        <v>-0.34999389650000001</v>
      </c>
      <c r="AD1371">
        <v>-0.699987792968784</v>
      </c>
      <c r="AE1371">
        <v>-0.34999389648439194</v>
      </c>
      <c r="AF1371">
        <v>-0.699987792968784</v>
      </c>
      <c r="AG1371">
        <v>0.69998779300000002</v>
      </c>
      <c r="AH1371">
        <v>0.69998779300000002</v>
      </c>
      <c r="AI1371">
        <v>-0.699987792968784</v>
      </c>
      <c r="AJ1371" t="s">
        <v>64</v>
      </c>
      <c r="AK1371">
        <v>-0.699987792968784</v>
      </c>
      <c r="AL1371">
        <v>-0.69998779300000002</v>
      </c>
    </row>
    <row r="1372" spans="1:38" x14ac:dyDescent="0.3">
      <c r="A1372">
        <f t="shared" si="84"/>
        <v>0</v>
      </c>
      <c r="B1372" s="1">
        <v>40998</v>
      </c>
      <c r="C1372" s="1">
        <v>41001</v>
      </c>
      <c r="D1372">
        <v>273.45</v>
      </c>
      <c r="E1372">
        <v>273.99999389999999</v>
      </c>
      <c r="F1372">
        <v>271.39959929999998</v>
      </c>
      <c r="G1372">
        <v>-0.54999389600000004</v>
      </c>
      <c r="H1372">
        <v>0</v>
      </c>
      <c r="I1372">
        <v>4</v>
      </c>
      <c r="J1372">
        <v>2012</v>
      </c>
      <c r="K1372" s="1">
        <v>40998</v>
      </c>
      <c r="L1372">
        <v>272.05</v>
      </c>
      <c r="M1372">
        <v>272.5</v>
      </c>
      <c r="N1372">
        <v>270.75</v>
      </c>
      <c r="O1372">
        <v>271.35000000000002</v>
      </c>
      <c r="P1372">
        <f t="shared" si="86"/>
        <v>-0.54999389600000004</v>
      </c>
      <c r="Q1372">
        <f t="shared" si="87"/>
        <v>18.952165676312234</v>
      </c>
      <c r="X1372">
        <v>-0.549993896484409</v>
      </c>
      <c r="Y1372">
        <v>-0.549993896484409</v>
      </c>
      <c r="Z1372">
        <v>-0.54999389600000004</v>
      </c>
      <c r="AA1372">
        <v>-0.54999389600000004</v>
      </c>
      <c r="AB1372">
        <f t="shared" si="85"/>
        <v>-0.54999389624220452</v>
      </c>
      <c r="AD1372">
        <v>-0.549993896484409</v>
      </c>
      <c r="AE1372">
        <v>-0.549993896484409</v>
      </c>
      <c r="AF1372">
        <v>-0.549993896484409</v>
      </c>
      <c r="AG1372">
        <v>-0.54999389600000004</v>
      </c>
      <c r="AH1372">
        <v>-0.54999389600000004</v>
      </c>
      <c r="AI1372">
        <v>-0.549993896484409</v>
      </c>
      <c r="AJ1372" t="s">
        <v>64</v>
      </c>
      <c r="AK1372">
        <v>-0.549993896484409</v>
      </c>
      <c r="AL1372">
        <v>-0.54999389600000004</v>
      </c>
    </row>
    <row r="1373" spans="1:38" x14ac:dyDescent="0.3">
      <c r="A1373">
        <f t="shared" si="84"/>
        <v>0</v>
      </c>
      <c r="B1373" s="1">
        <v>41001</v>
      </c>
      <c r="C1373" s="1">
        <v>41002</v>
      </c>
      <c r="D1373">
        <v>275.60000000000002</v>
      </c>
      <c r="E1373">
        <v>277.5499878</v>
      </c>
      <c r="F1373">
        <v>272.67140840000002</v>
      </c>
      <c r="G1373">
        <v>-1.949987793</v>
      </c>
      <c r="H1373">
        <v>0</v>
      </c>
      <c r="I1373">
        <v>4</v>
      </c>
      <c r="J1373">
        <v>2012</v>
      </c>
      <c r="K1373" s="1">
        <v>41001</v>
      </c>
      <c r="L1373">
        <v>273.45</v>
      </c>
      <c r="M1373">
        <v>274.35000000000002</v>
      </c>
      <c r="N1373">
        <v>271.85000000000002</v>
      </c>
      <c r="O1373">
        <v>274</v>
      </c>
      <c r="P1373">
        <f t="shared" si="86"/>
        <v>-1.949987793</v>
      </c>
      <c r="Q1373">
        <f t="shared" si="87"/>
        <v>17.946455633141266</v>
      </c>
      <c r="X1373">
        <v>-1.9499877929687199</v>
      </c>
      <c r="Y1373">
        <v>-1.9499877929687199</v>
      </c>
      <c r="Z1373">
        <v>-1.949987793</v>
      </c>
      <c r="AA1373">
        <v>-1.949987793</v>
      </c>
      <c r="AB1373">
        <f t="shared" si="85"/>
        <v>-1.9499877929843601</v>
      </c>
      <c r="AD1373">
        <v>-1.9499877929687199</v>
      </c>
      <c r="AE1373">
        <v>-1.9499877929687199</v>
      </c>
      <c r="AF1373">
        <v>-1.9499877929687199</v>
      </c>
      <c r="AG1373">
        <v>-1.949987793</v>
      </c>
      <c r="AH1373">
        <v>-1.949987793</v>
      </c>
      <c r="AI1373">
        <v>1.9499877929687199</v>
      </c>
      <c r="AJ1373">
        <v>-1.9499877929679883</v>
      </c>
      <c r="AK1373">
        <v>1.9499877929687199</v>
      </c>
      <c r="AL1373">
        <v>-1.949987793</v>
      </c>
    </row>
    <row r="1374" spans="1:38" x14ac:dyDescent="0.3">
      <c r="A1374">
        <f t="shared" si="84"/>
        <v>1</v>
      </c>
      <c r="B1374" s="1">
        <v>41002</v>
      </c>
      <c r="C1374" s="1">
        <v>41003</v>
      </c>
      <c r="D1374">
        <v>277.10000000000002</v>
      </c>
      <c r="E1374">
        <v>274.45002440000002</v>
      </c>
      <c r="F1374">
        <v>275.535709</v>
      </c>
      <c r="G1374">
        <v>2.649975586</v>
      </c>
      <c r="H1374">
        <v>0</v>
      </c>
      <c r="I1374">
        <v>4</v>
      </c>
      <c r="J1374">
        <v>2012</v>
      </c>
      <c r="K1374" s="1">
        <v>41002</v>
      </c>
      <c r="L1374">
        <v>275.60000000000002</v>
      </c>
      <c r="M1374">
        <v>277.95</v>
      </c>
      <c r="N1374">
        <v>275.14999999999998</v>
      </c>
      <c r="O1374">
        <v>277.55</v>
      </c>
      <c r="P1374">
        <f t="shared" si="86"/>
        <v>2.649975586</v>
      </c>
      <c r="Q1374">
        <f t="shared" si="87"/>
        <v>19.233653466497181</v>
      </c>
      <c r="X1374">
        <v>-2.64997558593751</v>
      </c>
      <c r="Y1374">
        <v>-2.64997558593751</v>
      </c>
      <c r="Z1374">
        <v>2.649975586</v>
      </c>
      <c r="AA1374">
        <v>2.649975586</v>
      </c>
      <c r="AB1374">
        <f t="shared" si="85"/>
        <v>3.1245006582025781E-11</v>
      </c>
      <c r="AD1374">
        <v>0.88332519531250331</v>
      </c>
      <c r="AE1374">
        <v>0</v>
      </c>
      <c r="AF1374">
        <v>-1.5899853515625062</v>
      </c>
      <c r="AG1374">
        <v>-2.649975586</v>
      </c>
      <c r="AH1374">
        <v>-2.649975586</v>
      </c>
      <c r="AI1374">
        <v>-2.64997558593751</v>
      </c>
      <c r="AJ1374" t="s">
        <v>64</v>
      </c>
      <c r="AK1374">
        <v>-2.64997558593751</v>
      </c>
      <c r="AL1374">
        <v>2.649975586</v>
      </c>
    </row>
    <row r="1375" spans="1:38" x14ac:dyDescent="0.3">
      <c r="A1375">
        <f t="shared" si="84"/>
        <v>0</v>
      </c>
      <c r="B1375" s="1">
        <v>41003</v>
      </c>
      <c r="C1375" s="1">
        <v>41004</v>
      </c>
      <c r="D1375">
        <v>273.10000000000002</v>
      </c>
      <c r="E1375">
        <v>275.59999390000002</v>
      </c>
      <c r="F1375">
        <v>273.76259700000003</v>
      </c>
      <c r="G1375">
        <v>2.4999938959999999</v>
      </c>
      <c r="H1375">
        <v>0</v>
      </c>
      <c r="I1375">
        <v>4</v>
      </c>
      <c r="J1375">
        <v>2012</v>
      </c>
      <c r="K1375" s="1">
        <v>41003</v>
      </c>
      <c r="L1375">
        <v>277.10000000000002</v>
      </c>
      <c r="M1375">
        <v>277.45</v>
      </c>
      <c r="N1375">
        <v>274.25</v>
      </c>
      <c r="O1375">
        <v>274.45</v>
      </c>
      <c r="P1375">
        <f t="shared" si="86"/>
        <v>2.4999938959999999</v>
      </c>
      <c r="Q1375">
        <f t="shared" si="87"/>
        <v>20.554159222557843</v>
      </c>
      <c r="X1375">
        <v>2.49999389648434</v>
      </c>
      <c r="Y1375">
        <v>2.49999389648434</v>
      </c>
      <c r="Z1375">
        <v>2.4999938959999999</v>
      </c>
      <c r="AA1375">
        <v>2.4999938959999999</v>
      </c>
      <c r="AB1375">
        <f t="shared" si="85"/>
        <v>2.4999938962421697</v>
      </c>
      <c r="AD1375">
        <v>2.49999389648434</v>
      </c>
      <c r="AE1375">
        <v>2.49999389648434</v>
      </c>
      <c r="AF1375">
        <v>2.49999389648434</v>
      </c>
      <c r="AG1375">
        <v>2.4999938959999999</v>
      </c>
      <c r="AH1375">
        <v>2.4999938959999999</v>
      </c>
      <c r="AI1375">
        <v>2.49999389648434</v>
      </c>
      <c r="AJ1375">
        <v>2.4999938964839998</v>
      </c>
      <c r="AK1375">
        <v>2.49999389648434</v>
      </c>
      <c r="AL1375">
        <v>-2.4999938959999999</v>
      </c>
    </row>
    <row r="1376" spans="1:38" x14ac:dyDescent="0.3">
      <c r="A1376">
        <f t="shared" si="84"/>
        <v>0</v>
      </c>
      <c r="B1376" s="1">
        <v>41004</v>
      </c>
      <c r="C1376" s="1">
        <v>41005</v>
      </c>
      <c r="D1376">
        <v>275.10000000000002</v>
      </c>
      <c r="E1376">
        <v>275.24999389999999</v>
      </c>
      <c r="F1376">
        <v>278.69420939999998</v>
      </c>
      <c r="G1376">
        <v>0.14999389599999999</v>
      </c>
      <c r="H1376">
        <v>0</v>
      </c>
      <c r="I1376">
        <v>4</v>
      </c>
      <c r="J1376">
        <v>2012</v>
      </c>
      <c r="K1376" s="1">
        <v>41004</v>
      </c>
      <c r="L1376">
        <v>273.10000000000002</v>
      </c>
      <c r="M1376">
        <v>275.60000000000002</v>
      </c>
      <c r="N1376">
        <v>271.10000000000002</v>
      </c>
      <c r="O1376">
        <v>275.60000000000002</v>
      </c>
      <c r="P1376">
        <f t="shared" si="86"/>
        <v>0.14999389599999999</v>
      </c>
      <c r="Q1376">
        <f t="shared" si="87"/>
        <v>20.638210433593716</v>
      </c>
      <c r="X1376">
        <v>-0.149993896484375</v>
      </c>
      <c r="Y1376">
        <v>-0.149993896484375</v>
      </c>
      <c r="Z1376">
        <v>0.14999389599999999</v>
      </c>
      <c r="AA1376">
        <v>0.14999389599999999</v>
      </c>
      <c r="AB1376">
        <f t="shared" si="85"/>
        <v>-2.4218750616089579E-10</v>
      </c>
      <c r="AD1376">
        <v>-4.9997965494791664E-2</v>
      </c>
      <c r="AE1376">
        <v>0</v>
      </c>
      <c r="AF1376">
        <v>0.149993896484375</v>
      </c>
      <c r="AG1376">
        <v>-0.14999389599999999</v>
      </c>
      <c r="AH1376">
        <v>-0.14999389599999999</v>
      </c>
      <c r="AI1376">
        <v>0.149993896484375</v>
      </c>
      <c r="AJ1376">
        <v>0.1499938964839771</v>
      </c>
      <c r="AK1376">
        <v>0.149993896484375</v>
      </c>
      <c r="AL1376">
        <v>-0.14999389599999999</v>
      </c>
    </row>
    <row r="1377" spans="1:38" x14ac:dyDescent="0.3">
      <c r="A1377">
        <f t="shared" si="84"/>
        <v>2</v>
      </c>
      <c r="B1377" s="1">
        <v>41005</v>
      </c>
      <c r="C1377" s="1">
        <v>41008</v>
      </c>
      <c r="D1377">
        <v>271.7</v>
      </c>
      <c r="E1377">
        <v>270.89999390000003</v>
      </c>
      <c r="F1377">
        <v>274.6737948</v>
      </c>
      <c r="G1377">
        <v>-0.80000610400000005</v>
      </c>
      <c r="H1377">
        <v>0</v>
      </c>
      <c r="I1377">
        <v>4</v>
      </c>
      <c r="J1377">
        <v>2012</v>
      </c>
      <c r="K1377" s="1">
        <v>41005</v>
      </c>
      <c r="L1377">
        <v>275.10000000000002</v>
      </c>
      <c r="M1377">
        <v>275.7</v>
      </c>
      <c r="N1377">
        <v>274.14999999999998</v>
      </c>
      <c r="O1377">
        <v>275.25</v>
      </c>
      <c r="P1377">
        <f t="shared" si="86"/>
        <v>-0.80000610400000005</v>
      </c>
      <c r="Q1377">
        <f t="shared" si="87"/>
        <v>20.182449640738227</v>
      </c>
      <c r="X1377">
        <v>-0.80000610351561297</v>
      </c>
      <c r="Y1377">
        <v>-0.80000610351561297</v>
      </c>
      <c r="Z1377">
        <v>-0.80000610400000005</v>
      </c>
      <c r="AA1377">
        <v>-0.80000610400000005</v>
      </c>
      <c r="AB1377">
        <f t="shared" si="85"/>
        <v>-0.80000610375780645</v>
      </c>
      <c r="AD1377">
        <v>-0.80000610351561297</v>
      </c>
      <c r="AE1377">
        <v>-0.80000610351561297</v>
      </c>
      <c r="AF1377">
        <v>-0.80000610351561297</v>
      </c>
      <c r="AG1377">
        <v>-0.80000610400000005</v>
      </c>
      <c r="AH1377">
        <v>-0.80000610400000005</v>
      </c>
      <c r="AI1377">
        <v>-0.80000610351561297</v>
      </c>
      <c r="AJ1377">
        <v>-0.80000610351601154</v>
      </c>
      <c r="AK1377">
        <v>-0.80000610351561297</v>
      </c>
      <c r="AL1377">
        <v>-0.80000610400000005</v>
      </c>
    </row>
    <row r="1378" spans="1:38" x14ac:dyDescent="0.3">
      <c r="A1378">
        <f t="shared" si="84"/>
        <v>1</v>
      </c>
      <c r="B1378" s="1">
        <v>41008</v>
      </c>
      <c r="C1378" s="1">
        <v>41009</v>
      </c>
      <c r="D1378">
        <v>271.05</v>
      </c>
      <c r="E1378">
        <v>271.0499939</v>
      </c>
      <c r="F1378">
        <v>270.23666279999998</v>
      </c>
      <c r="G1378" s="2">
        <v>6.1E-6</v>
      </c>
      <c r="H1378">
        <v>0</v>
      </c>
      <c r="I1378">
        <v>4</v>
      </c>
      <c r="J1378">
        <v>2012</v>
      </c>
      <c r="K1378" s="1">
        <v>41008</v>
      </c>
      <c r="L1378">
        <v>271.7</v>
      </c>
      <c r="M1378">
        <v>272.39999999999998</v>
      </c>
      <c r="N1378">
        <v>270.39999999999998</v>
      </c>
      <c r="O1378">
        <v>270.89999999999998</v>
      </c>
      <c r="P1378">
        <f t="shared" si="86"/>
        <v>6.1E-6</v>
      </c>
      <c r="Q1378">
        <f t="shared" si="87"/>
        <v>20.182453047294473</v>
      </c>
      <c r="X1378">
        <v>6.1035156591060496E-6</v>
      </c>
      <c r="Y1378">
        <v>6.1035156591060496E-6</v>
      </c>
      <c r="Z1378">
        <v>6.1E-6</v>
      </c>
      <c r="AA1378">
        <v>6.1E-6</v>
      </c>
      <c r="AB1378">
        <f t="shared" si="85"/>
        <v>6.1017578295530244E-6</v>
      </c>
      <c r="AD1378">
        <v>6.1035156591060488E-6</v>
      </c>
      <c r="AE1378">
        <v>3.0517578295530248E-6</v>
      </c>
      <c r="AF1378">
        <v>3.0517578295530248E-6</v>
      </c>
      <c r="AG1378">
        <v>-6.1E-6</v>
      </c>
      <c r="AH1378">
        <v>-6.1E-6</v>
      </c>
      <c r="AI1378">
        <v>-6.1035156591060496E-6</v>
      </c>
      <c r="AJ1378" t="s">
        <v>64</v>
      </c>
      <c r="AK1378">
        <v>6.1035156591060496E-6</v>
      </c>
      <c r="AL1378">
        <v>6.1E-6</v>
      </c>
    </row>
    <row r="1379" spans="1:38" x14ac:dyDescent="0.3">
      <c r="A1379">
        <f t="shared" si="84"/>
        <v>2</v>
      </c>
      <c r="B1379" s="1">
        <v>41009</v>
      </c>
      <c r="C1379" s="1">
        <v>41010</v>
      </c>
      <c r="D1379">
        <v>271.05</v>
      </c>
      <c r="E1379">
        <v>271.05</v>
      </c>
      <c r="F1379">
        <v>269.86628469999999</v>
      </c>
      <c r="G1379">
        <v>0</v>
      </c>
      <c r="H1379">
        <v>0</v>
      </c>
      <c r="I1379">
        <v>4</v>
      </c>
      <c r="J1379">
        <v>2012</v>
      </c>
      <c r="K1379" s="1">
        <v>41009</v>
      </c>
      <c r="L1379">
        <v>271.05</v>
      </c>
      <c r="M1379">
        <v>272.85000000000002</v>
      </c>
      <c r="N1379">
        <v>270.2</v>
      </c>
      <c r="O1379">
        <v>271.05</v>
      </c>
      <c r="P1379">
        <f t="shared" si="86"/>
        <v>0</v>
      </c>
      <c r="Q1379">
        <f t="shared" si="87"/>
        <v>20.182453047294473</v>
      </c>
      <c r="X1379">
        <v>0</v>
      </c>
      <c r="Y1379">
        <v>0</v>
      </c>
      <c r="Z1379">
        <v>0</v>
      </c>
      <c r="AA1379">
        <v>0</v>
      </c>
      <c r="AB1379">
        <f t="shared" si="85"/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x14ac:dyDescent="0.3">
      <c r="A1380">
        <f t="shared" si="84"/>
        <v>2</v>
      </c>
      <c r="B1380" s="1">
        <v>41010</v>
      </c>
      <c r="C1380" s="1">
        <v>41011</v>
      </c>
      <c r="D1380">
        <v>269.60000000000002</v>
      </c>
      <c r="E1380">
        <v>268.15000609999998</v>
      </c>
      <c r="F1380">
        <v>269.78610220000002</v>
      </c>
      <c r="G1380">
        <v>-1.4499938960000001</v>
      </c>
      <c r="H1380">
        <v>0</v>
      </c>
      <c r="I1380">
        <v>4</v>
      </c>
      <c r="J1380">
        <v>2012</v>
      </c>
      <c r="K1380" s="1">
        <v>41010</v>
      </c>
      <c r="L1380">
        <v>271.05</v>
      </c>
      <c r="M1380">
        <v>272.85000000000002</v>
      </c>
      <c r="N1380">
        <v>270.2</v>
      </c>
      <c r="O1380">
        <v>271.05</v>
      </c>
      <c r="P1380">
        <f t="shared" si="86"/>
        <v>-3</v>
      </c>
      <c r="Q1380">
        <f t="shared" si="87"/>
        <v>18.498086602323681</v>
      </c>
      <c r="X1380">
        <v>-3</v>
      </c>
      <c r="Y1380">
        <v>-3</v>
      </c>
      <c r="Z1380">
        <v>-3</v>
      </c>
      <c r="AA1380">
        <v>-3</v>
      </c>
      <c r="AB1380">
        <f t="shared" si="85"/>
        <v>-3</v>
      </c>
      <c r="AD1380">
        <v>-3</v>
      </c>
      <c r="AE1380">
        <v>-3</v>
      </c>
      <c r="AF1380">
        <v>-1.4499938964843799</v>
      </c>
      <c r="AG1380">
        <v>-3</v>
      </c>
      <c r="AH1380">
        <v>-3</v>
      </c>
      <c r="AI1380">
        <v>-3</v>
      </c>
      <c r="AJ1380">
        <v>-1.4499938964850116</v>
      </c>
      <c r="AK1380">
        <v>-3</v>
      </c>
      <c r="AL1380">
        <v>1.4499938960000001</v>
      </c>
    </row>
    <row r="1381" spans="1:38" x14ac:dyDescent="0.3">
      <c r="A1381">
        <f t="shared" si="84"/>
        <v>0</v>
      </c>
      <c r="B1381" s="1">
        <v>41011</v>
      </c>
      <c r="C1381" s="1">
        <v>41012</v>
      </c>
      <c r="D1381">
        <v>270.60000000000002</v>
      </c>
      <c r="E1381">
        <v>271.75000610000001</v>
      </c>
      <c r="F1381">
        <v>268.23468229999997</v>
      </c>
      <c r="G1381">
        <v>-1.150006104</v>
      </c>
      <c r="H1381">
        <v>0</v>
      </c>
      <c r="I1381">
        <v>4</v>
      </c>
      <c r="J1381">
        <v>2012</v>
      </c>
      <c r="K1381" s="1">
        <v>41011</v>
      </c>
      <c r="L1381">
        <v>269.60000000000002</v>
      </c>
      <c r="M1381">
        <v>269.60000000000002</v>
      </c>
      <c r="N1381">
        <v>266.39999999999998</v>
      </c>
      <c r="O1381">
        <v>268.14999999999998</v>
      </c>
      <c r="P1381">
        <f t="shared" si="86"/>
        <v>-1.150006104</v>
      </c>
      <c r="Q1381">
        <f t="shared" si="87"/>
        <v>17.908482597196386</v>
      </c>
      <c r="X1381">
        <v>-1.15000610351557</v>
      </c>
      <c r="Y1381">
        <v>-1.15000610351557</v>
      </c>
      <c r="Z1381">
        <v>-1.150006104</v>
      </c>
      <c r="AA1381">
        <v>-1.150006104</v>
      </c>
      <c r="AB1381">
        <f t="shared" si="85"/>
        <v>-1.1500061037577849</v>
      </c>
      <c r="AD1381">
        <v>-1.15000610351557</v>
      </c>
      <c r="AE1381">
        <v>-1.15000610351557</v>
      </c>
      <c r="AF1381">
        <v>-1.15000610351557</v>
      </c>
      <c r="AG1381">
        <v>-1.150006104</v>
      </c>
      <c r="AH1381">
        <v>-1.150006104</v>
      </c>
      <c r="AI1381">
        <v>-1.15000610351557</v>
      </c>
      <c r="AJ1381" t="s">
        <v>64</v>
      </c>
      <c r="AK1381">
        <v>-1.15000610351557</v>
      </c>
      <c r="AL1381">
        <v>-1.150006104</v>
      </c>
    </row>
    <row r="1382" spans="1:38" x14ac:dyDescent="0.3">
      <c r="A1382">
        <f t="shared" si="84"/>
        <v>0</v>
      </c>
      <c r="B1382" s="1">
        <v>41012</v>
      </c>
      <c r="C1382" s="1">
        <v>41015</v>
      </c>
      <c r="D1382">
        <v>268.89999999999998</v>
      </c>
      <c r="E1382">
        <v>269.14999390000003</v>
      </c>
      <c r="F1382">
        <v>271.12037770000001</v>
      </c>
      <c r="G1382">
        <v>0.24999389599999999</v>
      </c>
      <c r="H1382">
        <v>0</v>
      </c>
      <c r="I1382">
        <v>4</v>
      </c>
      <c r="J1382">
        <v>2012</v>
      </c>
      <c r="K1382" s="1">
        <v>41012</v>
      </c>
      <c r="L1382">
        <v>270.60000000000002</v>
      </c>
      <c r="M1382">
        <v>272.3</v>
      </c>
      <c r="N1382">
        <v>269.85000000000002</v>
      </c>
      <c r="O1382">
        <v>271.75</v>
      </c>
      <c r="P1382">
        <f t="shared" si="86"/>
        <v>0.24999389599999999</v>
      </c>
      <c r="Q1382">
        <f t="shared" si="87"/>
        <v>18.033352753460463</v>
      </c>
      <c r="X1382">
        <v>0.24999389648439699</v>
      </c>
      <c r="Y1382">
        <v>0.24999389648439699</v>
      </c>
      <c r="Z1382">
        <v>0.24999389599999999</v>
      </c>
      <c r="AA1382">
        <v>0.24999389599999999</v>
      </c>
      <c r="AB1382">
        <f t="shared" si="85"/>
        <v>0.2499938962421985</v>
      </c>
      <c r="AD1382">
        <v>0.24999389648439699</v>
      </c>
      <c r="AE1382">
        <v>0.24999389648439699</v>
      </c>
      <c r="AF1382">
        <v>0.24999389648439699</v>
      </c>
      <c r="AG1382">
        <v>0.24999389599999999</v>
      </c>
      <c r="AH1382">
        <v>0.24999389599999999</v>
      </c>
      <c r="AI1382">
        <v>0.24999389648439699</v>
      </c>
      <c r="AJ1382">
        <v>0.24999389648399983</v>
      </c>
      <c r="AK1382">
        <v>0.24999389648439699</v>
      </c>
      <c r="AL1382">
        <v>0.24999389599999999</v>
      </c>
    </row>
    <row r="1383" spans="1:38" x14ac:dyDescent="0.3">
      <c r="A1383">
        <f t="shared" si="84"/>
        <v>2</v>
      </c>
      <c r="B1383" s="1">
        <v>41015</v>
      </c>
      <c r="C1383" s="1">
        <v>41016</v>
      </c>
      <c r="D1383">
        <v>268.75</v>
      </c>
      <c r="E1383">
        <v>268.50000610000001</v>
      </c>
      <c r="F1383">
        <v>269.72023250000001</v>
      </c>
      <c r="G1383">
        <v>-0.24999389599999999</v>
      </c>
      <c r="H1383">
        <v>0</v>
      </c>
      <c r="I1383">
        <v>4</v>
      </c>
      <c r="J1383">
        <v>2012</v>
      </c>
      <c r="K1383" s="1">
        <v>41015</v>
      </c>
      <c r="L1383">
        <v>268.89999999999998</v>
      </c>
      <c r="M1383">
        <v>269.89999999999998</v>
      </c>
      <c r="N1383">
        <v>267.8</v>
      </c>
      <c r="O1383">
        <v>269.14999999999998</v>
      </c>
      <c r="P1383">
        <f t="shared" si="86"/>
        <v>-0.24999389599999999</v>
      </c>
      <c r="Q1383">
        <f t="shared" si="87"/>
        <v>17.907541736359629</v>
      </c>
      <c r="X1383">
        <v>0.24999389648439699</v>
      </c>
      <c r="Y1383">
        <v>0.24999389648439699</v>
      </c>
      <c r="Z1383">
        <v>-0.24999389599999999</v>
      </c>
      <c r="AA1383">
        <v>-0.24999389599999999</v>
      </c>
      <c r="AB1383">
        <f t="shared" si="85"/>
        <v>2.4219849736883958E-10</v>
      </c>
      <c r="AD1383">
        <v>0.24999389648439699</v>
      </c>
      <c r="AE1383">
        <v>0.12499694824219851</v>
      </c>
      <c r="AF1383">
        <v>-0.12499694824219849</v>
      </c>
      <c r="AG1383">
        <v>-0.24999389599999999</v>
      </c>
      <c r="AH1383">
        <v>-0.24999389599999999</v>
      </c>
      <c r="AI1383">
        <v>0.24999389648439699</v>
      </c>
      <c r="AJ1383">
        <v>-0.24999389648502301</v>
      </c>
      <c r="AK1383">
        <v>0.24999389648439699</v>
      </c>
      <c r="AL1383">
        <v>0.24999389599999999</v>
      </c>
    </row>
    <row r="1384" spans="1:38" x14ac:dyDescent="0.3">
      <c r="A1384">
        <f t="shared" si="84"/>
        <v>1</v>
      </c>
      <c r="B1384" s="1">
        <v>41016</v>
      </c>
      <c r="C1384" s="1">
        <v>41017</v>
      </c>
      <c r="D1384">
        <v>272.45</v>
      </c>
      <c r="E1384">
        <v>271.10000609999997</v>
      </c>
      <c r="F1384">
        <v>270.14720829999999</v>
      </c>
      <c r="G1384">
        <v>1.349993896</v>
      </c>
      <c r="H1384">
        <v>0</v>
      </c>
      <c r="I1384">
        <v>4</v>
      </c>
      <c r="J1384">
        <v>2012</v>
      </c>
      <c r="K1384" s="1">
        <v>41016</v>
      </c>
      <c r="L1384">
        <v>268.75</v>
      </c>
      <c r="M1384">
        <v>269.75</v>
      </c>
      <c r="N1384">
        <v>267.60000000000002</v>
      </c>
      <c r="O1384">
        <v>268.5</v>
      </c>
      <c r="P1384">
        <f t="shared" si="86"/>
        <v>1.349993896</v>
      </c>
      <c r="Q1384">
        <f t="shared" si="87"/>
        <v>18.573032799943334</v>
      </c>
      <c r="X1384">
        <v>1.3499938964843601</v>
      </c>
      <c r="Y1384">
        <v>1.3499938964843601</v>
      </c>
      <c r="Z1384">
        <v>1.349993896</v>
      </c>
      <c r="AA1384">
        <v>1.349993896</v>
      </c>
      <c r="AB1384">
        <f t="shared" si="85"/>
        <v>1.34999389624218</v>
      </c>
      <c r="AD1384">
        <v>1.3499938964843601</v>
      </c>
      <c r="AE1384">
        <v>1.3499938964843601</v>
      </c>
      <c r="AF1384">
        <v>1.3499938964843601</v>
      </c>
      <c r="AG1384">
        <v>1.349993896</v>
      </c>
      <c r="AH1384">
        <v>1.349993896</v>
      </c>
      <c r="AI1384">
        <v>1.3499938964843601</v>
      </c>
      <c r="AJ1384">
        <v>1.3499938964849889</v>
      </c>
      <c r="AK1384">
        <v>1.3499938964843601</v>
      </c>
      <c r="AL1384">
        <v>1.349993896</v>
      </c>
    </row>
    <row r="1385" spans="1:38" x14ac:dyDescent="0.3">
      <c r="A1385">
        <f t="shared" si="84"/>
        <v>0</v>
      </c>
      <c r="B1385" s="1">
        <v>41017</v>
      </c>
      <c r="C1385" s="1">
        <v>41018</v>
      </c>
      <c r="D1385">
        <v>270.10000000000002</v>
      </c>
      <c r="E1385">
        <v>270.2000061</v>
      </c>
      <c r="F1385">
        <v>270.81806230000001</v>
      </c>
      <c r="G1385">
        <v>0.100006104</v>
      </c>
      <c r="H1385">
        <v>0</v>
      </c>
      <c r="I1385">
        <v>4</v>
      </c>
      <c r="J1385">
        <v>2012</v>
      </c>
      <c r="K1385" s="1">
        <v>41017</v>
      </c>
      <c r="L1385">
        <v>272.45</v>
      </c>
      <c r="M1385">
        <v>272.45</v>
      </c>
      <c r="N1385">
        <v>270.64999999999998</v>
      </c>
      <c r="O1385">
        <v>271.10000000000002</v>
      </c>
      <c r="P1385">
        <f t="shared" si="86"/>
        <v>0.100006104</v>
      </c>
      <c r="Q1385">
        <f t="shared" si="87"/>
        <v>18.624608604731929</v>
      </c>
      <c r="X1385">
        <v>0.100006103515625</v>
      </c>
      <c r="Y1385">
        <v>0.100006103515625</v>
      </c>
      <c r="Z1385">
        <v>0.100006104</v>
      </c>
      <c r="AA1385">
        <v>0.100006104</v>
      </c>
      <c r="AB1385">
        <f t="shared" si="85"/>
        <v>0.10000610375781249</v>
      </c>
      <c r="AD1385">
        <v>3.3335367838541664E-2</v>
      </c>
      <c r="AE1385">
        <v>0</v>
      </c>
      <c r="AF1385">
        <v>-5.00030517578125E-2</v>
      </c>
      <c r="AG1385">
        <v>0.100006104</v>
      </c>
      <c r="AH1385">
        <v>0.100006104</v>
      </c>
      <c r="AI1385">
        <v>0.100006103515625</v>
      </c>
      <c r="AJ1385">
        <v>0.10000610351499972</v>
      </c>
      <c r="AK1385">
        <v>-0.100006103515625</v>
      </c>
      <c r="AL1385">
        <v>0.100006104</v>
      </c>
    </row>
    <row r="1386" spans="1:38" x14ac:dyDescent="0.3">
      <c r="A1386">
        <f t="shared" si="84"/>
        <v>2</v>
      </c>
      <c r="B1386" s="1">
        <v>41018</v>
      </c>
      <c r="C1386" s="1">
        <v>41019</v>
      </c>
      <c r="D1386">
        <v>268.39999999999998</v>
      </c>
      <c r="E1386">
        <v>266.64998170000001</v>
      </c>
      <c r="F1386">
        <v>269.59162129999999</v>
      </c>
      <c r="G1386">
        <v>-1.750018311</v>
      </c>
      <c r="H1386">
        <v>0</v>
      </c>
      <c r="I1386">
        <v>4</v>
      </c>
      <c r="J1386">
        <v>2012</v>
      </c>
      <c r="K1386" s="1">
        <v>41018</v>
      </c>
      <c r="L1386">
        <v>270.10000000000002</v>
      </c>
      <c r="M1386">
        <v>271.5</v>
      </c>
      <c r="N1386">
        <v>269.7</v>
      </c>
      <c r="O1386">
        <v>270.2</v>
      </c>
      <c r="P1386">
        <f t="shared" si="86"/>
        <v>-1.750018311</v>
      </c>
      <c r="Q1386">
        <f t="shared" si="87"/>
        <v>17.713839060390768</v>
      </c>
      <c r="X1386">
        <v>-1.7500183105468601</v>
      </c>
      <c r="Y1386">
        <v>-1.7500183105468601</v>
      </c>
      <c r="Z1386">
        <v>-1.750018311</v>
      </c>
      <c r="AA1386">
        <v>-1.750018311</v>
      </c>
      <c r="AB1386">
        <f t="shared" si="85"/>
        <v>-1.75001831077343</v>
      </c>
      <c r="AD1386">
        <v>-1.7500183105468601</v>
      </c>
      <c r="AE1386">
        <v>-1.7500183105468601</v>
      </c>
      <c r="AF1386">
        <v>-1.7500183105468601</v>
      </c>
      <c r="AG1386">
        <v>-1.750018311</v>
      </c>
      <c r="AH1386">
        <v>-1.750018311</v>
      </c>
      <c r="AI1386">
        <v>-1.7500183105468601</v>
      </c>
      <c r="AJ1386" t="s">
        <v>64</v>
      </c>
      <c r="AK1386">
        <v>-1.7500183105468601</v>
      </c>
      <c r="AL1386">
        <v>-1.750018311</v>
      </c>
    </row>
    <row r="1387" spans="1:38" x14ac:dyDescent="0.3">
      <c r="A1387">
        <f t="shared" si="84"/>
        <v>0</v>
      </c>
      <c r="B1387" s="1">
        <v>41019</v>
      </c>
      <c r="C1387" s="1">
        <v>41022</v>
      </c>
      <c r="D1387">
        <v>266.14999999999998</v>
      </c>
      <c r="E1387">
        <v>266.45001830000001</v>
      </c>
      <c r="F1387">
        <v>266.659356</v>
      </c>
      <c r="G1387">
        <v>0.30001831099999998</v>
      </c>
      <c r="H1387">
        <v>0</v>
      </c>
      <c r="I1387">
        <v>4</v>
      </c>
      <c r="J1387">
        <v>2012</v>
      </c>
      <c r="K1387" s="1">
        <v>41019</v>
      </c>
      <c r="L1387">
        <v>268.39999999999998</v>
      </c>
      <c r="M1387">
        <v>268.7</v>
      </c>
      <c r="N1387">
        <v>266.10000000000002</v>
      </c>
      <c r="O1387">
        <v>266.64999999999998</v>
      </c>
      <c r="P1387">
        <f t="shared" si="86"/>
        <v>0.30001831099999998</v>
      </c>
      <c r="Q1387">
        <f t="shared" si="87"/>
        <v>17.863598859645634</v>
      </c>
      <c r="X1387">
        <v>0.300018310546875</v>
      </c>
      <c r="Y1387">
        <v>-0.300018310546875</v>
      </c>
      <c r="Z1387">
        <v>0.30001831099999998</v>
      </c>
      <c r="AA1387">
        <v>0.30001831099999998</v>
      </c>
      <c r="AB1387">
        <f t="shared" si="85"/>
        <v>0.15000915549999999</v>
      </c>
      <c r="AD1387">
        <v>0</v>
      </c>
      <c r="AE1387">
        <v>0.1500091552734375</v>
      </c>
      <c r="AF1387">
        <v>0</v>
      </c>
      <c r="AG1387">
        <v>0.30001831099999998</v>
      </c>
      <c r="AH1387">
        <v>0.30001831099999998</v>
      </c>
      <c r="AI1387">
        <v>0.300018310546875</v>
      </c>
      <c r="AJ1387" t="s">
        <v>64</v>
      </c>
      <c r="AK1387">
        <v>0.300018310546875</v>
      </c>
      <c r="AL1387">
        <v>0.30001831099999998</v>
      </c>
    </row>
    <row r="1388" spans="1:38" x14ac:dyDescent="0.3">
      <c r="A1388">
        <f t="shared" si="84"/>
        <v>0</v>
      </c>
      <c r="B1388" s="1">
        <v>41022</v>
      </c>
      <c r="C1388" s="1">
        <v>41023</v>
      </c>
      <c r="D1388">
        <v>264.14999999999998</v>
      </c>
      <c r="E1388">
        <v>264.89998170000001</v>
      </c>
      <c r="F1388">
        <v>266.08426020000002</v>
      </c>
      <c r="G1388">
        <v>0.74998168899999995</v>
      </c>
      <c r="H1388">
        <v>0</v>
      </c>
      <c r="I1388">
        <v>4</v>
      </c>
      <c r="J1388">
        <v>2012</v>
      </c>
      <c r="K1388" s="1">
        <v>41022</v>
      </c>
      <c r="L1388">
        <v>266.14999999999998</v>
      </c>
      <c r="M1388">
        <v>267.35000000000002</v>
      </c>
      <c r="N1388">
        <v>265.05</v>
      </c>
      <c r="O1388">
        <v>266.45</v>
      </c>
      <c r="P1388">
        <f t="shared" si="86"/>
        <v>0.74998168899999995</v>
      </c>
      <c r="Q1388">
        <f t="shared" si="87"/>
        <v>18.243989888730688</v>
      </c>
      <c r="X1388">
        <v>0.74998168945313604</v>
      </c>
      <c r="Y1388">
        <v>-0.74998168945313604</v>
      </c>
      <c r="Z1388">
        <v>0.74998168899999995</v>
      </c>
      <c r="AA1388">
        <v>0.74998168899999995</v>
      </c>
      <c r="AB1388">
        <f t="shared" si="85"/>
        <v>0.37499084449999998</v>
      </c>
      <c r="AD1388">
        <v>0.74998168945313604</v>
      </c>
      <c r="AE1388">
        <v>0.74998168945313604</v>
      </c>
      <c r="AF1388">
        <v>0.74998168945313604</v>
      </c>
      <c r="AG1388">
        <v>0.74998168899999995</v>
      </c>
      <c r="AH1388">
        <v>0.74998168899999995</v>
      </c>
      <c r="AI1388">
        <v>0.74998168945313604</v>
      </c>
      <c r="AJ1388">
        <v>0.74998168945302268</v>
      </c>
      <c r="AK1388">
        <v>0.74998168945313604</v>
      </c>
      <c r="AL1388">
        <v>0.74998168899999995</v>
      </c>
    </row>
    <row r="1389" spans="1:38" x14ac:dyDescent="0.3">
      <c r="A1389">
        <f t="shared" si="84"/>
        <v>1</v>
      </c>
      <c r="B1389" s="1">
        <v>41023</v>
      </c>
      <c r="C1389" s="1">
        <v>41024</v>
      </c>
      <c r="D1389">
        <v>267.10000000000002</v>
      </c>
      <c r="E1389">
        <v>265.10001219999998</v>
      </c>
      <c r="F1389">
        <v>264.50486769999998</v>
      </c>
      <c r="G1389">
        <v>1.9999877930000001</v>
      </c>
      <c r="H1389">
        <v>0</v>
      </c>
      <c r="I1389">
        <v>4</v>
      </c>
      <c r="J1389">
        <v>2012</v>
      </c>
      <c r="K1389" s="1">
        <v>41023</v>
      </c>
      <c r="L1389">
        <v>264.14999999999998</v>
      </c>
      <c r="M1389">
        <v>266.2</v>
      </c>
      <c r="N1389">
        <v>263.55</v>
      </c>
      <c r="O1389">
        <v>264.89999999999998</v>
      </c>
      <c r="P1389">
        <f t="shared" si="86"/>
        <v>1.9999877930000001</v>
      </c>
      <c r="Q1389">
        <f t="shared" si="87"/>
        <v>19.26854315734947</v>
      </c>
      <c r="X1389">
        <v>1.9999877929687899</v>
      </c>
      <c r="Y1389">
        <v>1.9999877929687899</v>
      </c>
      <c r="Z1389">
        <v>1.9999877930000001</v>
      </c>
      <c r="AA1389">
        <v>1.9999877930000001</v>
      </c>
      <c r="AB1389">
        <f t="shared" si="85"/>
        <v>1.999987792984395</v>
      </c>
      <c r="AD1389">
        <v>1.9999877929687899</v>
      </c>
      <c r="AE1389">
        <v>0.99999389648439496</v>
      </c>
      <c r="AF1389">
        <v>0</v>
      </c>
      <c r="AG1389">
        <v>1.9999877930000001</v>
      </c>
      <c r="AH1389">
        <v>1.9999877930000001</v>
      </c>
      <c r="AI1389">
        <v>1.9999877929687899</v>
      </c>
      <c r="AJ1389" t="s">
        <v>64</v>
      </c>
      <c r="AK1389">
        <v>1.9999877929687899</v>
      </c>
      <c r="AL1389">
        <v>1.9999877930000001</v>
      </c>
    </row>
    <row r="1390" spans="1:38" x14ac:dyDescent="0.3">
      <c r="A1390">
        <f t="shared" si="84"/>
        <v>1</v>
      </c>
      <c r="B1390" s="1">
        <v>41024</v>
      </c>
      <c r="C1390" s="1">
        <v>41025</v>
      </c>
      <c r="D1390">
        <v>267.05</v>
      </c>
      <c r="E1390">
        <v>265.74999389999999</v>
      </c>
      <c r="F1390">
        <v>266.01350880000001</v>
      </c>
      <c r="G1390">
        <v>1.3000061039999999</v>
      </c>
      <c r="H1390">
        <v>0</v>
      </c>
      <c r="I1390">
        <v>4</v>
      </c>
      <c r="J1390">
        <v>2012</v>
      </c>
      <c r="K1390" s="1">
        <v>41024</v>
      </c>
      <c r="L1390">
        <v>267.10000000000002</v>
      </c>
      <c r="M1390">
        <v>267.2</v>
      </c>
      <c r="N1390">
        <v>264.89999999999998</v>
      </c>
      <c r="O1390">
        <v>265.10000000000002</v>
      </c>
      <c r="P1390">
        <f t="shared" si="86"/>
        <v>1.3000061039999999</v>
      </c>
      <c r="Q1390">
        <f t="shared" si="87"/>
        <v>19.97204129589305</v>
      </c>
      <c r="X1390">
        <v>-1.3000061035156101</v>
      </c>
      <c r="Y1390">
        <v>1.3000061035156101</v>
      </c>
      <c r="Z1390">
        <v>1.3000061039999999</v>
      </c>
      <c r="AA1390">
        <v>1.3000061039999999</v>
      </c>
      <c r="AB1390">
        <f t="shared" si="85"/>
        <v>0.65000305199999997</v>
      </c>
      <c r="AD1390">
        <v>0</v>
      </c>
      <c r="AE1390">
        <v>1.3000061035156101</v>
      </c>
      <c r="AF1390">
        <v>-0.43333536783853671</v>
      </c>
      <c r="AG1390">
        <v>1.3000061039999999</v>
      </c>
      <c r="AH1390">
        <v>1.3000061039999999</v>
      </c>
      <c r="AI1390">
        <v>1.3000061035156101</v>
      </c>
      <c r="AJ1390" t="s">
        <v>64</v>
      </c>
      <c r="AK1390">
        <v>1.3000061035156101</v>
      </c>
      <c r="AL1390">
        <v>-1.3000061039999999</v>
      </c>
    </row>
    <row r="1391" spans="1:38" x14ac:dyDescent="0.3">
      <c r="A1391">
        <f t="shared" si="84"/>
        <v>0</v>
      </c>
      <c r="B1391" s="1">
        <v>41025</v>
      </c>
      <c r="C1391" s="1">
        <v>41026</v>
      </c>
      <c r="D1391">
        <v>266.60000000000002</v>
      </c>
      <c r="E1391">
        <v>267.4500122</v>
      </c>
      <c r="F1391">
        <v>265.34478639999998</v>
      </c>
      <c r="G1391">
        <v>-0.85001220700000002</v>
      </c>
      <c r="H1391">
        <v>0</v>
      </c>
      <c r="I1391">
        <v>4</v>
      </c>
      <c r="J1391">
        <v>2012</v>
      </c>
      <c r="K1391" s="1">
        <v>41025</v>
      </c>
      <c r="L1391">
        <v>267.05</v>
      </c>
      <c r="M1391">
        <v>267.35000000000002</v>
      </c>
      <c r="N1391">
        <v>264.7</v>
      </c>
      <c r="O1391">
        <v>265.75</v>
      </c>
      <c r="P1391">
        <f t="shared" si="86"/>
        <v>-0.85001220700000002</v>
      </c>
      <c r="Q1391">
        <f t="shared" si="87"/>
        <v>19.494458431108242</v>
      </c>
      <c r="X1391">
        <v>0.85001220703122704</v>
      </c>
      <c r="Y1391">
        <v>-0.85001220703122704</v>
      </c>
      <c r="Z1391">
        <v>-0.85001220700000002</v>
      </c>
      <c r="AA1391">
        <v>-0.85001220700000002</v>
      </c>
      <c r="AB1391">
        <f t="shared" si="85"/>
        <v>-0.42500610350000001</v>
      </c>
      <c r="AD1391">
        <v>0.85001220703122704</v>
      </c>
      <c r="AE1391">
        <v>0</v>
      </c>
      <c r="AF1391">
        <v>0.85001220703122693</v>
      </c>
      <c r="AG1391">
        <v>-0.85001220700000002</v>
      </c>
      <c r="AH1391">
        <v>-0.85001220700000002</v>
      </c>
      <c r="AI1391">
        <v>0.85001220703122704</v>
      </c>
      <c r="AJ1391">
        <v>0.85001220703099989</v>
      </c>
      <c r="AK1391">
        <v>0.85001220703122704</v>
      </c>
      <c r="AL1391">
        <v>0.85001220700000002</v>
      </c>
    </row>
    <row r="1392" spans="1:38" x14ac:dyDescent="0.3">
      <c r="A1392">
        <f t="shared" si="84"/>
        <v>1</v>
      </c>
      <c r="B1392" s="1">
        <v>41026</v>
      </c>
      <c r="C1392" s="1">
        <v>41029</v>
      </c>
      <c r="D1392">
        <v>269.14999999999998</v>
      </c>
      <c r="E1392">
        <v>268.7</v>
      </c>
      <c r="F1392">
        <v>267.72123440000001</v>
      </c>
      <c r="G1392">
        <v>0.45</v>
      </c>
      <c r="H1392">
        <v>0</v>
      </c>
      <c r="I1392">
        <v>4</v>
      </c>
      <c r="J1392">
        <v>2012</v>
      </c>
      <c r="K1392" s="1">
        <v>41026</v>
      </c>
      <c r="L1392">
        <v>266.60000000000002</v>
      </c>
      <c r="M1392">
        <v>268.5</v>
      </c>
      <c r="N1392">
        <v>266.35000000000002</v>
      </c>
      <c r="O1392">
        <v>267.45</v>
      </c>
      <c r="P1392">
        <f t="shared" si="86"/>
        <v>0.45</v>
      </c>
      <c r="Q1392">
        <f t="shared" si="87"/>
        <v>19.738908727244191</v>
      </c>
      <c r="X1392">
        <v>-0.44999999999998802</v>
      </c>
      <c r="Y1392">
        <v>0.44999999999998802</v>
      </c>
      <c r="Z1392">
        <v>0.45</v>
      </c>
      <c r="AA1392">
        <v>0.45</v>
      </c>
      <c r="AB1392">
        <f t="shared" si="85"/>
        <v>0.22500000000000001</v>
      </c>
      <c r="AD1392">
        <v>0.44999999999998802</v>
      </c>
      <c r="AE1392">
        <v>0</v>
      </c>
      <c r="AF1392">
        <v>-0.22499999999999401</v>
      </c>
      <c r="AG1392">
        <v>0.45</v>
      </c>
      <c r="AH1392">
        <v>0.45</v>
      </c>
      <c r="AI1392">
        <v>-0.44999999999998802</v>
      </c>
      <c r="AJ1392" t="s">
        <v>64</v>
      </c>
      <c r="AK1392">
        <v>-0.44999999999998802</v>
      </c>
      <c r="AL1392">
        <v>-0.45</v>
      </c>
    </row>
    <row r="1393" spans="1:38" x14ac:dyDescent="0.3">
      <c r="A1393">
        <f t="shared" si="84"/>
        <v>1</v>
      </c>
      <c r="B1393" s="1">
        <v>41029</v>
      </c>
      <c r="C1393" s="1">
        <v>41030</v>
      </c>
      <c r="D1393">
        <v>269.14999999999998</v>
      </c>
      <c r="E1393">
        <v>268.7</v>
      </c>
      <c r="F1393">
        <v>267.29774659999998</v>
      </c>
      <c r="G1393">
        <v>0.45</v>
      </c>
      <c r="H1393">
        <v>0</v>
      </c>
      <c r="I1393">
        <v>5</v>
      </c>
      <c r="J1393">
        <v>2012</v>
      </c>
      <c r="K1393" s="1">
        <v>41029</v>
      </c>
      <c r="L1393">
        <v>269.14999999999998</v>
      </c>
      <c r="M1393">
        <v>269.7</v>
      </c>
      <c r="N1393">
        <v>268</v>
      </c>
      <c r="O1393">
        <v>268.7</v>
      </c>
      <c r="P1393">
        <f t="shared" si="86"/>
        <v>0.45</v>
      </c>
      <c r="Q1393">
        <f t="shared" si="87"/>
        <v>19.986424302033154</v>
      </c>
      <c r="X1393">
        <v>-0.44999999999998802</v>
      </c>
      <c r="Y1393">
        <v>-0.44999999999998802</v>
      </c>
      <c r="Z1393">
        <v>0.45</v>
      </c>
      <c r="AA1393">
        <v>0.45</v>
      </c>
      <c r="AB1393">
        <f t="shared" si="85"/>
        <v>5.9952043329758453E-15</v>
      </c>
      <c r="AD1393">
        <v>-0.44999999999998802</v>
      </c>
      <c r="AE1393">
        <v>0</v>
      </c>
      <c r="AF1393">
        <v>-0.149999999999996</v>
      </c>
      <c r="AG1393">
        <v>0.45</v>
      </c>
      <c r="AH1393">
        <v>0.45</v>
      </c>
      <c r="AI1393">
        <v>-0.44999999999998802</v>
      </c>
      <c r="AJ1393">
        <v>-0.44999999999998863</v>
      </c>
      <c r="AK1393">
        <v>0.44999999999998802</v>
      </c>
      <c r="AL1393">
        <v>0.45</v>
      </c>
    </row>
    <row r="1394" spans="1:38" x14ac:dyDescent="0.3">
      <c r="A1394">
        <f t="shared" si="84"/>
        <v>0</v>
      </c>
      <c r="B1394" s="1">
        <v>41030</v>
      </c>
      <c r="C1394" s="1">
        <v>41031</v>
      </c>
      <c r="D1394">
        <v>270.14999999999998</v>
      </c>
      <c r="E1394">
        <v>270.95</v>
      </c>
      <c r="F1394">
        <v>268.01918990000001</v>
      </c>
      <c r="G1394">
        <v>-0.8</v>
      </c>
      <c r="H1394">
        <v>0</v>
      </c>
      <c r="I1394">
        <v>5</v>
      </c>
      <c r="J1394">
        <v>2012</v>
      </c>
      <c r="K1394" s="1">
        <v>41030</v>
      </c>
      <c r="L1394">
        <v>269.14999999999998</v>
      </c>
      <c r="M1394">
        <v>269.7</v>
      </c>
      <c r="N1394">
        <v>268</v>
      </c>
      <c r="O1394">
        <v>268.7</v>
      </c>
      <c r="P1394">
        <f t="shared" si="86"/>
        <v>-0.8</v>
      </c>
      <c r="Q1394">
        <f t="shared" si="87"/>
        <v>19.542528148739802</v>
      </c>
      <c r="X1394">
        <v>-0.80000000000001104</v>
      </c>
      <c r="Y1394">
        <v>-0.80000000000001104</v>
      </c>
      <c r="Z1394">
        <v>-0.8</v>
      </c>
      <c r="AA1394">
        <v>-0.8</v>
      </c>
      <c r="AB1394">
        <f t="shared" si="85"/>
        <v>-0.8000000000000056</v>
      </c>
      <c r="AD1394">
        <v>-0.80000000000001104</v>
      </c>
      <c r="AE1394">
        <v>-0.80000000000001104</v>
      </c>
      <c r="AF1394">
        <v>-0.80000000000001104</v>
      </c>
      <c r="AG1394">
        <v>-0.8</v>
      </c>
      <c r="AH1394">
        <v>-0.8</v>
      </c>
      <c r="AI1394">
        <v>-0.80000000000001104</v>
      </c>
      <c r="AJ1394" t="s">
        <v>64</v>
      </c>
      <c r="AK1394">
        <v>-0.80000000000001104</v>
      </c>
      <c r="AL1394">
        <v>-0.8</v>
      </c>
    </row>
    <row r="1395" spans="1:38" x14ac:dyDescent="0.3">
      <c r="A1395">
        <f t="shared" si="84"/>
        <v>0</v>
      </c>
      <c r="B1395" s="1">
        <v>41031</v>
      </c>
      <c r="C1395" s="1">
        <v>41032</v>
      </c>
      <c r="D1395">
        <v>270.5</v>
      </c>
      <c r="E1395">
        <v>270.54997559999998</v>
      </c>
      <c r="F1395">
        <v>270.09548619999998</v>
      </c>
      <c r="G1395">
        <v>-4.9975586000000002E-2</v>
      </c>
      <c r="H1395">
        <v>0</v>
      </c>
      <c r="I1395">
        <v>5</v>
      </c>
      <c r="J1395">
        <v>2012</v>
      </c>
      <c r="K1395" s="1">
        <v>41031</v>
      </c>
      <c r="L1395">
        <v>270.14999999999998</v>
      </c>
      <c r="M1395">
        <v>270.95</v>
      </c>
      <c r="N1395">
        <v>269.5</v>
      </c>
      <c r="O1395">
        <v>270.95</v>
      </c>
      <c r="P1395">
        <f t="shared" si="86"/>
        <v>-4.9975586000000002E-2</v>
      </c>
      <c r="Q1395">
        <f t="shared" si="87"/>
        <v>19.515449147922201</v>
      </c>
      <c r="X1395">
        <v>-4.9975585937488597E-2</v>
      </c>
      <c r="Y1395">
        <v>4.9975585937488597E-2</v>
      </c>
      <c r="Z1395">
        <v>-4.9975586000000002E-2</v>
      </c>
      <c r="AA1395">
        <v>-4.9975586000000002E-2</v>
      </c>
      <c r="AB1395">
        <f t="shared" si="85"/>
        <v>-2.4987793000000001E-2</v>
      </c>
      <c r="AD1395">
        <v>1.6658528645829531E-2</v>
      </c>
      <c r="AE1395">
        <v>2.4987792968744298E-2</v>
      </c>
      <c r="AF1395">
        <v>2.9985351562493157E-2</v>
      </c>
      <c r="AG1395">
        <v>4.9975586000000002E-2</v>
      </c>
      <c r="AH1395">
        <v>4.9975586000000002E-2</v>
      </c>
      <c r="AI1395">
        <v>4.9975585937488597E-2</v>
      </c>
      <c r="AJ1395">
        <v>4.9975585936977041E-2</v>
      </c>
      <c r="AK1395">
        <v>4.9975585937488597E-2</v>
      </c>
      <c r="AL1395">
        <v>4.9975586000000002E-2</v>
      </c>
    </row>
    <row r="1396" spans="1:38" x14ac:dyDescent="0.3">
      <c r="A1396">
        <f t="shared" si="84"/>
        <v>2</v>
      </c>
      <c r="B1396" s="1">
        <v>41032</v>
      </c>
      <c r="C1396" s="1">
        <v>41033</v>
      </c>
      <c r="D1396">
        <v>268.89999999999998</v>
      </c>
      <c r="E1396">
        <v>268.60001829999999</v>
      </c>
      <c r="F1396">
        <v>269.29750949999999</v>
      </c>
      <c r="G1396">
        <v>-0.299981689</v>
      </c>
      <c r="H1396">
        <v>0</v>
      </c>
      <c r="I1396">
        <v>5</v>
      </c>
      <c r="J1396">
        <v>2012</v>
      </c>
      <c r="K1396" s="1">
        <v>41032</v>
      </c>
      <c r="L1396">
        <v>270.5</v>
      </c>
      <c r="M1396">
        <v>270.55</v>
      </c>
      <c r="N1396">
        <v>269.8</v>
      </c>
      <c r="O1396">
        <v>270.55</v>
      </c>
      <c r="P1396">
        <f t="shared" si="86"/>
        <v>-0.299981689</v>
      </c>
      <c r="Q1396">
        <f t="shared" si="87"/>
        <v>19.352165100033005</v>
      </c>
      <c r="X1396">
        <v>-0.29998168945309001</v>
      </c>
      <c r="Y1396">
        <v>-0.29998168945309001</v>
      </c>
      <c r="Z1396">
        <v>-0.299981689</v>
      </c>
      <c r="AA1396">
        <v>-0.299981689</v>
      </c>
      <c r="AB1396">
        <f t="shared" si="85"/>
        <v>-0.299981689226545</v>
      </c>
      <c r="AD1396">
        <v>-0.29998168945309001</v>
      </c>
      <c r="AE1396">
        <v>-0.29998168945309001</v>
      </c>
      <c r="AF1396">
        <v>-0.29998168945309001</v>
      </c>
      <c r="AG1396">
        <v>-0.299981689</v>
      </c>
      <c r="AH1396">
        <v>-0.299981689</v>
      </c>
      <c r="AI1396">
        <v>-0.29998168945309001</v>
      </c>
      <c r="AJ1396" t="s">
        <v>64</v>
      </c>
      <c r="AK1396">
        <v>-0.29998168945309001</v>
      </c>
      <c r="AL1396">
        <v>-0.299981689</v>
      </c>
    </row>
    <row r="1397" spans="1:38" x14ac:dyDescent="0.3">
      <c r="A1397">
        <f t="shared" si="84"/>
        <v>2</v>
      </c>
      <c r="B1397" s="1">
        <v>41033</v>
      </c>
      <c r="C1397" s="1">
        <v>41036</v>
      </c>
      <c r="D1397">
        <v>263.75</v>
      </c>
      <c r="E1397">
        <v>263.14998780000002</v>
      </c>
      <c r="F1397">
        <v>267.00867460000001</v>
      </c>
      <c r="G1397">
        <v>-0.60001220700000002</v>
      </c>
      <c r="H1397">
        <v>0</v>
      </c>
      <c r="I1397">
        <v>5</v>
      </c>
      <c r="J1397">
        <v>2012</v>
      </c>
      <c r="K1397" s="1">
        <v>41033</v>
      </c>
      <c r="L1397">
        <v>268.89999999999998</v>
      </c>
      <c r="M1397">
        <v>269.45</v>
      </c>
      <c r="N1397">
        <v>267.95</v>
      </c>
      <c r="O1397">
        <v>268.60000000000002</v>
      </c>
      <c r="P1397">
        <f t="shared" si="86"/>
        <v>-0.60001220700000002</v>
      </c>
      <c r="Q1397">
        <f t="shared" si="87"/>
        <v>19.021979262348669</v>
      </c>
      <c r="X1397">
        <v>-0.60001220703122704</v>
      </c>
      <c r="Y1397">
        <v>-0.60001220703122704</v>
      </c>
      <c r="Z1397">
        <v>-0.60001220700000002</v>
      </c>
      <c r="AA1397">
        <v>-0.60001220700000002</v>
      </c>
      <c r="AB1397">
        <f t="shared" si="85"/>
        <v>-0.60001220701561353</v>
      </c>
      <c r="AD1397">
        <v>-0.60001220703122704</v>
      </c>
      <c r="AE1397">
        <v>-0.60001220703122704</v>
      </c>
      <c r="AF1397">
        <v>-0.60001220703122704</v>
      </c>
      <c r="AG1397">
        <v>-0.60001220700000002</v>
      </c>
      <c r="AH1397">
        <v>-0.60001220700000002</v>
      </c>
      <c r="AI1397">
        <v>-0.60001220703122704</v>
      </c>
      <c r="AJ1397">
        <v>-0.60001220703202307</v>
      </c>
      <c r="AK1397">
        <v>-0.60001220703122704</v>
      </c>
      <c r="AL1397">
        <v>-0.60001220700000002</v>
      </c>
    </row>
    <row r="1398" spans="1:38" x14ac:dyDescent="0.3">
      <c r="A1398">
        <f t="shared" si="84"/>
        <v>0</v>
      </c>
      <c r="B1398" s="1">
        <v>41036</v>
      </c>
      <c r="C1398" s="1">
        <v>41037</v>
      </c>
      <c r="D1398">
        <v>264.60000000000002</v>
      </c>
      <c r="E1398">
        <v>265.50000610000001</v>
      </c>
      <c r="F1398">
        <v>262.4626414</v>
      </c>
      <c r="G1398">
        <v>-0.90000610400000003</v>
      </c>
      <c r="H1398">
        <v>0</v>
      </c>
      <c r="I1398">
        <v>5</v>
      </c>
      <c r="J1398">
        <v>2012</v>
      </c>
      <c r="K1398" s="1">
        <v>41036</v>
      </c>
      <c r="L1398">
        <v>263.75</v>
      </c>
      <c r="M1398">
        <v>264.39999999999998</v>
      </c>
      <c r="N1398">
        <v>263.05</v>
      </c>
      <c r="O1398">
        <v>263.14999999999998</v>
      </c>
      <c r="P1398">
        <f t="shared" si="86"/>
        <v>-0.90000610400000003</v>
      </c>
      <c r="Q1398">
        <f t="shared" si="87"/>
        <v>18.536721398225222</v>
      </c>
      <c r="X1398">
        <v>-0.90000610351557897</v>
      </c>
      <c r="Y1398">
        <v>-0.90000610351557897</v>
      </c>
      <c r="Z1398">
        <v>-0.90000610400000003</v>
      </c>
      <c r="AA1398">
        <v>-0.90000610400000003</v>
      </c>
      <c r="AB1398">
        <f t="shared" si="85"/>
        <v>-0.90000610375778956</v>
      </c>
      <c r="AD1398">
        <v>-0.90000610351557897</v>
      </c>
      <c r="AE1398">
        <v>-0.90000610351557897</v>
      </c>
      <c r="AF1398">
        <v>-0.90000610351557897</v>
      </c>
      <c r="AG1398">
        <v>-0.90000610400000003</v>
      </c>
      <c r="AH1398">
        <v>-0.90000610400000003</v>
      </c>
      <c r="AI1398">
        <v>-0.90000610351557897</v>
      </c>
      <c r="AJ1398">
        <v>-0.90000610351495425</v>
      </c>
      <c r="AK1398">
        <v>-0.90000610351557897</v>
      </c>
      <c r="AL1398">
        <v>-0.90000610400000003</v>
      </c>
    </row>
    <row r="1399" spans="1:38" x14ac:dyDescent="0.3">
      <c r="A1399">
        <f t="shared" si="84"/>
        <v>2</v>
      </c>
      <c r="B1399" s="1">
        <v>41037</v>
      </c>
      <c r="C1399" s="1">
        <v>41038</v>
      </c>
      <c r="D1399">
        <v>264.25</v>
      </c>
      <c r="E1399">
        <v>263.0499878</v>
      </c>
      <c r="F1399">
        <v>265.92714849999999</v>
      </c>
      <c r="G1399">
        <v>-1.2000122070000001</v>
      </c>
      <c r="H1399">
        <v>0</v>
      </c>
      <c r="I1399">
        <v>5</v>
      </c>
      <c r="J1399">
        <v>2012</v>
      </c>
      <c r="K1399" s="1">
        <v>41037</v>
      </c>
      <c r="L1399">
        <v>264.60000000000002</v>
      </c>
      <c r="M1399">
        <v>265.5</v>
      </c>
      <c r="N1399">
        <v>264.3</v>
      </c>
      <c r="O1399">
        <v>265.5</v>
      </c>
      <c r="P1399">
        <f t="shared" si="86"/>
        <v>-1.2000122070000001</v>
      </c>
      <c r="Q1399">
        <f t="shared" si="87"/>
        <v>17.905379147828956</v>
      </c>
      <c r="X1399">
        <v>-1.20001220703125</v>
      </c>
      <c r="Y1399">
        <v>-1.20001220703125</v>
      </c>
      <c r="Z1399">
        <v>-1.2000122070000001</v>
      </c>
      <c r="AA1399">
        <v>-1.2000122070000001</v>
      </c>
      <c r="AB1399">
        <f t="shared" si="85"/>
        <v>-1.2000122070156252</v>
      </c>
      <c r="AD1399">
        <v>-0.600006103515625</v>
      </c>
      <c r="AE1399">
        <v>-0.600006103515625</v>
      </c>
      <c r="AF1399">
        <v>-0.40000406901041669</v>
      </c>
      <c r="AG1399">
        <v>-1.2000122070000001</v>
      </c>
      <c r="AH1399">
        <v>-1.2000122070000001</v>
      </c>
      <c r="AI1399">
        <v>1.20001220703125</v>
      </c>
      <c r="AJ1399" t="s">
        <v>64</v>
      </c>
      <c r="AK1399">
        <v>-1.20001220703125</v>
      </c>
      <c r="AL1399">
        <v>-1.2000122070000001</v>
      </c>
    </row>
    <row r="1400" spans="1:38" x14ac:dyDescent="0.3">
      <c r="A1400">
        <f t="shared" si="84"/>
        <v>2</v>
      </c>
      <c r="B1400" s="1">
        <v>41038</v>
      </c>
      <c r="C1400" s="1">
        <v>41039</v>
      </c>
      <c r="D1400">
        <v>262</v>
      </c>
      <c r="E1400">
        <v>261.75001220000001</v>
      </c>
      <c r="F1400">
        <v>262.23127199999999</v>
      </c>
      <c r="G1400">
        <v>-0.24998779300000001</v>
      </c>
      <c r="H1400">
        <v>0</v>
      </c>
      <c r="I1400">
        <v>5</v>
      </c>
      <c r="J1400">
        <v>2012</v>
      </c>
      <c r="K1400" s="1">
        <v>41038</v>
      </c>
      <c r="L1400">
        <v>264.25</v>
      </c>
      <c r="M1400">
        <v>264.5</v>
      </c>
      <c r="N1400">
        <v>262.55</v>
      </c>
      <c r="O1400">
        <v>263.05</v>
      </c>
      <c r="P1400">
        <f t="shared" si="86"/>
        <v>-0.24998779300000001</v>
      </c>
      <c r="Q1400">
        <f t="shared" si="87"/>
        <v>17.777245763783327</v>
      </c>
      <c r="X1400">
        <v>-0.24998779296873799</v>
      </c>
      <c r="Y1400">
        <v>0.24998779296873799</v>
      </c>
      <c r="Z1400">
        <v>-0.24998779300000001</v>
      </c>
      <c r="AA1400">
        <v>-0.24998779300000001</v>
      </c>
      <c r="AB1400">
        <f t="shared" si="85"/>
        <v>-0.12499389650000001</v>
      </c>
      <c r="AD1400">
        <v>-0.124993896484369</v>
      </c>
      <c r="AE1400">
        <v>-0.24998779296873799</v>
      </c>
      <c r="AF1400">
        <v>-0.124993896484369</v>
      </c>
      <c r="AG1400">
        <v>-0.24998779300000001</v>
      </c>
      <c r="AH1400">
        <v>-0.24998779300000001</v>
      </c>
      <c r="AI1400">
        <v>-0.24998779296873799</v>
      </c>
      <c r="AJ1400">
        <v>-0.24998779296902285</v>
      </c>
      <c r="AK1400">
        <v>-0.24998779296873799</v>
      </c>
      <c r="AL1400">
        <v>-0.24998779300000001</v>
      </c>
    </row>
    <row r="1401" spans="1:38" x14ac:dyDescent="0.3">
      <c r="A1401">
        <f t="shared" si="84"/>
        <v>2</v>
      </c>
      <c r="B1401" s="1">
        <v>41039</v>
      </c>
      <c r="C1401" s="1">
        <v>41040</v>
      </c>
      <c r="D1401">
        <v>260.89999999999998</v>
      </c>
      <c r="E1401">
        <v>257.10000609999997</v>
      </c>
      <c r="F1401">
        <v>261.68513410000003</v>
      </c>
      <c r="G1401">
        <v>-3.7999938960000001</v>
      </c>
      <c r="H1401">
        <v>0</v>
      </c>
      <c r="I1401">
        <v>5</v>
      </c>
      <c r="J1401">
        <v>2012</v>
      </c>
      <c r="K1401" s="1">
        <v>41039</v>
      </c>
      <c r="L1401">
        <v>262</v>
      </c>
      <c r="M1401">
        <v>262.85000000000002</v>
      </c>
      <c r="N1401">
        <v>260.89999999999998</v>
      </c>
      <c r="O1401">
        <v>261.75</v>
      </c>
      <c r="P1401">
        <f t="shared" si="86"/>
        <v>-3</v>
      </c>
      <c r="Q1401">
        <f t="shared" si="87"/>
        <v>16.2441371793252</v>
      </c>
      <c r="X1401">
        <v>3.79999389648435</v>
      </c>
      <c r="Y1401">
        <v>-3</v>
      </c>
      <c r="Z1401">
        <v>-3</v>
      </c>
      <c r="AA1401">
        <v>-3</v>
      </c>
      <c r="AB1401">
        <f t="shared" si="85"/>
        <v>-1.3000015258789124</v>
      </c>
      <c r="AD1401">
        <v>-0.73333536783855002</v>
      </c>
      <c r="AE1401">
        <v>0.39999694824217502</v>
      </c>
      <c r="AF1401">
        <v>-3.79999389648435</v>
      </c>
      <c r="AG1401">
        <v>-3</v>
      </c>
      <c r="AH1401">
        <v>-3</v>
      </c>
      <c r="AI1401">
        <v>-3</v>
      </c>
      <c r="AJ1401">
        <v>-3.7999938964849775</v>
      </c>
      <c r="AK1401">
        <v>-3</v>
      </c>
      <c r="AL1401">
        <v>-3</v>
      </c>
    </row>
    <row r="1402" spans="1:38" x14ac:dyDescent="0.3">
      <c r="A1402">
        <f t="shared" si="84"/>
        <v>0</v>
      </c>
      <c r="B1402" s="1">
        <v>41040</v>
      </c>
      <c r="C1402" s="1">
        <v>41043</v>
      </c>
      <c r="D1402">
        <v>257.2</v>
      </c>
      <c r="E1402">
        <v>258.2000061</v>
      </c>
      <c r="F1402">
        <v>256.02794929999999</v>
      </c>
      <c r="G1402">
        <v>-1.0000061039999999</v>
      </c>
      <c r="H1402">
        <v>0</v>
      </c>
      <c r="I1402">
        <v>5</v>
      </c>
      <c r="J1402">
        <v>2012</v>
      </c>
      <c r="K1402" s="1">
        <v>41040</v>
      </c>
      <c r="L1402">
        <v>260.89999999999998</v>
      </c>
      <c r="M1402">
        <v>260.95</v>
      </c>
      <c r="N1402">
        <v>257.10000000000002</v>
      </c>
      <c r="O1402">
        <v>257.10000000000002</v>
      </c>
      <c r="P1402">
        <f t="shared" si="86"/>
        <v>-1.0000061039999999</v>
      </c>
      <c r="Q1402">
        <f t="shared" si="87"/>
        <v>15.770452216255453</v>
      </c>
      <c r="X1402">
        <v>-1.00000610351565</v>
      </c>
      <c r="Y1402">
        <v>1.00000610351565</v>
      </c>
      <c r="Z1402">
        <v>-1.0000061039999999</v>
      </c>
      <c r="AA1402">
        <v>-1.0000061039999999</v>
      </c>
      <c r="AB1402">
        <f t="shared" si="85"/>
        <v>-0.50000305199999995</v>
      </c>
      <c r="AD1402">
        <v>1.00000610351565</v>
      </c>
      <c r="AE1402">
        <v>0</v>
      </c>
      <c r="AF1402">
        <v>0.33333536783855</v>
      </c>
      <c r="AG1402">
        <v>-1.0000061039999999</v>
      </c>
      <c r="AH1402">
        <v>-1.0000061039999999</v>
      </c>
      <c r="AI1402">
        <v>-1.00000610351565</v>
      </c>
      <c r="AJ1402" t="s">
        <v>64</v>
      </c>
      <c r="AK1402">
        <v>-1.00000610351565</v>
      </c>
      <c r="AL1402">
        <v>1.0000061039999999</v>
      </c>
    </row>
    <row r="1403" spans="1:38" x14ac:dyDescent="0.3">
      <c r="A1403">
        <f t="shared" si="84"/>
        <v>2</v>
      </c>
      <c r="B1403" s="1">
        <v>41043</v>
      </c>
      <c r="C1403" s="1">
        <v>41044</v>
      </c>
      <c r="D1403">
        <v>256.2</v>
      </c>
      <c r="E1403">
        <v>255.99998780000001</v>
      </c>
      <c r="F1403">
        <v>257.15809439999998</v>
      </c>
      <c r="G1403">
        <v>-0.200012207</v>
      </c>
      <c r="H1403">
        <v>0</v>
      </c>
      <c r="I1403">
        <v>5</v>
      </c>
      <c r="J1403">
        <v>2012</v>
      </c>
      <c r="K1403" s="1">
        <v>41043</v>
      </c>
      <c r="L1403">
        <v>257.2</v>
      </c>
      <c r="M1403">
        <v>258.39999999999998</v>
      </c>
      <c r="N1403">
        <v>256.25</v>
      </c>
      <c r="O1403">
        <v>258.2</v>
      </c>
      <c r="P1403">
        <f t="shared" si="86"/>
        <v>-0.200012207</v>
      </c>
      <c r="Q1403">
        <f t="shared" si="87"/>
        <v>15.678113722310451</v>
      </c>
      <c r="X1403">
        <v>-0.20001220703125</v>
      </c>
      <c r="Y1403">
        <v>-0.20001220703125</v>
      </c>
      <c r="Z1403">
        <v>-0.200012207</v>
      </c>
      <c r="AA1403">
        <v>-0.200012207</v>
      </c>
      <c r="AB1403">
        <f t="shared" si="85"/>
        <v>-0.200012207015625</v>
      </c>
      <c r="AD1403">
        <v>0</v>
      </c>
      <c r="AE1403">
        <v>-0.20001220703125</v>
      </c>
      <c r="AF1403">
        <v>-6.6670735677083329E-2</v>
      </c>
      <c r="AG1403">
        <v>-0.200012207</v>
      </c>
      <c r="AH1403">
        <v>-0.200012207</v>
      </c>
      <c r="AI1403">
        <v>-0.20001220703125</v>
      </c>
      <c r="AJ1403">
        <v>-0.20001220703198896</v>
      </c>
      <c r="AK1403">
        <v>-0.20001220703125</v>
      </c>
      <c r="AL1403">
        <v>-0.200012207</v>
      </c>
    </row>
    <row r="1404" spans="1:38" x14ac:dyDescent="0.3">
      <c r="A1404">
        <f t="shared" si="84"/>
        <v>2</v>
      </c>
      <c r="B1404" s="1">
        <v>41044</v>
      </c>
      <c r="C1404" s="1">
        <v>41045</v>
      </c>
      <c r="D1404">
        <v>254.1</v>
      </c>
      <c r="E1404">
        <v>245.6999969</v>
      </c>
      <c r="F1404">
        <v>255.52313359999999</v>
      </c>
      <c r="G1404">
        <v>-8.4000030520000006</v>
      </c>
      <c r="H1404">
        <v>0</v>
      </c>
      <c r="I1404">
        <v>5</v>
      </c>
      <c r="J1404">
        <v>2012</v>
      </c>
      <c r="K1404" s="1">
        <v>41044</v>
      </c>
      <c r="L1404">
        <v>256.2</v>
      </c>
      <c r="M1404">
        <v>257.05</v>
      </c>
      <c r="N1404">
        <v>254.2</v>
      </c>
      <c r="O1404">
        <v>256</v>
      </c>
      <c r="P1404">
        <f t="shared" si="86"/>
        <v>-3</v>
      </c>
      <c r="Q1404">
        <f t="shared" si="87"/>
        <v>14.289850996013776</v>
      </c>
      <c r="X1404">
        <v>-3</v>
      </c>
      <c r="Y1404">
        <v>-3</v>
      </c>
      <c r="Z1404">
        <v>-3</v>
      </c>
      <c r="AA1404">
        <v>-3</v>
      </c>
      <c r="AB1404">
        <f t="shared" si="85"/>
        <v>-3</v>
      </c>
      <c r="AD1404">
        <v>-3</v>
      </c>
      <c r="AE1404">
        <v>-3</v>
      </c>
      <c r="AF1404">
        <v>-4.2000015258788999</v>
      </c>
      <c r="AG1404">
        <v>-3</v>
      </c>
      <c r="AH1404">
        <v>-3</v>
      </c>
      <c r="AI1404">
        <v>-3</v>
      </c>
      <c r="AJ1404" t="s">
        <v>64</v>
      </c>
      <c r="AK1404">
        <v>-3</v>
      </c>
      <c r="AL1404">
        <v>8.4000030520000006</v>
      </c>
    </row>
    <row r="1405" spans="1:38" x14ac:dyDescent="0.3">
      <c r="A1405">
        <f t="shared" si="84"/>
        <v>0</v>
      </c>
      <c r="B1405" s="1">
        <v>41045</v>
      </c>
      <c r="C1405" s="1">
        <v>41046</v>
      </c>
      <c r="D1405">
        <v>246.95</v>
      </c>
      <c r="E1405">
        <v>248.55000609999999</v>
      </c>
      <c r="F1405">
        <v>245.36541389999999</v>
      </c>
      <c r="G1405">
        <v>-1.600006104</v>
      </c>
      <c r="H1405">
        <v>0</v>
      </c>
      <c r="I1405">
        <v>5</v>
      </c>
      <c r="J1405">
        <v>2012</v>
      </c>
      <c r="K1405" s="1">
        <v>41045</v>
      </c>
      <c r="L1405">
        <v>254.1</v>
      </c>
      <c r="M1405">
        <v>254.35</v>
      </c>
      <c r="N1405">
        <v>245.7</v>
      </c>
      <c r="O1405">
        <v>245.7</v>
      </c>
      <c r="P1405">
        <f t="shared" si="86"/>
        <v>-1.600006104</v>
      </c>
      <c r="Q1405">
        <f t="shared" si="87"/>
        <v>13.595464010220926</v>
      </c>
      <c r="X1405">
        <v>1.6000061035156199</v>
      </c>
      <c r="Y1405">
        <v>-1.6000061035156199</v>
      </c>
      <c r="Z1405">
        <v>-1.600006104</v>
      </c>
      <c r="AA1405">
        <v>-1.600006104</v>
      </c>
      <c r="AB1405">
        <f t="shared" si="85"/>
        <v>-0.80000305199999999</v>
      </c>
      <c r="AD1405">
        <v>-1.6000061035156199</v>
      </c>
      <c r="AE1405">
        <v>0</v>
      </c>
      <c r="AF1405">
        <v>0</v>
      </c>
      <c r="AG1405">
        <v>-1.600006104</v>
      </c>
      <c r="AH1405">
        <v>-1.600006104</v>
      </c>
      <c r="AI1405">
        <v>1.6000061035156199</v>
      </c>
      <c r="AJ1405" t="s">
        <v>64</v>
      </c>
      <c r="AK1405">
        <v>-1.6000061035156199</v>
      </c>
      <c r="AL1405">
        <v>-1.600006104</v>
      </c>
    </row>
    <row r="1406" spans="1:38" x14ac:dyDescent="0.3">
      <c r="A1406">
        <f t="shared" si="84"/>
        <v>2</v>
      </c>
      <c r="B1406" s="1">
        <v>41046</v>
      </c>
      <c r="C1406" s="1">
        <v>41047</v>
      </c>
      <c r="D1406">
        <v>243.9</v>
      </c>
      <c r="E1406">
        <v>240.05</v>
      </c>
      <c r="F1406">
        <v>247.25984629999999</v>
      </c>
      <c r="G1406">
        <v>-3.85</v>
      </c>
      <c r="H1406">
        <v>0</v>
      </c>
      <c r="I1406">
        <v>5</v>
      </c>
      <c r="J1406">
        <v>2012</v>
      </c>
      <c r="K1406" s="1">
        <v>41046</v>
      </c>
      <c r="L1406">
        <v>246.95</v>
      </c>
      <c r="M1406">
        <v>249.55</v>
      </c>
      <c r="N1406">
        <v>246.5</v>
      </c>
      <c r="O1406">
        <v>248.55</v>
      </c>
      <c r="P1406">
        <f t="shared" si="86"/>
        <v>-3</v>
      </c>
      <c r="Q1406">
        <f t="shared" si="87"/>
        <v>12.341269913337078</v>
      </c>
      <c r="X1406">
        <v>-3</v>
      </c>
      <c r="Y1406">
        <v>-3</v>
      </c>
      <c r="Z1406">
        <v>-3</v>
      </c>
      <c r="AA1406">
        <v>-3</v>
      </c>
      <c r="AB1406">
        <f t="shared" si="85"/>
        <v>-3</v>
      </c>
      <c r="AD1406">
        <v>-3</v>
      </c>
      <c r="AE1406">
        <v>-3</v>
      </c>
      <c r="AF1406">
        <v>-3.8499999999999899</v>
      </c>
      <c r="AG1406">
        <v>-3</v>
      </c>
      <c r="AH1406">
        <v>-3</v>
      </c>
      <c r="AI1406">
        <v>-3</v>
      </c>
      <c r="AJ1406" t="s">
        <v>64</v>
      </c>
      <c r="AK1406">
        <v>-3</v>
      </c>
      <c r="AL1406">
        <v>-3</v>
      </c>
    </row>
    <row r="1407" spans="1:38" x14ac:dyDescent="0.3">
      <c r="A1407">
        <f t="shared" si="84"/>
        <v>1</v>
      </c>
      <c r="B1407" s="1">
        <v>41047</v>
      </c>
      <c r="C1407" s="1">
        <v>41050</v>
      </c>
      <c r="D1407">
        <v>241.7</v>
      </c>
      <c r="E1407">
        <v>241.64999080000001</v>
      </c>
      <c r="F1407">
        <v>240.46634299999999</v>
      </c>
      <c r="G1407">
        <v>5.0009155E-2</v>
      </c>
      <c r="H1407">
        <v>0</v>
      </c>
      <c r="I1407">
        <v>5</v>
      </c>
      <c r="J1407">
        <v>2012</v>
      </c>
      <c r="K1407" s="1">
        <v>41047</v>
      </c>
      <c r="L1407">
        <v>243.9</v>
      </c>
      <c r="M1407">
        <v>243.95</v>
      </c>
      <c r="N1407">
        <v>238.65</v>
      </c>
      <c r="O1407">
        <v>240.05</v>
      </c>
      <c r="P1407">
        <f t="shared" si="86"/>
        <v>5.0009155E-2</v>
      </c>
      <c r="Q1407">
        <f t="shared" si="87"/>
        <v>12.360421024631853</v>
      </c>
      <c r="X1407">
        <v>5.00091552734147E-2</v>
      </c>
      <c r="Y1407">
        <v>5.00091552734147E-2</v>
      </c>
      <c r="Z1407">
        <v>5.0009155E-2</v>
      </c>
      <c r="AA1407">
        <v>5.0009155E-2</v>
      </c>
      <c r="AB1407">
        <f t="shared" si="85"/>
        <v>5.0009155136707346E-2</v>
      </c>
      <c r="AD1407">
        <v>0</v>
      </c>
      <c r="AE1407">
        <v>5.00091552734147E-2</v>
      </c>
      <c r="AF1407">
        <v>-5.00091552734147E-2</v>
      </c>
      <c r="AG1407">
        <v>5.0009155E-2</v>
      </c>
      <c r="AH1407">
        <v>5.0009155E-2</v>
      </c>
      <c r="AI1407">
        <v>-5.00091552734147E-2</v>
      </c>
      <c r="AJ1407" t="s">
        <v>64</v>
      </c>
      <c r="AK1407">
        <v>5.00091552734147E-2</v>
      </c>
      <c r="AL1407">
        <v>5.0009155E-2</v>
      </c>
    </row>
    <row r="1408" spans="1:38" x14ac:dyDescent="0.3">
      <c r="A1408">
        <f t="shared" si="84"/>
        <v>0</v>
      </c>
      <c r="B1408" s="1">
        <v>41050</v>
      </c>
      <c r="C1408" s="1">
        <v>41051</v>
      </c>
      <c r="D1408">
        <v>245.4</v>
      </c>
      <c r="E1408">
        <v>245.65</v>
      </c>
      <c r="F1408">
        <v>240.40841639999999</v>
      </c>
      <c r="G1408">
        <v>-0.25</v>
      </c>
      <c r="H1408">
        <v>0</v>
      </c>
      <c r="I1408">
        <v>5</v>
      </c>
      <c r="J1408">
        <v>2012</v>
      </c>
      <c r="K1408" s="1">
        <v>41050</v>
      </c>
      <c r="L1408">
        <v>241.7</v>
      </c>
      <c r="M1408">
        <v>242.75</v>
      </c>
      <c r="N1408">
        <v>240.65</v>
      </c>
      <c r="O1408">
        <v>241.65</v>
      </c>
      <c r="P1408">
        <f t="shared" si="86"/>
        <v>-0.25</v>
      </c>
      <c r="Q1408">
        <f t="shared" si="87"/>
        <v>12.265980154944874</v>
      </c>
      <c r="X1408">
        <v>-0.25</v>
      </c>
      <c r="Y1408">
        <v>-0.25</v>
      </c>
      <c r="Z1408">
        <v>-0.25</v>
      </c>
      <c r="AA1408">
        <v>-0.25</v>
      </c>
      <c r="AB1408">
        <f t="shared" si="85"/>
        <v>-0.25</v>
      </c>
      <c r="AD1408">
        <v>-0.25</v>
      </c>
      <c r="AE1408">
        <v>-0.25</v>
      </c>
      <c r="AF1408">
        <v>-0.25</v>
      </c>
      <c r="AG1408">
        <v>-0.25</v>
      </c>
      <c r="AH1408">
        <v>-0.25</v>
      </c>
      <c r="AI1408">
        <v>-0.25</v>
      </c>
      <c r="AJ1408" t="s">
        <v>64</v>
      </c>
      <c r="AK1408">
        <v>-0.25</v>
      </c>
      <c r="AL1408">
        <v>-0.25</v>
      </c>
    </row>
    <row r="1409" spans="1:38" x14ac:dyDescent="0.3">
      <c r="A1409">
        <f t="shared" si="84"/>
        <v>1</v>
      </c>
      <c r="B1409" s="1">
        <v>41051</v>
      </c>
      <c r="C1409" s="1">
        <v>41052</v>
      </c>
      <c r="D1409">
        <v>243.9</v>
      </c>
      <c r="E1409">
        <v>243.75000610000001</v>
      </c>
      <c r="F1409">
        <v>243.81802999999999</v>
      </c>
      <c r="G1409">
        <v>0.14999389599999999</v>
      </c>
      <c r="H1409">
        <v>0</v>
      </c>
      <c r="I1409">
        <v>5</v>
      </c>
      <c r="J1409">
        <v>2012</v>
      </c>
      <c r="K1409" s="1">
        <v>41051</v>
      </c>
      <c r="L1409">
        <v>245.4</v>
      </c>
      <c r="M1409">
        <v>246.2</v>
      </c>
      <c r="N1409">
        <v>243.75</v>
      </c>
      <c r="O1409">
        <v>245.65</v>
      </c>
      <c r="P1409">
        <f t="shared" si="86"/>
        <v>0.14999389599999999</v>
      </c>
      <c r="Q1409">
        <f t="shared" si="87"/>
        <v>12.322555251860582</v>
      </c>
      <c r="X1409">
        <v>-0.149993896484375</v>
      </c>
      <c r="Y1409">
        <v>-0.149993896484375</v>
      </c>
      <c r="Z1409">
        <v>0.14999389599999999</v>
      </c>
      <c r="AA1409">
        <v>0.14999389599999999</v>
      </c>
      <c r="AB1409">
        <f t="shared" si="85"/>
        <v>-2.4218750616089579E-10</v>
      </c>
      <c r="AD1409">
        <v>-0.149993896484375</v>
      </c>
      <c r="AE1409">
        <v>-0.149993896484375</v>
      </c>
      <c r="AF1409">
        <v>0.149993896484375</v>
      </c>
      <c r="AG1409">
        <v>-0.14999389599999999</v>
      </c>
      <c r="AH1409">
        <v>-0.14999389599999999</v>
      </c>
      <c r="AI1409">
        <v>-0.149993896484375</v>
      </c>
      <c r="AJ1409">
        <v>-0.14999389648500028</v>
      </c>
      <c r="AK1409">
        <v>-0.149993896484375</v>
      </c>
      <c r="AL1409">
        <v>-0.14999389599999999</v>
      </c>
    </row>
    <row r="1410" spans="1:38" x14ac:dyDescent="0.3">
      <c r="A1410">
        <f t="shared" si="84"/>
        <v>0</v>
      </c>
      <c r="B1410" s="1">
        <v>41052</v>
      </c>
      <c r="C1410" s="1">
        <v>41053</v>
      </c>
      <c r="D1410">
        <v>242.8</v>
      </c>
      <c r="E1410">
        <v>243.9499969</v>
      </c>
      <c r="F1410">
        <v>243.34997179999999</v>
      </c>
      <c r="G1410">
        <v>1.1499969480000001</v>
      </c>
      <c r="H1410">
        <v>0</v>
      </c>
      <c r="I1410">
        <v>5</v>
      </c>
      <c r="J1410">
        <v>2012</v>
      </c>
      <c r="K1410" s="1">
        <v>41052</v>
      </c>
      <c r="L1410">
        <v>243.9</v>
      </c>
      <c r="M1410">
        <v>244.45</v>
      </c>
      <c r="N1410">
        <v>241.05</v>
      </c>
      <c r="O1410">
        <v>243.75</v>
      </c>
      <c r="P1410">
        <f t="shared" si="86"/>
        <v>1.1499969480000001</v>
      </c>
      <c r="Q1410">
        <f t="shared" si="87"/>
        <v>12.760289012091256</v>
      </c>
      <c r="X1410">
        <v>1.1499969482421699</v>
      </c>
      <c r="Y1410">
        <v>1.1499969482421699</v>
      </c>
      <c r="Z1410">
        <v>1.1499969480000001</v>
      </c>
      <c r="AA1410">
        <v>1.1499969480000001</v>
      </c>
      <c r="AB1410">
        <f t="shared" si="85"/>
        <v>1.149996948121085</v>
      </c>
      <c r="AD1410">
        <v>1.1499969482421699</v>
      </c>
      <c r="AE1410">
        <v>1.1499969482421699</v>
      </c>
      <c r="AF1410">
        <v>0.57499847412108496</v>
      </c>
      <c r="AG1410">
        <v>1.1499969480000001</v>
      </c>
      <c r="AH1410">
        <v>1.1499969480000001</v>
      </c>
      <c r="AI1410">
        <v>1.1499969482421699</v>
      </c>
      <c r="AJ1410" t="s">
        <v>64</v>
      </c>
      <c r="AK1410">
        <v>1.1499969482421699</v>
      </c>
      <c r="AL1410">
        <v>-1.1499969480000001</v>
      </c>
    </row>
    <row r="1411" spans="1:38" x14ac:dyDescent="0.3">
      <c r="A1411">
        <f t="shared" ref="A1411:A1474" si="88">IF(E1411-D1411&gt;0,0,IF(G1411&gt;0,1,2))</f>
        <v>0</v>
      </c>
      <c r="B1411" s="1">
        <v>41053</v>
      </c>
      <c r="C1411" s="1">
        <v>41054</v>
      </c>
      <c r="D1411">
        <v>244.15</v>
      </c>
      <c r="E1411">
        <v>244.80000609999999</v>
      </c>
      <c r="F1411">
        <v>244.10308850000001</v>
      </c>
      <c r="G1411">
        <v>-0.65000610400000003</v>
      </c>
      <c r="H1411">
        <v>0</v>
      </c>
      <c r="I1411">
        <v>5</v>
      </c>
      <c r="J1411">
        <v>2012</v>
      </c>
      <c r="K1411" s="1">
        <v>41053</v>
      </c>
      <c r="L1411">
        <v>242.8</v>
      </c>
      <c r="M1411">
        <v>244.25</v>
      </c>
      <c r="N1411">
        <v>241.45</v>
      </c>
      <c r="O1411">
        <v>243.95</v>
      </c>
      <c r="P1411">
        <f t="shared" si="86"/>
        <v>-0.65000610400000003</v>
      </c>
      <c r="Q1411">
        <f t="shared" si="87"/>
        <v>12.505498952292051</v>
      </c>
      <c r="X1411">
        <v>-0.65000610351560795</v>
      </c>
      <c r="Y1411">
        <v>-0.65000610351560795</v>
      </c>
      <c r="Z1411">
        <v>-0.65000610400000003</v>
      </c>
      <c r="AA1411">
        <v>-0.65000610400000003</v>
      </c>
      <c r="AB1411">
        <f t="shared" ref="AB1411:AB1474" si="89">AVERAGE(T1411:AA1411)</f>
        <v>-0.65000610375780399</v>
      </c>
      <c r="AD1411">
        <v>0</v>
      </c>
      <c r="AE1411">
        <v>-0.65000610351560795</v>
      </c>
      <c r="AF1411">
        <v>-0.13000122070312159</v>
      </c>
      <c r="AG1411">
        <v>-0.65000610400000003</v>
      </c>
      <c r="AH1411">
        <v>-0.65000610400000003</v>
      </c>
      <c r="AI1411">
        <v>-0.65000610351560795</v>
      </c>
      <c r="AJ1411" t="s">
        <v>64</v>
      </c>
      <c r="AK1411">
        <v>-0.65000610351560795</v>
      </c>
      <c r="AL1411">
        <v>-0.65000610400000003</v>
      </c>
    </row>
    <row r="1412" spans="1:38" x14ac:dyDescent="0.3">
      <c r="A1412">
        <f t="shared" si="88"/>
        <v>0</v>
      </c>
      <c r="B1412" s="1">
        <v>41054</v>
      </c>
      <c r="C1412" s="1">
        <v>41057</v>
      </c>
      <c r="D1412">
        <v>244.15</v>
      </c>
      <c r="E1412">
        <v>244.8</v>
      </c>
      <c r="F1412">
        <v>243.53154960000001</v>
      </c>
      <c r="G1412">
        <v>-0.65</v>
      </c>
      <c r="H1412">
        <v>0</v>
      </c>
      <c r="I1412">
        <v>5</v>
      </c>
      <c r="J1412">
        <v>2012</v>
      </c>
      <c r="K1412" s="1">
        <v>41054</v>
      </c>
      <c r="L1412">
        <v>244.15</v>
      </c>
      <c r="M1412">
        <v>246.25</v>
      </c>
      <c r="N1412">
        <v>243.5</v>
      </c>
      <c r="O1412">
        <v>244.8</v>
      </c>
      <c r="P1412">
        <f t="shared" ref="P1412:P1475" si="90">IF(AND(F1412-D1412&gt;0, ABS(D1412-MIN(N1413)) &gt; 3), -3, IF(AND(F1412 - D1412 &lt;0, ABS(D1412-MAX(M1413)) &gt; 3), -3, G1412))</f>
        <v>-0.65</v>
      </c>
      <c r="Q1412">
        <f t="shared" si="87"/>
        <v>12.255798737700923</v>
      </c>
      <c r="X1412">
        <v>-0.65000000000000502</v>
      </c>
      <c r="Y1412">
        <v>-0.65000000000000502</v>
      </c>
      <c r="Z1412">
        <v>-0.65</v>
      </c>
      <c r="AA1412">
        <v>-0.65</v>
      </c>
      <c r="AB1412">
        <f t="shared" si="89"/>
        <v>-0.65000000000000246</v>
      </c>
      <c r="AD1412">
        <v>0</v>
      </c>
      <c r="AE1412">
        <v>0.32500000000000251</v>
      </c>
      <c r="AF1412">
        <v>-0.65000000000000502</v>
      </c>
      <c r="AG1412">
        <v>0.65</v>
      </c>
      <c r="AH1412">
        <v>0.65</v>
      </c>
      <c r="AI1412">
        <v>-0.65000000000000502</v>
      </c>
      <c r="AJ1412">
        <v>0.65000000000000568</v>
      </c>
      <c r="AK1412">
        <v>-0.65000000000000502</v>
      </c>
      <c r="AL1412">
        <v>-0.65</v>
      </c>
    </row>
    <row r="1413" spans="1:38" x14ac:dyDescent="0.3">
      <c r="A1413">
        <f t="shared" si="88"/>
        <v>0</v>
      </c>
      <c r="B1413" s="1">
        <v>41057</v>
      </c>
      <c r="C1413" s="1">
        <v>41058</v>
      </c>
      <c r="D1413">
        <v>244.5</v>
      </c>
      <c r="E1413">
        <v>248.74999690000001</v>
      </c>
      <c r="F1413">
        <v>244.15870469999999</v>
      </c>
      <c r="G1413">
        <v>-4.2499969479999997</v>
      </c>
      <c r="H1413">
        <v>0</v>
      </c>
      <c r="I1413">
        <v>5</v>
      </c>
      <c r="J1413">
        <v>2012</v>
      </c>
      <c r="K1413" s="1">
        <v>41057</v>
      </c>
      <c r="L1413">
        <v>244.15</v>
      </c>
      <c r="M1413">
        <v>246.25</v>
      </c>
      <c r="N1413">
        <v>243.5</v>
      </c>
      <c r="O1413">
        <v>244.8</v>
      </c>
      <c r="P1413">
        <f t="shared" si="90"/>
        <v>-3</v>
      </c>
      <c r="Q1413">
        <f t="shared" ref="Q1413:Q1476" si="91">(P1413/$D1413*$R$2+1)*Q1412*$S$2 + Q1412*(1-$S$2)</f>
        <v>11.127964498035194</v>
      </c>
      <c r="X1413">
        <v>-3</v>
      </c>
      <c r="Y1413">
        <v>4.24999694824219</v>
      </c>
      <c r="Z1413">
        <v>-3</v>
      </c>
      <c r="AA1413">
        <v>-3</v>
      </c>
      <c r="AB1413">
        <f t="shared" si="89"/>
        <v>-1.1875007629394525</v>
      </c>
      <c r="AD1413">
        <v>1.8333312988281267</v>
      </c>
      <c r="AE1413">
        <v>0.62499847412109499</v>
      </c>
      <c r="AF1413">
        <v>4.24999694824219</v>
      </c>
      <c r="AG1413">
        <v>4.2499969479999997</v>
      </c>
      <c r="AH1413">
        <v>4.2499969479999997</v>
      </c>
      <c r="AI1413">
        <v>-3</v>
      </c>
      <c r="AJ1413" t="s">
        <v>64</v>
      </c>
      <c r="AK1413">
        <v>4.24999694824219</v>
      </c>
      <c r="AL1413">
        <v>-3</v>
      </c>
    </row>
    <row r="1414" spans="1:38" x14ac:dyDescent="0.3">
      <c r="A1414">
        <f t="shared" si="88"/>
        <v>2</v>
      </c>
      <c r="B1414" s="1">
        <v>41058</v>
      </c>
      <c r="C1414" s="1">
        <v>41059</v>
      </c>
      <c r="D1414">
        <v>247.45</v>
      </c>
      <c r="E1414">
        <v>247.1499939</v>
      </c>
      <c r="F1414">
        <v>249.987707</v>
      </c>
      <c r="G1414">
        <v>-0.300006104</v>
      </c>
      <c r="H1414">
        <v>0</v>
      </c>
      <c r="I1414">
        <v>5</v>
      </c>
      <c r="J1414">
        <v>2012</v>
      </c>
      <c r="K1414" s="1">
        <v>41058</v>
      </c>
      <c r="L1414">
        <v>244.5</v>
      </c>
      <c r="M1414">
        <v>249.3</v>
      </c>
      <c r="N1414">
        <v>243.85</v>
      </c>
      <c r="O1414">
        <v>248.75</v>
      </c>
      <c r="P1414">
        <f t="shared" si="90"/>
        <v>-0.300006104</v>
      </c>
      <c r="Q1414">
        <f t="shared" si="91"/>
        <v>11.026778684501979</v>
      </c>
      <c r="X1414">
        <v>-0.30000610351561302</v>
      </c>
      <c r="Y1414">
        <v>-0.30000610351561302</v>
      </c>
      <c r="Z1414">
        <v>-0.300006104</v>
      </c>
      <c r="AA1414">
        <v>-0.300006104</v>
      </c>
      <c r="AB1414">
        <f t="shared" si="89"/>
        <v>-0.30000610375780651</v>
      </c>
      <c r="AD1414">
        <v>-0.30000610351561302</v>
      </c>
      <c r="AE1414">
        <v>-0.30000610351561302</v>
      </c>
      <c r="AF1414">
        <v>-0.30000610351561302</v>
      </c>
      <c r="AG1414">
        <v>-0.300006104</v>
      </c>
      <c r="AH1414">
        <v>-0.300006104</v>
      </c>
      <c r="AI1414">
        <v>-0.30000610351561302</v>
      </c>
      <c r="AJ1414" t="s">
        <v>64</v>
      </c>
      <c r="AK1414">
        <v>-0.30000610351561302</v>
      </c>
      <c r="AL1414">
        <v>0.300006104</v>
      </c>
    </row>
    <row r="1415" spans="1:38" x14ac:dyDescent="0.3">
      <c r="A1415">
        <f t="shared" si="88"/>
        <v>0</v>
      </c>
      <c r="B1415" s="1">
        <v>41059</v>
      </c>
      <c r="C1415" s="1">
        <v>41060</v>
      </c>
      <c r="D1415">
        <v>244.6</v>
      </c>
      <c r="E1415">
        <v>246.60001220000001</v>
      </c>
      <c r="F1415">
        <v>245.3954932</v>
      </c>
      <c r="G1415">
        <v>2.0000122070000002</v>
      </c>
      <c r="H1415">
        <v>0</v>
      </c>
      <c r="I1415">
        <v>5</v>
      </c>
      <c r="J1415">
        <v>2012</v>
      </c>
      <c r="K1415" s="1">
        <v>41059</v>
      </c>
      <c r="L1415">
        <v>247.45</v>
      </c>
      <c r="M1415">
        <v>247.95</v>
      </c>
      <c r="N1415">
        <v>245.3</v>
      </c>
      <c r="O1415">
        <v>247.15</v>
      </c>
      <c r="P1415">
        <f t="shared" si="90"/>
        <v>2.0000122070000002</v>
      </c>
      <c r="Q1415">
        <f t="shared" si="91"/>
        <v>11.702995731912793</v>
      </c>
      <c r="X1415">
        <v>2.00001220703126</v>
      </c>
      <c r="Y1415">
        <v>2.00001220703126</v>
      </c>
      <c r="Z1415">
        <v>2.0000122070000002</v>
      </c>
      <c r="AA1415">
        <v>2.0000122070000002</v>
      </c>
      <c r="AB1415">
        <f t="shared" si="89"/>
        <v>2.0000122070156303</v>
      </c>
      <c r="AD1415">
        <v>1.00000610351563</v>
      </c>
      <c r="AE1415">
        <v>2.00001220703126</v>
      </c>
      <c r="AF1415">
        <v>2.00001220703126</v>
      </c>
      <c r="AG1415">
        <v>2.0000122070000002</v>
      </c>
      <c r="AH1415">
        <v>2.0000122070000002</v>
      </c>
      <c r="AI1415">
        <v>2.00001220703126</v>
      </c>
      <c r="AJ1415">
        <v>2.0000122070310056</v>
      </c>
      <c r="AK1415">
        <v>2.00001220703126</v>
      </c>
      <c r="AL1415">
        <v>2.0000122070000002</v>
      </c>
    </row>
    <row r="1416" spans="1:38" x14ac:dyDescent="0.3">
      <c r="A1416">
        <f t="shared" si="88"/>
        <v>0</v>
      </c>
      <c r="B1416" s="1">
        <v>41060</v>
      </c>
      <c r="C1416" s="1">
        <v>41061</v>
      </c>
      <c r="D1416">
        <v>245.1</v>
      </c>
      <c r="E1416">
        <v>246.5499969</v>
      </c>
      <c r="F1416">
        <v>248.07044339999999</v>
      </c>
      <c r="G1416">
        <v>1.4499969479999999</v>
      </c>
      <c r="H1416">
        <v>0</v>
      </c>
      <c r="I1416">
        <v>6</v>
      </c>
      <c r="J1416">
        <v>2012</v>
      </c>
      <c r="K1416" s="1">
        <v>41060</v>
      </c>
      <c r="L1416">
        <v>244.6</v>
      </c>
      <c r="M1416">
        <v>247</v>
      </c>
      <c r="N1416">
        <v>242.95</v>
      </c>
      <c r="O1416">
        <v>246.6</v>
      </c>
      <c r="P1416">
        <f t="shared" si="90"/>
        <v>1.4499969479999999</v>
      </c>
      <c r="Q1416">
        <f t="shared" si="91"/>
        <v>12.222252405527559</v>
      </c>
      <c r="X1416">
        <v>1.44999694824218</v>
      </c>
      <c r="Y1416">
        <v>1.44999694824218</v>
      </c>
      <c r="Z1416">
        <v>1.4499969479999999</v>
      </c>
      <c r="AA1416">
        <v>1.4499969479999999</v>
      </c>
      <c r="AB1416">
        <f t="shared" si="89"/>
        <v>1.4499969481210899</v>
      </c>
      <c r="AD1416">
        <v>1.4499969482421797</v>
      </c>
      <c r="AE1416">
        <v>1.44999694824218</v>
      </c>
      <c r="AF1416">
        <v>1.44999694824218</v>
      </c>
      <c r="AG1416">
        <v>1.4499969479999999</v>
      </c>
      <c r="AH1416">
        <v>1.4499969479999999</v>
      </c>
      <c r="AI1416">
        <v>1.44999694824218</v>
      </c>
      <c r="AJ1416">
        <v>1.449996948242017</v>
      </c>
      <c r="AK1416">
        <v>1.44999694824218</v>
      </c>
      <c r="AL1416">
        <v>1.4499969479999999</v>
      </c>
    </row>
    <row r="1417" spans="1:38" x14ac:dyDescent="0.3">
      <c r="A1417">
        <f t="shared" si="88"/>
        <v>0</v>
      </c>
      <c r="B1417" s="1">
        <v>41061</v>
      </c>
      <c r="C1417" s="1">
        <v>41064</v>
      </c>
      <c r="D1417">
        <v>238.7</v>
      </c>
      <c r="E1417">
        <v>240.35000310000001</v>
      </c>
      <c r="F1417">
        <v>245.2194973</v>
      </c>
      <c r="G1417">
        <v>1.650003052</v>
      </c>
      <c r="H1417">
        <v>0</v>
      </c>
      <c r="I1417">
        <v>6</v>
      </c>
      <c r="J1417">
        <v>2012</v>
      </c>
      <c r="K1417" s="1">
        <v>41061</v>
      </c>
      <c r="L1417">
        <v>245.1</v>
      </c>
      <c r="M1417">
        <v>247.05</v>
      </c>
      <c r="N1417">
        <v>243.75</v>
      </c>
      <c r="O1417">
        <v>246.55</v>
      </c>
      <c r="P1417">
        <f t="shared" si="90"/>
        <v>1.650003052</v>
      </c>
      <c r="Q1417">
        <f t="shared" si="91"/>
        <v>12.855895695371553</v>
      </c>
      <c r="X1417">
        <v>1.6500030517578299</v>
      </c>
      <c r="Y1417">
        <v>1.6500030517578299</v>
      </c>
      <c r="Z1417">
        <v>1.650003052</v>
      </c>
      <c r="AA1417">
        <v>1.650003052</v>
      </c>
      <c r="AB1417">
        <f t="shared" si="89"/>
        <v>1.6500030518789148</v>
      </c>
      <c r="AD1417">
        <v>1.6500030517578299</v>
      </c>
      <c r="AE1417">
        <v>1.6500030517578299</v>
      </c>
      <c r="AF1417">
        <v>1.6500030517578299</v>
      </c>
      <c r="AG1417">
        <v>1.650003052</v>
      </c>
      <c r="AH1417">
        <v>1.650003052</v>
      </c>
      <c r="AI1417">
        <v>1.6500030517578299</v>
      </c>
      <c r="AJ1417" t="s">
        <v>64</v>
      </c>
      <c r="AK1417">
        <v>1.6500030517578299</v>
      </c>
      <c r="AL1417">
        <v>1.650003052</v>
      </c>
    </row>
    <row r="1418" spans="1:38" x14ac:dyDescent="0.3">
      <c r="A1418">
        <f t="shared" si="88"/>
        <v>0</v>
      </c>
      <c r="B1418" s="1">
        <v>41064</v>
      </c>
      <c r="C1418" s="1">
        <v>41065</v>
      </c>
      <c r="D1418">
        <v>242.4</v>
      </c>
      <c r="E1418">
        <v>243.1</v>
      </c>
      <c r="F1418">
        <v>240.45428860000001</v>
      </c>
      <c r="G1418">
        <v>-0.7</v>
      </c>
      <c r="H1418">
        <v>0</v>
      </c>
      <c r="I1418">
        <v>6</v>
      </c>
      <c r="J1418">
        <v>2012</v>
      </c>
      <c r="K1418" s="1">
        <v>41064</v>
      </c>
      <c r="L1418">
        <v>238.7</v>
      </c>
      <c r="M1418">
        <v>241</v>
      </c>
      <c r="N1418">
        <v>238.5</v>
      </c>
      <c r="O1418">
        <v>240.35</v>
      </c>
      <c r="P1418">
        <f t="shared" si="90"/>
        <v>-0.7</v>
      </c>
      <c r="Q1418">
        <f t="shared" si="91"/>
        <v>12.577457360385164</v>
      </c>
      <c r="X1418">
        <v>-0.69999999999998797</v>
      </c>
      <c r="Y1418">
        <v>-0.69999999999998797</v>
      </c>
      <c r="Z1418">
        <v>-0.7</v>
      </c>
      <c r="AA1418">
        <v>-0.7</v>
      </c>
      <c r="AB1418">
        <f t="shared" si="89"/>
        <v>-0.69999999999999396</v>
      </c>
      <c r="AD1418">
        <v>-0.69999999999998797</v>
      </c>
      <c r="AE1418">
        <v>-0.34999999999999398</v>
      </c>
      <c r="AF1418">
        <v>-0.69999999999998808</v>
      </c>
      <c r="AG1418">
        <v>-0.7</v>
      </c>
      <c r="AH1418">
        <v>-0.7</v>
      </c>
      <c r="AI1418">
        <v>-0.69999999999998797</v>
      </c>
      <c r="AJ1418" t="s">
        <v>64</v>
      </c>
      <c r="AK1418">
        <v>-0.69999999999998797</v>
      </c>
      <c r="AL1418">
        <v>-0.7</v>
      </c>
    </row>
    <row r="1419" spans="1:38" x14ac:dyDescent="0.3">
      <c r="A1419">
        <f t="shared" si="88"/>
        <v>0</v>
      </c>
      <c r="B1419" s="1">
        <v>41065</v>
      </c>
      <c r="C1419" s="1">
        <v>41066</v>
      </c>
      <c r="D1419">
        <v>242.4</v>
      </c>
      <c r="E1419">
        <v>243.1</v>
      </c>
      <c r="F1419">
        <v>242.25737179999999</v>
      </c>
      <c r="G1419">
        <v>-0.7</v>
      </c>
      <c r="H1419">
        <v>0</v>
      </c>
      <c r="I1419">
        <v>6</v>
      </c>
      <c r="J1419">
        <v>2012</v>
      </c>
      <c r="K1419" s="1">
        <v>41065</v>
      </c>
      <c r="L1419">
        <v>242.4</v>
      </c>
      <c r="M1419">
        <v>243.45</v>
      </c>
      <c r="N1419">
        <v>241.45</v>
      </c>
      <c r="O1419">
        <v>243.1</v>
      </c>
      <c r="P1419">
        <f t="shared" si="90"/>
        <v>-0.7</v>
      </c>
      <c r="Q1419">
        <f t="shared" si="91"/>
        <v>12.30504955864415</v>
      </c>
      <c r="X1419">
        <v>0.69999999999998797</v>
      </c>
      <c r="Y1419">
        <v>0.69999999999998797</v>
      </c>
      <c r="Z1419">
        <v>-0.7</v>
      </c>
      <c r="AA1419">
        <v>-0.7</v>
      </c>
      <c r="AB1419">
        <f t="shared" si="89"/>
        <v>-5.9952043329758453E-15</v>
      </c>
      <c r="AD1419">
        <v>0.69999999999998797</v>
      </c>
      <c r="AE1419">
        <v>0.34999999999999398</v>
      </c>
      <c r="AF1419">
        <v>0.34999999999999404</v>
      </c>
      <c r="AG1419">
        <v>0.7</v>
      </c>
      <c r="AH1419">
        <v>0.7</v>
      </c>
      <c r="AI1419">
        <v>0.69999999999998797</v>
      </c>
      <c r="AJ1419">
        <v>0.69999999999998863</v>
      </c>
      <c r="AK1419">
        <v>0.69999999999998797</v>
      </c>
      <c r="AL1419">
        <v>0.7</v>
      </c>
    </row>
    <row r="1420" spans="1:38" x14ac:dyDescent="0.3">
      <c r="A1420">
        <f t="shared" si="88"/>
        <v>0</v>
      </c>
      <c r="B1420" s="1">
        <v>41066</v>
      </c>
      <c r="C1420" s="1">
        <v>41067</v>
      </c>
      <c r="D1420">
        <v>247.4</v>
      </c>
      <c r="E1420">
        <v>249.19999079999999</v>
      </c>
      <c r="F1420">
        <v>245.04462240000001</v>
      </c>
      <c r="G1420">
        <v>-1.799990845</v>
      </c>
      <c r="H1420">
        <v>0</v>
      </c>
      <c r="I1420">
        <v>6</v>
      </c>
      <c r="J1420">
        <v>2012</v>
      </c>
      <c r="K1420" s="1">
        <v>41066</v>
      </c>
      <c r="L1420">
        <v>242.4</v>
      </c>
      <c r="M1420">
        <v>243.45</v>
      </c>
      <c r="N1420">
        <v>241.45</v>
      </c>
      <c r="O1420">
        <v>243.1</v>
      </c>
      <c r="P1420">
        <f t="shared" si="90"/>
        <v>-1.799990845</v>
      </c>
      <c r="Q1420">
        <f t="shared" si="91"/>
        <v>11.633597157082992</v>
      </c>
      <c r="X1420">
        <v>-1.79999084472655</v>
      </c>
      <c r="Y1420">
        <v>-1.79999084472655</v>
      </c>
      <c r="Z1420">
        <v>-1.799990845</v>
      </c>
      <c r="AA1420">
        <v>-1.799990845</v>
      </c>
      <c r="AB1420">
        <f t="shared" si="89"/>
        <v>-1.7999908448632751</v>
      </c>
      <c r="AD1420">
        <v>-1.79999084472655</v>
      </c>
      <c r="AE1420">
        <v>-1.79999084472655</v>
      </c>
      <c r="AF1420">
        <v>-1.79999084472655</v>
      </c>
      <c r="AG1420">
        <v>-1.799990845</v>
      </c>
      <c r="AH1420">
        <v>-1.799990845</v>
      </c>
      <c r="AI1420">
        <v>-1.79999084472655</v>
      </c>
      <c r="AJ1420" t="s">
        <v>64</v>
      </c>
      <c r="AK1420">
        <v>-1.79999084472655</v>
      </c>
      <c r="AL1420">
        <v>-1.799990845</v>
      </c>
    </row>
    <row r="1421" spans="1:38" x14ac:dyDescent="0.3">
      <c r="A1421">
        <f t="shared" si="88"/>
        <v>1</v>
      </c>
      <c r="B1421" s="1">
        <v>41067</v>
      </c>
      <c r="C1421" s="1">
        <v>41068</v>
      </c>
      <c r="D1421">
        <v>249.9</v>
      </c>
      <c r="E1421">
        <v>247.55000609999999</v>
      </c>
      <c r="F1421">
        <v>248.640671</v>
      </c>
      <c r="G1421">
        <v>2.349993896</v>
      </c>
      <c r="H1421">
        <v>0</v>
      </c>
      <c r="I1421">
        <v>6</v>
      </c>
      <c r="J1421">
        <v>2012</v>
      </c>
      <c r="K1421" s="1">
        <v>41067</v>
      </c>
      <c r="L1421">
        <v>247.4</v>
      </c>
      <c r="M1421">
        <v>249.9</v>
      </c>
      <c r="N1421">
        <v>247.3</v>
      </c>
      <c r="O1421">
        <v>249.2</v>
      </c>
      <c r="P1421">
        <f t="shared" si="90"/>
        <v>2.349993896</v>
      </c>
      <c r="Q1421">
        <f t="shared" si="91"/>
        <v>12.454091824179871</v>
      </c>
      <c r="X1421">
        <v>2.3499938964843898</v>
      </c>
      <c r="Y1421">
        <v>2.3499938964843898</v>
      </c>
      <c r="Z1421">
        <v>2.349993896</v>
      </c>
      <c r="AA1421">
        <v>2.349993896</v>
      </c>
      <c r="AB1421">
        <f t="shared" si="89"/>
        <v>2.3499938962421947</v>
      </c>
      <c r="AD1421">
        <v>-2.3499938964843898</v>
      </c>
      <c r="AE1421">
        <v>1.1749969482421949</v>
      </c>
      <c r="AF1421">
        <v>0</v>
      </c>
      <c r="AG1421">
        <v>2.349993896</v>
      </c>
      <c r="AH1421">
        <v>2.349993896</v>
      </c>
      <c r="AI1421">
        <v>2.3499938964843898</v>
      </c>
      <c r="AJ1421">
        <v>2.3499938964850173</v>
      </c>
      <c r="AK1421">
        <v>2.3499938964843898</v>
      </c>
      <c r="AL1421">
        <v>2.349993896</v>
      </c>
    </row>
    <row r="1422" spans="1:38" x14ac:dyDescent="0.3">
      <c r="A1422">
        <f t="shared" si="88"/>
        <v>0</v>
      </c>
      <c r="B1422" s="1">
        <v>41068</v>
      </c>
      <c r="C1422" s="1">
        <v>41071</v>
      </c>
      <c r="D1422">
        <v>251.9</v>
      </c>
      <c r="E1422">
        <v>252.10000310000001</v>
      </c>
      <c r="F1422">
        <v>248.17579670000001</v>
      </c>
      <c r="G1422">
        <v>-0.20000305199999999</v>
      </c>
      <c r="H1422">
        <v>0</v>
      </c>
      <c r="I1422">
        <v>6</v>
      </c>
      <c r="J1422">
        <v>2012</v>
      </c>
      <c r="K1422" s="1">
        <v>41068</v>
      </c>
      <c r="L1422">
        <v>249.9</v>
      </c>
      <c r="M1422">
        <v>250.05</v>
      </c>
      <c r="N1422">
        <v>247.2</v>
      </c>
      <c r="O1422">
        <v>247.55</v>
      </c>
      <c r="P1422">
        <f t="shared" si="90"/>
        <v>-0.20000305199999999</v>
      </c>
      <c r="Q1422">
        <f t="shared" si="91"/>
        <v>12.37992976459102</v>
      </c>
      <c r="X1422">
        <v>-0.20000305175781799</v>
      </c>
      <c r="Y1422">
        <v>-0.20000305175781799</v>
      </c>
      <c r="Z1422">
        <v>-0.20000305199999999</v>
      </c>
      <c r="AA1422">
        <v>-0.20000305199999999</v>
      </c>
      <c r="AB1422">
        <f t="shared" si="89"/>
        <v>-0.20000305187890899</v>
      </c>
      <c r="AD1422">
        <v>-0.20000305175781799</v>
      </c>
      <c r="AE1422">
        <v>-0.20000305175781799</v>
      </c>
      <c r="AF1422">
        <v>-0.20000305175781799</v>
      </c>
      <c r="AG1422">
        <v>-0.20000305199999999</v>
      </c>
      <c r="AH1422">
        <v>-0.20000305199999999</v>
      </c>
      <c r="AI1422">
        <v>-0.20000305175781799</v>
      </c>
      <c r="AJ1422" t="s">
        <v>64</v>
      </c>
      <c r="AK1422">
        <v>-0.20000305175781799</v>
      </c>
      <c r="AL1422">
        <v>-0.20000305199999999</v>
      </c>
    </row>
    <row r="1423" spans="1:38" x14ac:dyDescent="0.3">
      <c r="A1423">
        <f t="shared" si="88"/>
        <v>0</v>
      </c>
      <c r="B1423" s="1">
        <v>41071</v>
      </c>
      <c r="C1423" s="1">
        <v>41072</v>
      </c>
      <c r="D1423">
        <v>247.6</v>
      </c>
      <c r="E1423">
        <v>249.99999389999999</v>
      </c>
      <c r="F1423">
        <v>251.02338320000001</v>
      </c>
      <c r="G1423">
        <v>2.3999938959999998</v>
      </c>
      <c r="H1423">
        <v>0</v>
      </c>
      <c r="I1423">
        <v>6</v>
      </c>
      <c r="J1423">
        <v>2012</v>
      </c>
      <c r="K1423" s="1">
        <v>41071</v>
      </c>
      <c r="L1423">
        <v>251.9</v>
      </c>
      <c r="M1423">
        <v>252.25</v>
      </c>
      <c r="N1423">
        <v>251.15</v>
      </c>
      <c r="O1423">
        <v>252.1</v>
      </c>
      <c r="P1423">
        <f t="shared" si="90"/>
        <v>2.3999938959999998</v>
      </c>
      <c r="Q1423">
        <f t="shared" si="91"/>
        <v>13.279922369637278</v>
      </c>
      <c r="X1423">
        <v>2.3999938964843701</v>
      </c>
      <c r="Y1423">
        <v>2.3999938964843701</v>
      </c>
      <c r="Z1423">
        <v>2.3999938959999998</v>
      </c>
      <c r="AA1423">
        <v>2.3999938959999998</v>
      </c>
      <c r="AB1423">
        <f t="shared" si="89"/>
        <v>2.3999938962421847</v>
      </c>
      <c r="AD1423">
        <v>2.3999938964843701</v>
      </c>
      <c r="AE1423">
        <v>2.3999938964843701</v>
      </c>
      <c r="AF1423">
        <v>2.3999938964843701</v>
      </c>
      <c r="AG1423">
        <v>2.3999938959999998</v>
      </c>
      <c r="AH1423">
        <v>2.3999938959999998</v>
      </c>
      <c r="AI1423">
        <v>2.3999938964843701</v>
      </c>
      <c r="AJ1423">
        <v>2.3999938964840055</v>
      </c>
      <c r="AK1423">
        <v>2.3999938964843701</v>
      </c>
      <c r="AL1423">
        <v>2.3999938959999998</v>
      </c>
    </row>
    <row r="1424" spans="1:38" x14ac:dyDescent="0.3">
      <c r="A1424">
        <f t="shared" si="88"/>
        <v>2</v>
      </c>
      <c r="B1424" s="1">
        <v>41072</v>
      </c>
      <c r="C1424" s="1">
        <v>41073</v>
      </c>
      <c r="D1424">
        <v>251.7</v>
      </c>
      <c r="E1424">
        <v>251.1000061</v>
      </c>
      <c r="F1424">
        <v>251.850235</v>
      </c>
      <c r="G1424">
        <v>-0.59999389599999997</v>
      </c>
      <c r="H1424">
        <v>0</v>
      </c>
      <c r="I1424">
        <v>6</v>
      </c>
      <c r="J1424">
        <v>2012</v>
      </c>
      <c r="K1424" s="1">
        <v>41072</v>
      </c>
      <c r="L1424">
        <v>247.6</v>
      </c>
      <c r="M1424">
        <v>250.55</v>
      </c>
      <c r="N1424">
        <v>247.6</v>
      </c>
      <c r="O1424">
        <v>250</v>
      </c>
      <c r="P1424">
        <f t="shared" si="90"/>
        <v>-0.59999389599999997</v>
      </c>
      <c r="Q1424">
        <f t="shared" si="91"/>
        <v>13.042500666385305</v>
      </c>
      <c r="X1424">
        <v>0.59999389648436297</v>
      </c>
      <c r="Y1424">
        <v>0.59999389648436297</v>
      </c>
      <c r="Z1424">
        <v>-0.59999389599999997</v>
      </c>
      <c r="AA1424">
        <v>-0.59999389599999997</v>
      </c>
      <c r="AB1424">
        <f t="shared" si="89"/>
        <v>2.4218149707877501E-10</v>
      </c>
      <c r="AD1424">
        <v>0.59999389648436297</v>
      </c>
      <c r="AE1424">
        <v>0.59999389648436297</v>
      </c>
      <c r="AF1424">
        <v>0.59999389648436297</v>
      </c>
      <c r="AG1424">
        <v>0.59999389599999997</v>
      </c>
      <c r="AH1424">
        <v>0.59999389599999997</v>
      </c>
      <c r="AI1424">
        <v>0.59999389648436297</v>
      </c>
      <c r="AJ1424" t="s">
        <v>64</v>
      </c>
      <c r="AK1424">
        <v>0.59999389648436297</v>
      </c>
      <c r="AL1424">
        <v>0.59999389599999997</v>
      </c>
    </row>
    <row r="1425" spans="1:38" x14ac:dyDescent="0.3">
      <c r="A1425">
        <f t="shared" si="88"/>
        <v>0</v>
      </c>
      <c r="B1425" s="1">
        <v>41073</v>
      </c>
      <c r="C1425" s="1">
        <v>41074</v>
      </c>
      <c r="D1425">
        <v>250.1</v>
      </c>
      <c r="E1425">
        <v>250.89998779999999</v>
      </c>
      <c r="F1425">
        <v>252.26714430000001</v>
      </c>
      <c r="G1425">
        <v>0.799987793</v>
      </c>
      <c r="H1425">
        <v>0</v>
      </c>
      <c r="I1425">
        <v>6</v>
      </c>
      <c r="J1425">
        <v>2012</v>
      </c>
      <c r="K1425" s="1">
        <v>41073</v>
      </c>
      <c r="L1425">
        <v>251.7</v>
      </c>
      <c r="M1425">
        <v>251.75</v>
      </c>
      <c r="N1425">
        <v>249.35</v>
      </c>
      <c r="O1425">
        <v>251.1</v>
      </c>
      <c r="P1425">
        <f t="shared" si="90"/>
        <v>0.799987793</v>
      </c>
      <c r="Q1425">
        <f t="shared" si="91"/>
        <v>13.355390750050917</v>
      </c>
      <c r="X1425">
        <v>0.79998779296875</v>
      </c>
      <c r="Y1425">
        <v>0.79998779296875</v>
      </c>
      <c r="Z1425">
        <v>0.799987793</v>
      </c>
      <c r="AA1425">
        <v>0.799987793</v>
      </c>
      <c r="AB1425">
        <f t="shared" si="89"/>
        <v>0.79998779298437506</v>
      </c>
      <c r="AD1425">
        <v>0</v>
      </c>
      <c r="AE1425">
        <v>0</v>
      </c>
      <c r="AF1425">
        <v>-0.79998779296875</v>
      </c>
      <c r="AG1425">
        <v>0.799987793</v>
      </c>
      <c r="AH1425">
        <v>0.799987793</v>
      </c>
      <c r="AI1425">
        <v>0.79998779296875</v>
      </c>
      <c r="AJ1425" t="s">
        <v>64</v>
      </c>
      <c r="AK1425">
        <v>-0.79998779296875</v>
      </c>
      <c r="AL1425">
        <v>0.799987793</v>
      </c>
    </row>
    <row r="1426" spans="1:38" x14ac:dyDescent="0.3">
      <c r="A1426">
        <f t="shared" si="88"/>
        <v>1</v>
      </c>
      <c r="B1426" s="1">
        <v>41074</v>
      </c>
      <c r="C1426" s="1">
        <v>41075</v>
      </c>
      <c r="D1426">
        <v>250.9</v>
      </c>
      <c r="E1426">
        <v>249.9500031</v>
      </c>
      <c r="F1426">
        <v>250.17322759999999</v>
      </c>
      <c r="G1426">
        <v>0.94999694800000001</v>
      </c>
      <c r="H1426">
        <v>0</v>
      </c>
      <c r="I1426">
        <v>6</v>
      </c>
      <c r="J1426">
        <v>2012</v>
      </c>
      <c r="K1426" s="1">
        <v>41074</v>
      </c>
      <c r="L1426">
        <v>250.1</v>
      </c>
      <c r="M1426">
        <v>251.35</v>
      </c>
      <c r="N1426">
        <v>249.9</v>
      </c>
      <c r="O1426">
        <v>250.9</v>
      </c>
      <c r="P1426">
        <f t="shared" si="90"/>
        <v>0.94999694800000001</v>
      </c>
      <c r="Q1426">
        <f t="shared" si="91"/>
        <v>13.734652820155416</v>
      </c>
      <c r="X1426">
        <v>0.94999694824218694</v>
      </c>
      <c r="Y1426">
        <v>0.94999694824218694</v>
      </c>
      <c r="Z1426">
        <v>0.94999694800000001</v>
      </c>
      <c r="AA1426">
        <v>0.94999694800000001</v>
      </c>
      <c r="AB1426">
        <f t="shared" si="89"/>
        <v>0.94999694812109348</v>
      </c>
      <c r="AD1426">
        <v>0.94999694824218694</v>
      </c>
      <c r="AE1426">
        <v>0.94999694824218694</v>
      </c>
      <c r="AF1426">
        <v>-0.31666564941406233</v>
      </c>
      <c r="AG1426">
        <v>0.94999694800000001</v>
      </c>
      <c r="AH1426">
        <v>0.94999694800000001</v>
      </c>
      <c r="AI1426">
        <v>-3</v>
      </c>
      <c r="AJ1426" t="s">
        <v>64</v>
      </c>
      <c r="AK1426">
        <v>-3</v>
      </c>
      <c r="AL1426">
        <v>0.94999694800000001</v>
      </c>
    </row>
    <row r="1427" spans="1:38" x14ac:dyDescent="0.3">
      <c r="A1427">
        <f t="shared" si="88"/>
        <v>0</v>
      </c>
      <c r="B1427" s="1">
        <v>41075</v>
      </c>
      <c r="C1427" s="1">
        <v>41078</v>
      </c>
      <c r="D1427">
        <v>254.25</v>
      </c>
      <c r="E1427">
        <v>255.05000609999999</v>
      </c>
      <c r="F1427">
        <v>248.47733790000001</v>
      </c>
      <c r="G1427">
        <v>-0.80000610400000005</v>
      </c>
      <c r="H1427">
        <v>0</v>
      </c>
      <c r="I1427">
        <v>6</v>
      </c>
      <c r="J1427">
        <v>2012</v>
      </c>
      <c r="K1427" s="1">
        <v>41075</v>
      </c>
      <c r="L1427">
        <v>250.9</v>
      </c>
      <c r="M1427">
        <v>251.05</v>
      </c>
      <c r="N1427">
        <v>247.75</v>
      </c>
      <c r="O1427">
        <v>249.95</v>
      </c>
      <c r="P1427">
        <f t="shared" si="90"/>
        <v>-0.80000610400000005</v>
      </c>
      <c r="Q1427">
        <f t="shared" si="91"/>
        <v>13.410528746631961</v>
      </c>
      <c r="X1427">
        <v>-0.80000610351561297</v>
      </c>
      <c r="Y1427">
        <v>-0.80000610351561297</v>
      </c>
      <c r="Z1427">
        <v>-0.80000610400000005</v>
      </c>
      <c r="AA1427">
        <v>-0.80000610400000005</v>
      </c>
      <c r="AB1427">
        <f t="shared" si="89"/>
        <v>-0.80000610375780645</v>
      </c>
      <c r="AD1427">
        <v>-0.80000610351561308</v>
      </c>
      <c r="AE1427">
        <v>-0.80000610351561297</v>
      </c>
      <c r="AF1427">
        <v>-0.80000610351561297</v>
      </c>
      <c r="AG1427">
        <v>-0.80000610400000005</v>
      </c>
      <c r="AH1427">
        <v>-0.80000610400000005</v>
      </c>
      <c r="AI1427">
        <v>-0.80000610351561297</v>
      </c>
      <c r="AJ1427" t="s">
        <v>64</v>
      </c>
      <c r="AK1427">
        <v>-0.80000610351561297</v>
      </c>
      <c r="AL1427">
        <v>-0.80000610400000005</v>
      </c>
    </row>
    <row r="1428" spans="1:38" x14ac:dyDescent="0.3">
      <c r="A1428">
        <f t="shared" si="88"/>
        <v>0</v>
      </c>
      <c r="B1428" s="1">
        <v>41078</v>
      </c>
      <c r="C1428" s="1">
        <v>41079</v>
      </c>
      <c r="D1428">
        <v>253.55</v>
      </c>
      <c r="E1428">
        <v>254.94999390000001</v>
      </c>
      <c r="F1428">
        <v>253.75819820000001</v>
      </c>
      <c r="G1428">
        <v>1.399993896</v>
      </c>
      <c r="H1428">
        <v>0</v>
      </c>
      <c r="I1428">
        <v>6</v>
      </c>
      <c r="J1428">
        <v>2012</v>
      </c>
      <c r="K1428" s="1">
        <v>41078</v>
      </c>
      <c r="L1428">
        <v>254.25</v>
      </c>
      <c r="M1428">
        <v>256.05</v>
      </c>
      <c r="N1428">
        <v>254.05</v>
      </c>
      <c r="O1428">
        <v>255.05</v>
      </c>
      <c r="P1428">
        <f t="shared" si="90"/>
        <v>1.399993896</v>
      </c>
      <c r="Q1428">
        <f t="shared" si="91"/>
        <v>13.965882475307291</v>
      </c>
      <c r="X1428">
        <v>1.3999938964843699</v>
      </c>
      <c r="Y1428">
        <v>1.3999938964843699</v>
      </c>
      <c r="Z1428">
        <v>1.399993896</v>
      </c>
      <c r="AA1428">
        <v>1.399993896</v>
      </c>
      <c r="AB1428">
        <f t="shared" si="89"/>
        <v>1.399993896242185</v>
      </c>
      <c r="AD1428">
        <v>1.3999938964843699</v>
      </c>
      <c r="AE1428">
        <v>1.3999938964843699</v>
      </c>
      <c r="AF1428">
        <v>1.3999938964843699</v>
      </c>
      <c r="AG1428">
        <v>1.399993896</v>
      </c>
      <c r="AH1428">
        <v>1.399993896</v>
      </c>
      <c r="AI1428">
        <v>1.3999938964843699</v>
      </c>
      <c r="AJ1428" t="s">
        <v>64</v>
      </c>
      <c r="AK1428">
        <v>1.3999938964843699</v>
      </c>
      <c r="AL1428">
        <v>1.399993896</v>
      </c>
    </row>
    <row r="1429" spans="1:38" x14ac:dyDescent="0.3">
      <c r="A1429">
        <f t="shared" si="88"/>
        <v>1</v>
      </c>
      <c r="B1429" s="1">
        <v>41079</v>
      </c>
      <c r="C1429" s="1">
        <v>41080</v>
      </c>
      <c r="D1429">
        <v>256.55</v>
      </c>
      <c r="E1429">
        <v>255.60000919999999</v>
      </c>
      <c r="F1429">
        <v>253.54201610000001</v>
      </c>
      <c r="G1429">
        <v>0.94999084499999997</v>
      </c>
      <c r="H1429">
        <v>0</v>
      </c>
      <c r="I1429">
        <v>6</v>
      </c>
      <c r="J1429">
        <v>2012</v>
      </c>
      <c r="K1429" s="1">
        <v>41079</v>
      </c>
      <c r="L1429">
        <v>253.55</v>
      </c>
      <c r="M1429">
        <v>254.95</v>
      </c>
      <c r="N1429">
        <v>253.05</v>
      </c>
      <c r="O1429">
        <v>254.95</v>
      </c>
      <c r="P1429">
        <f t="shared" si="90"/>
        <v>0.94999084499999997</v>
      </c>
      <c r="Q1429">
        <f t="shared" si="91"/>
        <v>14.353744310053575</v>
      </c>
      <c r="X1429">
        <v>0.94999084472658502</v>
      </c>
      <c r="Y1429">
        <v>0.94999084472658502</v>
      </c>
      <c r="Z1429">
        <v>0.94999084499999997</v>
      </c>
      <c r="AA1429">
        <v>0.94999084499999997</v>
      </c>
      <c r="AB1429">
        <f t="shared" si="89"/>
        <v>0.94999084486329244</v>
      </c>
      <c r="AD1429">
        <v>0.9499908447265849</v>
      </c>
      <c r="AE1429">
        <v>0.94999084472658502</v>
      </c>
      <c r="AF1429">
        <v>0.94999084472658502</v>
      </c>
      <c r="AG1429">
        <v>0.94999084499999997</v>
      </c>
      <c r="AH1429">
        <v>0.94999084499999997</v>
      </c>
      <c r="AI1429">
        <v>0.94999084472658502</v>
      </c>
      <c r="AJ1429">
        <v>0.94999084472701156</v>
      </c>
      <c r="AK1429">
        <v>0.94999084472658502</v>
      </c>
      <c r="AL1429">
        <v>0.94999084499999997</v>
      </c>
    </row>
    <row r="1430" spans="1:38" x14ac:dyDescent="0.3">
      <c r="A1430">
        <f t="shared" si="88"/>
        <v>1</v>
      </c>
      <c r="B1430" s="1">
        <v>41080</v>
      </c>
      <c r="C1430" s="1">
        <v>41081</v>
      </c>
      <c r="D1430">
        <v>254.55</v>
      </c>
      <c r="E1430">
        <v>253.74999389999999</v>
      </c>
      <c r="F1430">
        <v>254.07431550000001</v>
      </c>
      <c r="G1430">
        <v>0.80000610400000005</v>
      </c>
      <c r="H1430">
        <v>0</v>
      </c>
      <c r="I1430">
        <v>6</v>
      </c>
      <c r="J1430">
        <v>2012</v>
      </c>
      <c r="K1430" s="1">
        <v>41080</v>
      </c>
      <c r="L1430">
        <v>256.55</v>
      </c>
      <c r="M1430">
        <v>256.95</v>
      </c>
      <c r="N1430">
        <v>255.1</v>
      </c>
      <c r="O1430">
        <v>255.6</v>
      </c>
      <c r="P1430">
        <f t="shared" si="90"/>
        <v>0.80000610400000005</v>
      </c>
      <c r="Q1430">
        <f t="shared" si="91"/>
        <v>14.692079108618634</v>
      </c>
      <c r="X1430">
        <v>-0.80000610351564205</v>
      </c>
      <c r="Y1430">
        <v>-0.80000610351564205</v>
      </c>
      <c r="Z1430">
        <v>0.80000610400000005</v>
      </c>
      <c r="AA1430">
        <v>0.80000610400000005</v>
      </c>
      <c r="AB1430">
        <f t="shared" si="89"/>
        <v>2.421789990769696E-10</v>
      </c>
      <c r="AD1430">
        <v>0</v>
      </c>
      <c r="AE1430">
        <v>-0.80000610351564205</v>
      </c>
      <c r="AF1430">
        <v>-0.80000610351564205</v>
      </c>
      <c r="AG1430">
        <v>-0.80000610400000005</v>
      </c>
      <c r="AH1430">
        <v>-0.80000610400000005</v>
      </c>
      <c r="AI1430">
        <v>-0.80000610351564205</v>
      </c>
      <c r="AJ1430" t="s">
        <v>64</v>
      </c>
      <c r="AK1430">
        <v>-0.80000610351564205</v>
      </c>
      <c r="AL1430">
        <v>-0.80000610400000005</v>
      </c>
    </row>
    <row r="1431" spans="1:38" x14ac:dyDescent="0.3">
      <c r="A1431">
        <f t="shared" si="88"/>
        <v>2</v>
      </c>
      <c r="B1431" s="1">
        <v>41081</v>
      </c>
      <c r="C1431" s="1">
        <v>41082</v>
      </c>
      <c r="D1431">
        <v>250.05</v>
      </c>
      <c r="E1431">
        <v>246</v>
      </c>
      <c r="F1431">
        <v>252.4361399</v>
      </c>
      <c r="G1431">
        <v>-4.05</v>
      </c>
      <c r="H1431">
        <v>0</v>
      </c>
      <c r="I1431">
        <v>6</v>
      </c>
      <c r="J1431">
        <v>2012</v>
      </c>
      <c r="K1431" s="1">
        <v>41081</v>
      </c>
      <c r="L1431">
        <v>254.55</v>
      </c>
      <c r="M1431">
        <v>255.6</v>
      </c>
      <c r="N1431">
        <v>252.65</v>
      </c>
      <c r="O1431">
        <v>253.75</v>
      </c>
      <c r="P1431">
        <f t="shared" si="90"/>
        <v>-3</v>
      </c>
      <c r="Q1431">
        <f t="shared" si="91"/>
        <v>13.370056393386005</v>
      </c>
      <c r="X1431">
        <v>-3</v>
      </c>
      <c r="Y1431">
        <v>-3</v>
      </c>
      <c r="Z1431">
        <v>-3</v>
      </c>
      <c r="AA1431">
        <v>-3</v>
      </c>
      <c r="AB1431">
        <f t="shared" si="89"/>
        <v>-3</v>
      </c>
      <c r="AD1431">
        <v>-3</v>
      </c>
      <c r="AE1431">
        <v>-3</v>
      </c>
      <c r="AF1431">
        <v>-4.0500000000000096</v>
      </c>
      <c r="AG1431">
        <v>-3</v>
      </c>
      <c r="AH1431">
        <v>-3</v>
      </c>
      <c r="AI1431">
        <v>-3</v>
      </c>
      <c r="AJ1431">
        <v>-4.0500000000000114</v>
      </c>
      <c r="AK1431">
        <v>-3</v>
      </c>
      <c r="AL1431">
        <v>-3</v>
      </c>
    </row>
    <row r="1432" spans="1:38" x14ac:dyDescent="0.3">
      <c r="A1432">
        <f t="shared" si="88"/>
        <v>2</v>
      </c>
      <c r="B1432" s="1">
        <v>41082</v>
      </c>
      <c r="C1432" s="1">
        <v>41085</v>
      </c>
      <c r="D1432">
        <v>245.05</v>
      </c>
      <c r="E1432">
        <v>242.4499969</v>
      </c>
      <c r="F1432">
        <v>246.8484928</v>
      </c>
      <c r="G1432">
        <v>-2.6000030519999999</v>
      </c>
      <c r="H1432">
        <v>0</v>
      </c>
      <c r="I1432">
        <v>6</v>
      </c>
      <c r="J1432">
        <v>2012</v>
      </c>
      <c r="K1432" s="1">
        <v>41082</v>
      </c>
      <c r="L1432">
        <v>250.05</v>
      </c>
      <c r="M1432">
        <v>250.55</v>
      </c>
      <c r="N1432">
        <v>245.7</v>
      </c>
      <c r="O1432">
        <v>246</v>
      </c>
      <c r="P1432">
        <f t="shared" si="90"/>
        <v>-3</v>
      </c>
      <c r="Q1432">
        <f t="shared" si="91"/>
        <v>12.142444604562559</v>
      </c>
      <c r="X1432">
        <v>-3</v>
      </c>
      <c r="Y1432">
        <v>-3</v>
      </c>
      <c r="Z1432">
        <v>-3</v>
      </c>
      <c r="AA1432">
        <v>-3</v>
      </c>
      <c r="AB1432">
        <f t="shared" si="89"/>
        <v>-3</v>
      </c>
      <c r="AD1432">
        <v>-0.19999847412109006</v>
      </c>
      <c r="AE1432">
        <v>-1.5999992370605449</v>
      </c>
      <c r="AF1432">
        <v>0</v>
      </c>
      <c r="AG1432">
        <v>-3</v>
      </c>
      <c r="AH1432">
        <v>-3</v>
      </c>
      <c r="AI1432">
        <v>-3</v>
      </c>
      <c r="AJ1432">
        <v>-2.6000030517580228</v>
      </c>
      <c r="AK1432">
        <v>-3</v>
      </c>
      <c r="AL1432">
        <v>-3</v>
      </c>
    </row>
    <row r="1433" spans="1:38" x14ac:dyDescent="0.3">
      <c r="A1433">
        <f t="shared" si="88"/>
        <v>2</v>
      </c>
      <c r="B1433" s="1">
        <v>41085</v>
      </c>
      <c r="C1433" s="1">
        <v>41086</v>
      </c>
      <c r="D1433">
        <v>241.65</v>
      </c>
      <c r="E1433">
        <v>241.25000309999999</v>
      </c>
      <c r="F1433">
        <v>242.18214169999999</v>
      </c>
      <c r="G1433">
        <v>-0.39999694800000002</v>
      </c>
      <c r="H1433">
        <v>0</v>
      </c>
      <c r="I1433">
        <v>6</v>
      </c>
      <c r="J1433">
        <v>2012</v>
      </c>
      <c r="K1433" s="1">
        <v>41085</v>
      </c>
      <c r="L1433">
        <v>245.05</v>
      </c>
      <c r="M1433">
        <v>245.65</v>
      </c>
      <c r="N1433">
        <v>241.15</v>
      </c>
      <c r="O1433">
        <v>242.45</v>
      </c>
      <c r="P1433">
        <f t="shared" si="90"/>
        <v>-0.39999694800000002</v>
      </c>
      <c r="Q1433">
        <f t="shared" si="91"/>
        <v>11.991701563498497</v>
      </c>
      <c r="X1433">
        <v>-0.399996948242204</v>
      </c>
      <c r="Y1433">
        <v>-0.399996948242204</v>
      </c>
      <c r="Z1433">
        <v>-0.39999694800000002</v>
      </c>
      <c r="AA1433">
        <v>-0.39999694800000002</v>
      </c>
      <c r="AB1433">
        <f t="shared" si="89"/>
        <v>-0.39999694812110204</v>
      </c>
      <c r="AD1433">
        <v>-0.39999694824220394</v>
      </c>
      <c r="AE1433">
        <v>-0.19999847412110197</v>
      </c>
      <c r="AF1433">
        <v>-0.399996948242204</v>
      </c>
      <c r="AG1433">
        <v>-0.39999694800000002</v>
      </c>
      <c r="AH1433">
        <v>-0.39999694800000002</v>
      </c>
      <c r="AI1433">
        <v>-0.399996948242204</v>
      </c>
      <c r="AJ1433">
        <v>-0.39999694824300036</v>
      </c>
      <c r="AK1433">
        <v>-0.399996948242204</v>
      </c>
      <c r="AL1433">
        <v>-0.39999694800000002</v>
      </c>
    </row>
    <row r="1434" spans="1:38" x14ac:dyDescent="0.3">
      <c r="A1434">
        <f t="shared" si="88"/>
        <v>0</v>
      </c>
      <c r="B1434" s="1">
        <v>41086</v>
      </c>
      <c r="C1434" s="1">
        <v>41087</v>
      </c>
      <c r="D1434">
        <v>240.95</v>
      </c>
      <c r="E1434">
        <v>241.5500031</v>
      </c>
      <c r="F1434">
        <v>241.1023581</v>
      </c>
      <c r="G1434">
        <v>0.60000305200000004</v>
      </c>
      <c r="H1434">
        <v>0</v>
      </c>
      <c r="I1434">
        <v>6</v>
      </c>
      <c r="J1434">
        <v>2012</v>
      </c>
      <c r="K1434" s="1">
        <v>41086</v>
      </c>
      <c r="L1434">
        <v>241.65</v>
      </c>
      <c r="M1434">
        <v>242.9</v>
      </c>
      <c r="N1434">
        <v>240.85</v>
      </c>
      <c r="O1434">
        <v>241.25</v>
      </c>
      <c r="P1434">
        <f t="shared" si="90"/>
        <v>0.60000305200000004</v>
      </c>
      <c r="Q1434">
        <f t="shared" si="91"/>
        <v>12.215660606975534</v>
      </c>
      <c r="X1434">
        <v>-0.60000305175782298</v>
      </c>
      <c r="Y1434">
        <v>-0.60000305175782298</v>
      </c>
      <c r="Z1434">
        <v>0.60000305200000004</v>
      </c>
      <c r="AA1434">
        <v>0.60000305200000004</v>
      </c>
      <c r="AB1434">
        <f t="shared" si="89"/>
        <v>1.2108852809333825E-10</v>
      </c>
      <c r="AD1434">
        <v>0.60000305175782298</v>
      </c>
      <c r="AE1434">
        <v>0.60000305175782298</v>
      </c>
      <c r="AF1434">
        <v>0.60000305175782298</v>
      </c>
      <c r="AG1434">
        <v>0.60000305200000004</v>
      </c>
      <c r="AH1434">
        <v>0.60000305200000004</v>
      </c>
      <c r="AI1434">
        <v>-0.60000305175782298</v>
      </c>
      <c r="AJ1434" t="s">
        <v>64</v>
      </c>
      <c r="AK1434">
        <v>0.60000305175782298</v>
      </c>
      <c r="AL1434">
        <v>0.60000305200000004</v>
      </c>
    </row>
    <row r="1435" spans="1:38" x14ac:dyDescent="0.3">
      <c r="A1435">
        <f t="shared" si="88"/>
        <v>2</v>
      </c>
      <c r="B1435" s="1">
        <v>41087</v>
      </c>
      <c r="C1435" s="1">
        <v>41088</v>
      </c>
      <c r="D1435">
        <v>242.05</v>
      </c>
      <c r="E1435">
        <v>241.94999390000001</v>
      </c>
      <c r="F1435">
        <v>242.05963030000001</v>
      </c>
      <c r="G1435">
        <v>-0.100006104</v>
      </c>
      <c r="H1435">
        <v>0</v>
      </c>
      <c r="I1435">
        <v>6</v>
      </c>
      <c r="J1435">
        <v>2012</v>
      </c>
      <c r="K1435" s="1">
        <v>41087</v>
      </c>
      <c r="L1435">
        <v>240.95</v>
      </c>
      <c r="M1435">
        <v>242.1</v>
      </c>
      <c r="N1435">
        <v>238.3</v>
      </c>
      <c r="O1435">
        <v>241.55</v>
      </c>
      <c r="P1435">
        <f t="shared" si="90"/>
        <v>-0.100006104</v>
      </c>
      <c r="Q1435">
        <f t="shared" si="91"/>
        <v>12.177807664657113</v>
      </c>
      <c r="X1435">
        <v>0.100006103515625</v>
      </c>
      <c r="Y1435">
        <v>0.100006103515625</v>
      </c>
      <c r="Z1435">
        <v>-0.100006104</v>
      </c>
      <c r="AA1435">
        <v>-0.100006104</v>
      </c>
      <c r="AB1435">
        <f t="shared" si="89"/>
        <v>-2.4218749922200189E-10</v>
      </c>
      <c r="AD1435">
        <v>0.100006103515625</v>
      </c>
      <c r="AE1435">
        <v>0</v>
      </c>
      <c r="AF1435">
        <v>-3.3335367838541664E-2</v>
      </c>
      <c r="AG1435">
        <v>0.100006104</v>
      </c>
      <c r="AH1435">
        <v>0.100006104</v>
      </c>
      <c r="AI1435">
        <v>0.100006103515625</v>
      </c>
      <c r="AJ1435" t="s">
        <v>64</v>
      </c>
      <c r="AK1435">
        <v>0.100006103515625</v>
      </c>
      <c r="AL1435">
        <v>-0.100006104</v>
      </c>
    </row>
    <row r="1436" spans="1:38" x14ac:dyDescent="0.3">
      <c r="A1436">
        <f t="shared" si="88"/>
        <v>0</v>
      </c>
      <c r="B1436" s="1">
        <v>41088</v>
      </c>
      <c r="C1436" s="1">
        <v>41089</v>
      </c>
      <c r="D1436">
        <v>240</v>
      </c>
      <c r="E1436">
        <v>246.75000309999999</v>
      </c>
      <c r="F1436">
        <v>241.37243620000001</v>
      </c>
      <c r="G1436">
        <v>6.7500030520000003</v>
      </c>
      <c r="H1436">
        <v>0</v>
      </c>
      <c r="I1436">
        <v>6</v>
      </c>
      <c r="J1436">
        <v>2012</v>
      </c>
      <c r="K1436" s="1">
        <v>41088</v>
      </c>
      <c r="L1436">
        <v>242.05</v>
      </c>
      <c r="M1436">
        <v>243</v>
      </c>
      <c r="N1436">
        <v>239.8</v>
      </c>
      <c r="O1436">
        <v>241.95</v>
      </c>
      <c r="P1436">
        <f t="shared" si="90"/>
        <v>6.7500030520000003</v>
      </c>
      <c r="Q1436">
        <f t="shared" si="91"/>
        <v>14.746565130379128</v>
      </c>
      <c r="X1436">
        <v>6.7500030517577896</v>
      </c>
      <c r="Y1436">
        <v>6.7500030517577896</v>
      </c>
      <c r="Z1436">
        <v>6.7500030520000003</v>
      </c>
      <c r="AA1436">
        <v>6.7500030520000003</v>
      </c>
      <c r="AB1436">
        <f t="shared" si="89"/>
        <v>6.7500030518788945</v>
      </c>
      <c r="AD1436">
        <v>6.7500030517577896</v>
      </c>
      <c r="AE1436">
        <v>6.7500030517577896</v>
      </c>
      <c r="AF1436">
        <v>6.7500030517577896</v>
      </c>
      <c r="AG1436">
        <v>6.7500030520000003</v>
      </c>
      <c r="AH1436">
        <v>6.7500030520000003</v>
      </c>
      <c r="AI1436">
        <v>6.7500030517577896</v>
      </c>
      <c r="AJ1436" t="s">
        <v>64</v>
      </c>
      <c r="AK1436">
        <v>6.7500030517577896</v>
      </c>
      <c r="AL1436">
        <v>6.7500030520000003</v>
      </c>
    </row>
    <row r="1437" spans="1:38" x14ac:dyDescent="0.3">
      <c r="A1437">
        <f t="shared" si="88"/>
        <v>1</v>
      </c>
      <c r="B1437" s="1">
        <v>41089</v>
      </c>
      <c r="C1437" s="1">
        <v>41092</v>
      </c>
      <c r="D1437">
        <v>248.55</v>
      </c>
      <c r="E1437">
        <v>246.75</v>
      </c>
      <c r="F1437">
        <v>245.95135920000001</v>
      </c>
      <c r="G1437">
        <v>1.8</v>
      </c>
      <c r="H1437">
        <v>0</v>
      </c>
      <c r="I1437">
        <v>7</v>
      </c>
      <c r="J1437">
        <v>2012</v>
      </c>
      <c r="K1437" s="1">
        <v>41089</v>
      </c>
      <c r="L1437">
        <v>240</v>
      </c>
      <c r="M1437">
        <v>247.05</v>
      </c>
      <c r="N1437">
        <v>239.15</v>
      </c>
      <c r="O1437">
        <v>246.75</v>
      </c>
      <c r="P1437">
        <f t="shared" si="90"/>
        <v>1.8</v>
      </c>
      <c r="Q1437">
        <f t="shared" si="91"/>
        <v>15.547525215915712</v>
      </c>
      <c r="X1437">
        <v>1.80000000000001</v>
      </c>
      <c r="Y1437">
        <v>1.80000000000001</v>
      </c>
      <c r="Z1437">
        <v>1.8</v>
      </c>
      <c r="AA1437">
        <v>1.8</v>
      </c>
      <c r="AB1437">
        <f t="shared" si="89"/>
        <v>1.8000000000000049</v>
      </c>
      <c r="AD1437">
        <v>1.80000000000001</v>
      </c>
      <c r="AE1437">
        <v>1.80000000000001</v>
      </c>
      <c r="AF1437">
        <v>0</v>
      </c>
      <c r="AG1437">
        <v>1.8</v>
      </c>
      <c r="AH1437">
        <v>1.8</v>
      </c>
      <c r="AI1437">
        <v>-1.80000000000001</v>
      </c>
      <c r="AJ1437" t="s">
        <v>64</v>
      </c>
      <c r="AK1437">
        <v>1.80000000000001</v>
      </c>
      <c r="AL1437">
        <v>1.8</v>
      </c>
    </row>
    <row r="1438" spans="1:38" x14ac:dyDescent="0.3">
      <c r="A1438">
        <f t="shared" si="88"/>
        <v>0</v>
      </c>
      <c r="B1438" s="1">
        <v>41092</v>
      </c>
      <c r="C1438" s="1">
        <v>41093</v>
      </c>
      <c r="D1438">
        <v>247.45</v>
      </c>
      <c r="E1438">
        <v>248.6000061</v>
      </c>
      <c r="F1438">
        <v>246.21561969999999</v>
      </c>
      <c r="G1438">
        <v>-1.150006104</v>
      </c>
      <c r="H1438">
        <v>0</v>
      </c>
      <c r="I1438">
        <v>7</v>
      </c>
      <c r="J1438">
        <v>2012</v>
      </c>
      <c r="K1438" s="1">
        <v>41092</v>
      </c>
      <c r="L1438">
        <v>248.55</v>
      </c>
      <c r="M1438">
        <v>248.55</v>
      </c>
      <c r="N1438">
        <v>246.3</v>
      </c>
      <c r="O1438">
        <v>246.75</v>
      </c>
      <c r="P1438">
        <f t="shared" si="90"/>
        <v>-1.150006104</v>
      </c>
      <c r="Q1438">
        <f t="shared" si="91"/>
        <v>15.005605164378119</v>
      </c>
      <c r="X1438">
        <v>1.1500061035156299</v>
      </c>
      <c r="Y1438">
        <v>-1.1500061035156299</v>
      </c>
      <c r="Z1438">
        <v>-1.150006104</v>
      </c>
      <c r="AA1438">
        <v>-1.150006104</v>
      </c>
      <c r="AB1438">
        <f t="shared" si="89"/>
        <v>-0.57500305200000001</v>
      </c>
      <c r="AD1438">
        <v>-1.1500061035156299</v>
      </c>
      <c r="AE1438">
        <v>-1.1500061035156299</v>
      </c>
      <c r="AF1438">
        <v>0.38333536783854333</v>
      </c>
      <c r="AG1438">
        <v>-1.150006104</v>
      </c>
      <c r="AH1438">
        <v>-1.150006104</v>
      </c>
      <c r="AI1438">
        <v>-1.1500061035156299</v>
      </c>
      <c r="AJ1438" t="s">
        <v>64</v>
      </c>
      <c r="AK1438">
        <v>-1.1500061035156299</v>
      </c>
      <c r="AL1438">
        <v>1.150006104</v>
      </c>
    </row>
    <row r="1439" spans="1:38" x14ac:dyDescent="0.3">
      <c r="A1439">
        <f t="shared" si="88"/>
        <v>1</v>
      </c>
      <c r="B1439" s="1">
        <v>41093</v>
      </c>
      <c r="C1439" s="1">
        <v>41094</v>
      </c>
      <c r="D1439">
        <v>249.7</v>
      </c>
      <c r="E1439">
        <v>249.44999079999999</v>
      </c>
      <c r="F1439">
        <v>247.613496</v>
      </c>
      <c r="G1439">
        <v>0.25000915499999998</v>
      </c>
      <c r="H1439">
        <v>0</v>
      </c>
      <c r="I1439">
        <v>7</v>
      </c>
      <c r="J1439">
        <v>2012</v>
      </c>
      <c r="K1439" s="1">
        <v>41093</v>
      </c>
      <c r="L1439">
        <v>247.45</v>
      </c>
      <c r="M1439">
        <v>249.4</v>
      </c>
      <c r="N1439">
        <v>247.25</v>
      </c>
      <c r="O1439">
        <v>248.6</v>
      </c>
      <c r="P1439">
        <f t="shared" si="90"/>
        <v>0.25000915499999998</v>
      </c>
      <c r="Q1439">
        <f t="shared" si="91"/>
        <v>15.118286542053625</v>
      </c>
      <c r="X1439">
        <v>0.25000915527343098</v>
      </c>
      <c r="Y1439">
        <v>0.25000915527343098</v>
      </c>
      <c r="Z1439">
        <v>0.25000915499999998</v>
      </c>
      <c r="AA1439">
        <v>0.25000915499999998</v>
      </c>
      <c r="AB1439">
        <f t="shared" si="89"/>
        <v>0.25000915513671551</v>
      </c>
      <c r="AD1439">
        <v>0.25000915527343098</v>
      </c>
      <c r="AE1439">
        <v>0.25000915527343098</v>
      </c>
      <c r="AF1439">
        <v>8.3336385091143661E-2</v>
      </c>
      <c r="AG1439">
        <v>0.25000915499999998</v>
      </c>
      <c r="AH1439">
        <v>0.25000915499999998</v>
      </c>
      <c r="AI1439">
        <v>0.25000915527343098</v>
      </c>
      <c r="AJ1439" t="s">
        <v>64</v>
      </c>
      <c r="AK1439">
        <v>0.25000915527343098</v>
      </c>
      <c r="AL1439">
        <v>0.25000915499999998</v>
      </c>
    </row>
    <row r="1440" spans="1:38" x14ac:dyDescent="0.3">
      <c r="A1440">
        <f t="shared" si="88"/>
        <v>0</v>
      </c>
      <c r="B1440" s="1">
        <v>41094</v>
      </c>
      <c r="C1440" s="1">
        <v>41095</v>
      </c>
      <c r="D1440">
        <v>248.85</v>
      </c>
      <c r="E1440">
        <v>249.50000309999999</v>
      </c>
      <c r="F1440">
        <v>249.9458534</v>
      </c>
      <c r="G1440">
        <v>0.65000305199999997</v>
      </c>
      <c r="H1440">
        <v>0</v>
      </c>
      <c r="I1440">
        <v>7</v>
      </c>
      <c r="J1440">
        <v>2012</v>
      </c>
      <c r="K1440" s="1">
        <v>41094</v>
      </c>
      <c r="L1440">
        <v>249.7</v>
      </c>
      <c r="M1440">
        <v>250.85</v>
      </c>
      <c r="N1440">
        <v>249.2</v>
      </c>
      <c r="O1440">
        <v>249.45</v>
      </c>
      <c r="P1440">
        <f t="shared" si="90"/>
        <v>0.65000305199999997</v>
      </c>
      <c r="Q1440">
        <f t="shared" si="91"/>
        <v>15.414456897488989</v>
      </c>
      <c r="X1440">
        <v>0.65000305175780604</v>
      </c>
      <c r="Y1440">
        <v>0.65000305175780604</v>
      </c>
      <c r="Z1440">
        <v>0.65000305199999997</v>
      </c>
      <c r="AA1440">
        <v>0.65000305199999997</v>
      </c>
      <c r="AB1440">
        <f t="shared" si="89"/>
        <v>0.65000305187890306</v>
      </c>
      <c r="AD1440">
        <v>0.21666768391926869</v>
      </c>
      <c r="AE1440">
        <v>0.65000305175780604</v>
      </c>
      <c r="AF1440">
        <v>0.32500152587890302</v>
      </c>
      <c r="AG1440">
        <v>-0.65000305199999997</v>
      </c>
      <c r="AH1440">
        <v>-0.65000305199999997</v>
      </c>
      <c r="AI1440">
        <v>0.65000305175780604</v>
      </c>
      <c r="AJ1440">
        <v>0.65000305175701101</v>
      </c>
      <c r="AK1440">
        <v>0.65000305175780604</v>
      </c>
      <c r="AL1440">
        <v>0.65000305199999997</v>
      </c>
    </row>
    <row r="1441" spans="1:38" x14ac:dyDescent="0.3">
      <c r="A1441">
        <f t="shared" si="88"/>
        <v>1</v>
      </c>
      <c r="B1441" s="1">
        <v>41095</v>
      </c>
      <c r="C1441" s="1">
        <v>41096</v>
      </c>
      <c r="D1441">
        <v>249.9</v>
      </c>
      <c r="E1441">
        <v>246.5500031</v>
      </c>
      <c r="F1441">
        <v>249.62969810000001</v>
      </c>
      <c r="G1441">
        <v>3.3499969479999998</v>
      </c>
      <c r="H1441">
        <v>0</v>
      </c>
      <c r="I1441">
        <v>7</v>
      </c>
      <c r="J1441">
        <v>2012</v>
      </c>
      <c r="K1441" s="1">
        <v>41095</v>
      </c>
      <c r="L1441">
        <v>248.85</v>
      </c>
      <c r="M1441">
        <v>249.95</v>
      </c>
      <c r="N1441">
        <v>248.2</v>
      </c>
      <c r="O1441">
        <v>249.5</v>
      </c>
      <c r="P1441">
        <f t="shared" si="90"/>
        <v>3.3499969479999998</v>
      </c>
      <c r="Q1441">
        <f t="shared" si="91"/>
        <v>16.964228312905124</v>
      </c>
      <c r="X1441">
        <v>3.3499969482421901</v>
      </c>
      <c r="Y1441">
        <v>3.3499969482421901</v>
      </c>
      <c r="Z1441">
        <v>3.3499969479999998</v>
      </c>
      <c r="AA1441">
        <v>3.3499969479999998</v>
      </c>
      <c r="AB1441">
        <f t="shared" si="89"/>
        <v>3.3499969481210949</v>
      </c>
      <c r="AD1441">
        <v>3.3499969482421901</v>
      </c>
      <c r="AE1441">
        <v>1.7624977111816427</v>
      </c>
      <c r="AF1441">
        <v>3.3499969482421901</v>
      </c>
      <c r="AG1441">
        <v>-3</v>
      </c>
      <c r="AH1441">
        <v>-3</v>
      </c>
      <c r="AI1441">
        <v>3.3499969482421901</v>
      </c>
      <c r="AJ1441" t="s">
        <v>64</v>
      </c>
      <c r="AK1441">
        <v>3.3499969482421901</v>
      </c>
      <c r="AL1441">
        <v>3.3499969479999998</v>
      </c>
    </row>
    <row r="1442" spans="1:38" x14ac:dyDescent="0.3">
      <c r="A1442">
        <f t="shared" si="88"/>
        <v>2</v>
      </c>
      <c r="B1442" s="1">
        <v>41096</v>
      </c>
      <c r="C1442" s="1">
        <v>41099</v>
      </c>
      <c r="D1442">
        <v>244.1</v>
      </c>
      <c r="E1442">
        <v>243.49999690000001</v>
      </c>
      <c r="F1442">
        <v>245.6535221</v>
      </c>
      <c r="G1442">
        <v>-0.60000305200000004</v>
      </c>
      <c r="H1442">
        <v>0</v>
      </c>
      <c r="I1442">
        <v>7</v>
      </c>
      <c r="J1442">
        <v>2012</v>
      </c>
      <c r="K1442" s="1">
        <v>41096</v>
      </c>
      <c r="L1442">
        <v>249.9</v>
      </c>
      <c r="M1442">
        <v>250.05</v>
      </c>
      <c r="N1442">
        <v>245.75</v>
      </c>
      <c r="O1442">
        <v>246.55</v>
      </c>
      <c r="P1442">
        <f t="shared" si="90"/>
        <v>-0.60000305200000004</v>
      </c>
      <c r="Q1442">
        <f t="shared" si="91"/>
        <v>16.651490026468174</v>
      </c>
      <c r="X1442">
        <v>-0.600003051757795</v>
      </c>
      <c r="Y1442">
        <v>-0.600003051757795</v>
      </c>
      <c r="Z1442">
        <v>-0.60000305200000004</v>
      </c>
      <c r="AA1442">
        <v>-0.60000305200000004</v>
      </c>
      <c r="AB1442">
        <f t="shared" si="89"/>
        <v>-0.60000305187889746</v>
      </c>
      <c r="AD1442">
        <v>-0.600003051757795</v>
      </c>
      <c r="AE1442">
        <v>-0.600003051757795</v>
      </c>
      <c r="AF1442">
        <v>-0.600003051757795</v>
      </c>
      <c r="AG1442">
        <v>-0.60000305200000004</v>
      </c>
      <c r="AH1442">
        <v>-0.60000305200000004</v>
      </c>
      <c r="AI1442">
        <v>-0.600003051757795</v>
      </c>
      <c r="AJ1442">
        <v>-0.6000030517579944</v>
      </c>
      <c r="AK1442">
        <v>-0.600003051757795</v>
      </c>
      <c r="AL1442">
        <v>-0.60000305200000004</v>
      </c>
    </row>
    <row r="1443" spans="1:38" x14ac:dyDescent="0.3">
      <c r="A1443">
        <f t="shared" si="88"/>
        <v>1</v>
      </c>
      <c r="B1443" s="1">
        <v>41099</v>
      </c>
      <c r="C1443" s="1">
        <v>41100</v>
      </c>
      <c r="D1443">
        <v>244.3</v>
      </c>
      <c r="E1443">
        <v>243.0500031</v>
      </c>
      <c r="F1443">
        <v>244.11239430000001</v>
      </c>
      <c r="G1443">
        <v>1.2499969479999999</v>
      </c>
      <c r="H1443">
        <v>0</v>
      </c>
      <c r="I1443">
        <v>7</v>
      </c>
      <c r="J1443">
        <v>2012</v>
      </c>
      <c r="K1443" s="1">
        <v>41099</v>
      </c>
      <c r="L1443">
        <v>244.1</v>
      </c>
      <c r="M1443">
        <v>244.9</v>
      </c>
      <c r="N1443">
        <v>243.2</v>
      </c>
      <c r="O1443">
        <v>243.5</v>
      </c>
      <c r="P1443">
        <f t="shared" si="90"/>
        <v>1.2499969479999999</v>
      </c>
      <c r="Q1443">
        <f t="shared" si="91"/>
        <v>17.290488544051197</v>
      </c>
      <c r="X1443">
        <v>1.24999694824219</v>
      </c>
      <c r="Y1443">
        <v>1.24999694824219</v>
      </c>
      <c r="Z1443">
        <v>1.2499969479999999</v>
      </c>
      <c r="AA1443">
        <v>1.2499969479999999</v>
      </c>
      <c r="AB1443">
        <f t="shared" si="89"/>
        <v>1.2499969481210949</v>
      </c>
      <c r="AD1443">
        <v>1.24999694824219</v>
      </c>
      <c r="AE1443">
        <v>1.24999694824219</v>
      </c>
      <c r="AF1443">
        <v>0.62499847412109499</v>
      </c>
      <c r="AG1443">
        <v>1.2499969479999999</v>
      </c>
      <c r="AH1443">
        <v>1.2499969479999999</v>
      </c>
      <c r="AI1443">
        <v>1.24999694824219</v>
      </c>
      <c r="AJ1443">
        <v>1.2499969482430231</v>
      </c>
      <c r="AK1443">
        <v>1.24999694824219</v>
      </c>
      <c r="AL1443">
        <v>1.2499969479999999</v>
      </c>
    </row>
    <row r="1444" spans="1:38" x14ac:dyDescent="0.3">
      <c r="A1444">
        <f t="shared" si="88"/>
        <v>2</v>
      </c>
      <c r="B1444" s="1">
        <v>41100</v>
      </c>
      <c r="C1444" s="1">
        <v>41101</v>
      </c>
      <c r="D1444">
        <v>242.05</v>
      </c>
      <c r="E1444">
        <v>241.94999390000001</v>
      </c>
      <c r="F1444">
        <v>242.7884956</v>
      </c>
      <c r="G1444">
        <v>-0.100006104</v>
      </c>
      <c r="H1444">
        <v>0</v>
      </c>
      <c r="I1444">
        <v>7</v>
      </c>
      <c r="J1444">
        <v>2012</v>
      </c>
      <c r="K1444" s="1">
        <v>41100</v>
      </c>
      <c r="L1444">
        <v>244.3</v>
      </c>
      <c r="M1444">
        <v>245.15</v>
      </c>
      <c r="N1444">
        <v>241.95</v>
      </c>
      <c r="O1444">
        <v>243.05</v>
      </c>
      <c r="P1444">
        <f t="shared" si="90"/>
        <v>-0.100006104</v>
      </c>
      <c r="Q1444">
        <f t="shared" si="91"/>
        <v>17.236910118244118</v>
      </c>
      <c r="X1444">
        <v>-0.100006103515625</v>
      </c>
      <c r="Y1444">
        <v>-0.100006103515625</v>
      </c>
      <c r="Z1444">
        <v>-0.100006104</v>
      </c>
      <c r="AA1444">
        <v>-0.100006104</v>
      </c>
      <c r="AB1444">
        <f t="shared" si="89"/>
        <v>-0.10000610375781249</v>
      </c>
      <c r="AD1444">
        <v>-0.100006103515625</v>
      </c>
      <c r="AE1444">
        <v>-0.100006103515625</v>
      </c>
      <c r="AF1444">
        <v>-3.3335367838541664E-2</v>
      </c>
      <c r="AG1444">
        <v>-0.100006104</v>
      </c>
      <c r="AH1444">
        <v>-0.100006104</v>
      </c>
      <c r="AI1444">
        <v>-0.100006103515625</v>
      </c>
      <c r="AJ1444">
        <v>-0.1000061035160229</v>
      </c>
      <c r="AK1444">
        <v>-0.100006103515625</v>
      </c>
      <c r="AL1444">
        <v>-0.100006104</v>
      </c>
    </row>
    <row r="1445" spans="1:38" x14ac:dyDescent="0.3">
      <c r="A1445">
        <f t="shared" si="88"/>
        <v>2</v>
      </c>
      <c r="B1445" s="1">
        <v>41101</v>
      </c>
      <c r="C1445" s="1">
        <v>41102</v>
      </c>
      <c r="D1445">
        <v>242.5</v>
      </c>
      <c r="E1445">
        <v>237.25000309999999</v>
      </c>
      <c r="F1445">
        <v>243.23481749999999</v>
      </c>
      <c r="G1445">
        <v>-5.2499969479999997</v>
      </c>
      <c r="H1445">
        <v>0</v>
      </c>
      <c r="I1445">
        <v>7</v>
      </c>
      <c r="J1445">
        <v>2012</v>
      </c>
      <c r="K1445" s="1">
        <v>41101</v>
      </c>
      <c r="L1445">
        <v>242.05</v>
      </c>
      <c r="M1445">
        <v>242.55</v>
      </c>
      <c r="N1445">
        <v>240.7</v>
      </c>
      <c r="O1445">
        <v>241.95</v>
      </c>
      <c r="P1445">
        <f t="shared" si="90"/>
        <v>-3</v>
      </c>
      <c r="Q1445">
        <f t="shared" si="91"/>
        <v>15.637609179437963</v>
      </c>
      <c r="X1445">
        <v>5.2499969482421998</v>
      </c>
      <c r="Y1445">
        <v>5.2499969482421998</v>
      </c>
      <c r="Z1445">
        <v>-3</v>
      </c>
      <c r="AA1445">
        <v>-3</v>
      </c>
      <c r="AB1445">
        <f t="shared" si="89"/>
        <v>1.1249984741210999</v>
      </c>
      <c r="AD1445">
        <v>1.1249984741210999</v>
      </c>
      <c r="AE1445">
        <v>5.2499969482421998</v>
      </c>
      <c r="AF1445">
        <v>2.6249984741210999</v>
      </c>
      <c r="AG1445">
        <v>5.2499969479999997</v>
      </c>
      <c r="AH1445">
        <v>5.2499969479999997</v>
      </c>
      <c r="AI1445">
        <v>5.2499969482421998</v>
      </c>
      <c r="AJ1445" t="s">
        <v>64</v>
      </c>
      <c r="AK1445">
        <v>5.2499969482421998</v>
      </c>
      <c r="AL1445">
        <v>5.2499969479999997</v>
      </c>
    </row>
    <row r="1446" spans="1:38" x14ac:dyDescent="0.3">
      <c r="A1446">
        <f t="shared" si="88"/>
        <v>0</v>
      </c>
      <c r="B1446" s="1">
        <v>41102</v>
      </c>
      <c r="C1446" s="1">
        <v>41103</v>
      </c>
      <c r="D1446">
        <v>237.85</v>
      </c>
      <c r="E1446">
        <v>239.75</v>
      </c>
      <c r="F1446">
        <v>238.75002979999999</v>
      </c>
      <c r="G1446">
        <v>1.9</v>
      </c>
      <c r="H1446">
        <v>0</v>
      </c>
      <c r="I1446">
        <v>7</v>
      </c>
      <c r="J1446">
        <v>2012</v>
      </c>
      <c r="K1446" s="1">
        <v>41102</v>
      </c>
      <c r="L1446">
        <v>242.5</v>
      </c>
      <c r="M1446">
        <v>242.75</v>
      </c>
      <c r="N1446">
        <v>236.8</v>
      </c>
      <c r="O1446">
        <v>237.25</v>
      </c>
      <c r="P1446">
        <f t="shared" si="90"/>
        <v>1.9</v>
      </c>
      <c r="Q1446">
        <f t="shared" si="91"/>
        <v>16.574485070995628</v>
      </c>
      <c r="X1446">
        <v>-3</v>
      </c>
      <c r="Y1446">
        <v>-3</v>
      </c>
      <c r="Z1446">
        <v>1.9</v>
      </c>
      <c r="AA1446">
        <v>1.9</v>
      </c>
      <c r="AB1446">
        <f t="shared" si="89"/>
        <v>-0.54999999999999993</v>
      </c>
      <c r="AD1446">
        <v>-3</v>
      </c>
      <c r="AE1446">
        <v>-3</v>
      </c>
      <c r="AF1446">
        <v>-1.1399999999999999</v>
      </c>
      <c r="AG1446">
        <v>1.9</v>
      </c>
      <c r="AH1446">
        <v>1.9</v>
      </c>
      <c r="AI1446">
        <v>1.9</v>
      </c>
      <c r="AJ1446">
        <v>1.9000000000000057</v>
      </c>
      <c r="AK1446">
        <v>-3</v>
      </c>
      <c r="AL1446">
        <v>-3</v>
      </c>
    </row>
    <row r="1447" spans="1:38" x14ac:dyDescent="0.3">
      <c r="A1447">
        <f t="shared" si="88"/>
        <v>0</v>
      </c>
      <c r="B1447" s="1">
        <v>41103</v>
      </c>
      <c r="C1447" s="1">
        <v>41106</v>
      </c>
      <c r="D1447">
        <v>240.9</v>
      </c>
      <c r="E1447">
        <v>241.1000061</v>
      </c>
      <c r="F1447">
        <v>238.7591491</v>
      </c>
      <c r="G1447">
        <v>-0.20000610399999999</v>
      </c>
      <c r="H1447">
        <v>0</v>
      </c>
      <c r="I1447">
        <v>7</v>
      </c>
      <c r="J1447">
        <v>2012</v>
      </c>
      <c r="K1447" s="1">
        <v>41103</v>
      </c>
      <c r="L1447">
        <v>237.85</v>
      </c>
      <c r="M1447">
        <v>241.25</v>
      </c>
      <c r="N1447">
        <v>235.5</v>
      </c>
      <c r="O1447">
        <v>239.75</v>
      </c>
      <c r="P1447">
        <f t="shared" si="90"/>
        <v>-0.20000610399999999</v>
      </c>
      <c r="Q1447">
        <f t="shared" si="91"/>
        <v>16.471278402724895</v>
      </c>
      <c r="X1447">
        <v>-0.20000610351561901</v>
      </c>
      <c r="Y1447">
        <v>-0.20000610351561901</v>
      </c>
      <c r="Z1447">
        <v>-0.20000610399999999</v>
      </c>
      <c r="AA1447">
        <v>-0.20000610399999999</v>
      </c>
      <c r="AB1447">
        <f t="shared" si="89"/>
        <v>-0.2000061037578095</v>
      </c>
      <c r="AD1447">
        <v>0.10000305175780951</v>
      </c>
      <c r="AE1447">
        <v>-0.20000610351561901</v>
      </c>
      <c r="AF1447">
        <v>0.10000305175780952</v>
      </c>
      <c r="AG1447">
        <v>-0.20000610399999999</v>
      </c>
      <c r="AH1447">
        <v>-0.20000610399999999</v>
      </c>
      <c r="AI1447">
        <v>-0.20000610351561901</v>
      </c>
      <c r="AJ1447">
        <v>-0.20000610351499404</v>
      </c>
      <c r="AK1447">
        <v>0.20000610351561901</v>
      </c>
      <c r="AL1447">
        <v>-0.20000610399999999</v>
      </c>
    </row>
    <row r="1448" spans="1:38" x14ac:dyDescent="0.3">
      <c r="A1448">
        <f t="shared" si="88"/>
        <v>0</v>
      </c>
      <c r="B1448" s="1">
        <v>41106</v>
      </c>
      <c r="C1448" s="1">
        <v>41107</v>
      </c>
      <c r="D1448">
        <v>239.85</v>
      </c>
      <c r="E1448">
        <v>241.94999079999999</v>
      </c>
      <c r="F1448">
        <v>243.66952860000001</v>
      </c>
      <c r="G1448">
        <v>2.0999908450000002</v>
      </c>
      <c r="H1448">
        <v>0</v>
      </c>
      <c r="I1448">
        <v>7</v>
      </c>
      <c r="J1448">
        <v>2012</v>
      </c>
      <c r="K1448" s="1">
        <v>41106</v>
      </c>
      <c r="L1448">
        <v>240.9</v>
      </c>
      <c r="M1448">
        <v>241.55</v>
      </c>
      <c r="N1448">
        <v>239.1</v>
      </c>
      <c r="O1448">
        <v>241.1</v>
      </c>
      <c r="P1448">
        <f t="shared" si="90"/>
        <v>2.0999908450000002</v>
      </c>
      <c r="Q1448">
        <f t="shared" si="91"/>
        <v>17.552877334906526</v>
      </c>
      <c r="X1448">
        <v>2.0999908447265598</v>
      </c>
      <c r="Y1448">
        <v>2.0999908447265598</v>
      </c>
      <c r="Z1448">
        <v>2.0999908450000002</v>
      </c>
      <c r="AA1448">
        <v>2.0999908450000002</v>
      </c>
      <c r="AB1448">
        <f t="shared" si="89"/>
        <v>2.0999908448632802</v>
      </c>
      <c r="AD1448">
        <v>-0.45000457763672008</v>
      </c>
      <c r="AE1448">
        <v>0.82499313354491988</v>
      </c>
      <c r="AF1448">
        <v>2.0999908447265598</v>
      </c>
      <c r="AG1448">
        <v>-3</v>
      </c>
      <c r="AH1448">
        <v>-3</v>
      </c>
      <c r="AI1448">
        <v>2.0999908447265598</v>
      </c>
      <c r="AJ1448">
        <v>2.0999908447259941</v>
      </c>
      <c r="AK1448">
        <v>2.0999908447265598</v>
      </c>
      <c r="AL1448">
        <v>2.0999908450000002</v>
      </c>
    </row>
    <row r="1449" spans="1:38" x14ac:dyDescent="0.3">
      <c r="A1449">
        <f t="shared" si="88"/>
        <v>1</v>
      </c>
      <c r="B1449" s="1">
        <v>41107</v>
      </c>
      <c r="C1449" s="1">
        <v>41108</v>
      </c>
      <c r="D1449">
        <v>242.1</v>
      </c>
      <c r="E1449">
        <v>238.35000919999999</v>
      </c>
      <c r="F1449">
        <v>241.24062230000001</v>
      </c>
      <c r="G1449">
        <v>3.7499908450000001</v>
      </c>
      <c r="H1449">
        <v>0</v>
      </c>
      <c r="I1449">
        <v>7</v>
      </c>
      <c r="J1449">
        <v>2012</v>
      </c>
      <c r="K1449" s="1">
        <v>41107</v>
      </c>
      <c r="L1449">
        <v>239.85</v>
      </c>
      <c r="M1449">
        <v>243.95</v>
      </c>
      <c r="N1449">
        <v>238.5</v>
      </c>
      <c r="O1449">
        <v>241.95</v>
      </c>
      <c r="P1449">
        <f t="shared" si="90"/>
        <v>3.7499908450000001</v>
      </c>
      <c r="Q1449">
        <f t="shared" si="91"/>
        <v>19.592007734823113</v>
      </c>
      <c r="X1449">
        <v>3.7499908447265602</v>
      </c>
      <c r="Y1449">
        <v>-3</v>
      </c>
      <c r="Z1449">
        <v>3.7499908450000001</v>
      </c>
      <c r="AA1449">
        <v>3.7499908450000001</v>
      </c>
      <c r="AB1449">
        <f t="shared" si="89"/>
        <v>2.0624931336816399</v>
      </c>
      <c r="AD1449">
        <v>-3</v>
      </c>
      <c r="AE1449">
        <v>-1.31250228881836</v>
      </c>
      <c r="AF1449">
        <v>0</v>
      </c>
      <c r="AG1449">
        <v>3.7499908450000001</v>
      </c>
      <c r="AH1449">
        <v>3.7499908450000001</v>
      </c>
      <c r="AI1449">
        <v>-3</v>
      </c>
      <c r="AJ1449">
        <v>-3.7499908447269945</v>
      </c>
      <c r="AK1449">
        <v>-3</v>
      </c>
      <c r="AL1449">
        <v>-3</v>
      </c>
    </row>
    <row r="1450" spans="1:38" x14ac:dyDescent="0.3">
      <c r="A1450">
        <f t="shared" si="88"/>
        <v>0</v>
      </c>
      <c r="B1450" s="1">
        <v>41108</v>
      </c>
      <c r="C1450" s="1">
        <v>41109</v>
      </c>
      <c r="D1450">
        <v>241.65</v>
      </c>
      <c r="E1450">
        <v>242.6</v>
      </c>
      <c r="F1450">
        <v>239.17412529999999</v>
      </c>
      <c r="G1450">
        <v>-0.95</v>
      </c>
      <c r="H1450">
        <v>0</v>
      </c>
      <c r="I1450">
        <v>7</v>
      </c>
      <c r="J1450">
        <v>2012</v>
      </c>
      <c r="K1450" s="1">
        <v>41108</v>
      </c>
      <c r="L1450">
        <v>242.1</v>
      </c>
      <c r="M1450">
        <v>242.7</v>
      </c>
      <c r="N1450">
        <v>236.9</v>
      </c>
      <c r="O1450">
        <v>238.35</v>
      </c>
      <c r="P1450">
        <f t="shared" si="90"/>
        <v>-0.95</v>
      </c>
      <c r="Q1450">
        <f t="shared" si="91"/>
        <v>19.014341460829261</v>
      </c>
      <c r="X1450">
        <v>-0.94999999999998797</v>
      </c>
      <c r="Y1450">
        <v>-0.94999999999998797</v>
      </c>
      <c r="Z1450">
        <v>-0.95</v>
      </c>
      <c r="AA1450">
        <v>-0.95</v>
      </c>
      <c r="AB1450">
        <f t="shared" si="89"/>
        <v>-0.94999999999999396</v>
      </c>
      <c r="AD1450">
        <v>-0.94999999999998797</v>
      </c>
      <c r="AE1450">
        <v>-0.94999999999998797</v>
      </c>
      <c r="AF1450">
        <v>-0.94999999999998808</v>
      </c>
      <c r="AG1450">
        <v>-0.95</v>
      </c>
      <c r="AH1450">
        <v>-0.95</v>
      </c>
      <c r="AI1450">
        <v>-0.94999999999998797</v>
      </c>
      <c r="AJ1450">
        <v>-0.94999999999998863</v>
      </c>
      <c r="AK1450">
        <v>-0.94999999999998797</v>
      </c>
      <c r="AL1450">
        <v>-0.95</v>
      </c>
    </row>
    <row r="1451" spans="1:38" x14ac:dyDescent="0.3">
      <c r="A1451">
        <f t="shared" si="88"/>
        <v>1</v>
      </c>
      <c r="B1451" s="1">
        <v>41109</v>
      </c>
      <c r="C1451" s="1">
        <v>41110</v>
      </c>
      <c r="D1451">
        <v>242.3</v>
      </c>
      <c r="E1451">
        <v>242.24999389999999</v>
      </c>
      <c r="F1451">
        <v>241.82521940000001</v>
      </c>
      <c r="G1451">
        <v>5.0006104000000003E-2</v>
      </c>
      <c r="H1451">
        <v>0</v>
      </c>
      <c r="I1451">
        <v>7</v>
      </c>
      <c r="J1451">
        <v>2012</v>
      </c>
      <c r="K1451" s="1">
        <v>41109</v>
      </c>
      <c r="L1451">
        <v>241.65</v>
      </c>
      <c r="M1451">
        <v>243.45</v>
      </c>
      <c r="N1451">
        <v>240.75</v>
      </c>
      <c r="O1451">
        <v>242.6</v>
      </c>
      <c r="P1451">
        <f t="shared" si="90"/>
        <v>5.0006104000000003E-2</v>
      </c>
      <c r="Q1451">
        <f t="shared" si="91"/>
        <v>19.043772944627705</v>
      </c>
      <c r="X1451">
        <v>5.0006103515641998E-2</v>
      </c>
      <c r="Y1451">
        <v>5.0006103515641998E-2</v>
      </c>
      <c r="Z1451">
        <v>5.0006104000000003E-2</v>
      </c>
      <c r="AA1451">
        <v>5.0006104000000003E-2</v>
      </c>
      <c r="AB1451">
        <f t="shared" si="89"/>
        <v>5.0006103757820997E-2</v>
      </c>
      <c r="AD1451">
        <v>0</v>
      </c>
      <c r="AE1451">
        <v>0</v>
      </c>
      <c r="AF1451">
        <v>-2.5003051757820999E-2</v>
      </c>
      <c r="AG1451">
        <v>5.0006104000000003E-2</v>
      </c>
      <c r="AH1451">
        <v>5.0006104000000003E-2</v>
      </c>
      <c r="AI1451">
        <v>-5.0006103515641998E-2</v>
      </c>
      <c r="AJ1451" t="s">
        <v>64</v>
      </c>
      <c r="AK1451">
        <v>-5.0006103515641998E-2</v>
      </c>
      <c r="AL1451">
        <v>-5.0006104000000003E-2</v>
      </c>
    </row>
    <row r="1452" spans="1:38" x14ac:dyDescent="0.3">
      <c r="A1452">
        <f t="shared" si="88"/>
        <v>2</v>
      </c>
      <c r="B1452" s="1">
        <v>41110</v>
      </c>
      <c r="C1452" s="1">
        <v>41113</v>
      </c>
      <c r="D1452">
        <v>238.55</v>
      </c>
      <c r="E1452">
        <v>236.9499969</v>
      </c>
      <c r="F1452">
        <v>241.85923410000001</v>
      </c>
      <c r="G1452">
        <v>-1.6000030519999999</v>
      </c>
      <c r="H1452">
        <v>0</v>
      </c>
      <c r="I1452">
        <v>7</v>
      </c>
      <c r="J1452">
        <v>2012</v>
      </c>
      <c r="K1452" s="1">
        <v>41110</v>
      </c>
      <c r="L1452">
        <v>242.3</v>
      </c>
      <c r="M1452">
        <v>243.05</v>
      </c>
      <c r="N1452">
        <v>241.25</v>
      </c>
      <c r="O1452">
        <v>242.25</v>
      </c>
      <c r="P1452">
        <f t="shared" si="90"/>
        <v>-3</v>
      </c>
      <c r="Q1452">
        <f t="shared" si="91"/>
        <v>17.247567154419684</v>
      </c>
      <c r="X1452">
        <v>-3</v>
      </c>
      <c r="Y1452">
        <v>-3</v>
      </c>
      <c r="Z1452">
        <v>-3</v>
      </c>
      <c r="AA1452">
        <v>-3</v>
      </c>
      <c r="AB1452">
        <f t="shared" si="89"/>
        <v>-3</v>
      </c>
      <c r="AD1452">
        <v>-3</v>
      </c>
      <c r="AE1452">
        <v>-3</v>
      </c>
      <c r="AF1452">
        <v>-1.6000030517578201</v>
      </c>
      <c r="AG1452">
        <v>-3</v>
      </c>
      <c r="AH1452">
        <v>-3</v>
      </c>
      <c r="AI1452">
        <v>-3</v>
      </c>
      <c r="AJ1452">
        <v>-1.6000030517580228</v>
      </c>
      <c r="AK1452">
        <v>-3</v>
      </c>
      <c r="AL1452">
        <v>-3</v>
      </c>
    </row>
    <row r="1453" spans="1:38" x14ac:dyDescent="0.3">
      <c r="A1453">
        <f t="shared" si="88"/>
        <v>0</v>
      </c>
      <c r="B1453" s="1">
        <v>41113</v>
      </c>
      <c r="C1453" s="1">
        <v>41114</v>
      </c>
      <c r="D1453">
        <v>236.8</v>
      </c>
      <c r="E1453">
        <v>237.85000919999999</v>
      </c>
      <c r="F1453">
        <v>237.7843924</v>
      </c>
      <c r="G1453">
        <v>1.0500091549999999</v>
      </c>
      <c r="H1453">
        <v>0</v>
      </c>
      <c r="I1453">
        <v>7</v>
      </c>
      <c r="J1453">
        <v>2012</v>
      </c>
      <c r="K1453" s="1">
        <v>41113</v>
      </c>
      <c r="L1453">
        <v>238.55</v>
      </c>
      <c r="M1453">
        <v>238.95</v>
      </c>
      <c r="N1453">
        <v>235.5</v>
      </c>
      <c r="O1453">
        <v>236.95</v>
      </c>
      <c r="P1453">
        <f t="shared" si="90"/>
        <v>1.0500091549999999</v>
      </c>
      <c r="Q1453">
        <f t="shared" si="91"/>
        <v>17.821155733820593</v>
      </c>
      <c r="X1453">
        <v>-1.0500091552734101</v>
      </c>
      <c r="Y1453">
        <v>1.0500091552734101</v>
      </c>
      <c r="Z1453">
        <v>1.0500091549999999</v>
      </c>
      <c r="AA1453">
        <v>1.0500091549999999</v>
      </c>
      <c r="AB1453">
        <f t="shared" si="89"/>
        <v>0.52500457749999996</v>
      </c>
      <c r="AD1453">
        <v>-0.35000305175780339</v>
      </c>
      <c r="AE1453">
        <v>0.52500457763670505</v>
      </c>
      <c r="AF1453">
        <v>0.52500457763670494</v>
      </c>
      <c r="AG1453">
        <v>1.0500091549999999</v>
      </c>
      <c r="AH1453">
        <v>1.0500091549999999</v>
      </c>
      <c r="AI1453">
        <v>-1.0500091552734101</v>
      </c>
      <c r="AJ1453">
        <v>-1.0500091552729884</v>
      </c>
      <c r="AK1453">
        <v>1.0500091552734101</v>
      </c>
      <c r="AL1453">
        <v>1.0500091549999999</v>
      </c>
    </row>
    <row r="1454" spans="1:38" x14ac:dyDescent="0.3">
      <c r="A1454">
        <f t="shared" si="88"/>
        <v>0</v>
      </c>
      <c r="B1454" s="1">
        <v>41114</v>
      </c>
      <c r="C1454" s="1">
        <v>41115</v>
      </c>
      <c r="D1454">
        <v>233.4</v>
      </c>
      <c r="E1454">
        <v>235.5499969</v>
      </c>
      <c r="F1454">
        <v>236.9361992</v>
      </c>
      <c r="G1454">
        <v>2.1499969480000001</v>
      </c>
      <c r="H1454">
        <v>0</v>
      </c>
      <c r="I1454">
        <v>7</v>
      </c>
      <c r="J1454">
        <v>2012</v>
      </c>
      <c r="K1454" s="1">
        <v>41114</v>
      </c>
      <c r="L1454">
        <v>236.8</v>
      </c>
      <c r="M1454">
        <v>238.3</v>
      </c>
      <c r="N1454">
        <v>236.25</v>
      </c>
      <c r="O1454">
        <v>237.85</v>
      </c>
      <c r="P1454">
        <f t="shared" si="90"/>
        <v>2.1499969480000001</v>
      </c>
      <c r="Q1454">
        <f t="shared" si="91"/>
        <v>19.052371364847165</v>
      </c>
      <c r="X1454">
        <v>2.1499969482421699</v>
      </c>
      <c r="Y1454">
        <v>2.1499969482421699</v>
      </c>
      <c r="Z1454">
        <v>2.1499969480000001</v>
      </c>
      <c r="AA1454">
        <v>2.1499969480000001</v>
      </c>
      <c r="AB1454">
        <f t="shared" si="89"/>
        <v>2.149996948121085</v>
      </c>
      <c r="AD1454">
        <v>2.1499969482421699</v>
      </c>
      <c r="AE1454">
        <v>2.1499969482421699</v>
      </c>
      <c r="AF1454">
        <v>2.1499969482421699</v>
      </c>
      <c r="AG1454">
        <v>2.1499969480000001</v>
      </c>
      <c r="AH1454">
        <v>2.1499969480000001</v>
      </c>
      <c r="AI1454">
        <v>2.1499969482421699</v>
      </c>
      <c r="AJ1454" t="s">
        <v>64</v>
      </c>
      <c r="AK1454">
        <v>2.1499969482421699</v>
      </c>
      <c r="AL1454">
        <v>2.1499969480000001</v>
      </c>
    </row>
    <row r="1455" spans="1:38" x14ac:dyDescent="0.3">
      <c r="A1455">
        <f t="shared" si="88"/>
        <v>0</v>
      </c>
      <c r="B1455" s="1">
        <v>41115</v>
      </c>
      <c r="C1455" s="1">
        <v>41116</v>
      </c>
      <c r="D1455">
        <v>235.35</v>
      </c>
      <c r="E1455">
        <v>236.99999690000001</v>
      </c>
      <c r="F1455">
        <v>236.14377880000001</v>
      </c>
      <c r="G1455">
        <v>1.6499969480000001</v>
      </c>
      <c r="H1455">
        <v>0</v>
      </c>
      <c r="I1455">
        <v>7</v>
      </c>
      <c r="J1455">
        <v>2012</v>
      </c>
      <c r="K1455" s="1">
        <v>41115</v>
      </c>
      <c r="L1455">
        <v>233.4</v>
      </c>
      <c r="M1455">
        <v>237.2</v>
      </c>
      <c r="N1455">
        <v>232.7</v>
      </c>
      <c r="O1455">
        <v>235.55</v>
      </c>
      <c r="P1455">
        <f t="shared" si="90"/>
        <v>1.6499969480000001</v>
      </c>
      <c r="Q1455">
        <f t="shared" si="91"/>
        <v>20.05416724133411</v>
      </c>
      <c r="X1455">
        <v>-1.6499969482421999</v>
      </c>
      <c r="Y1455">
        <v>1.6499969482421999</v>
      </c>
      <c r="Z1455">
        <v>1.6499969480000001</v>
      </c>
      <c r="AA1455">
        <v>1.6499969480000001</v>
      </c>
      <c r="AB1455">
        <f t="shared" si="89"/>
        <v>0.82499847400000004</v>
      </c>
      <c r="AD1455">
        <v>0.5499989827474</v>
      </c>
      <c r="AE1455">
        <v>0.82499847412109983</v>
      </c>
      <c r="AF1455">
        <v>-1.6499969482421999</v>
      </c>
      <c r="AG1455">
        <v>-1.6499969480000001</v>
      </c>
      <c r="AH1455">
        <v>-1.6499969480000001</v>
      </c>
      <c r="AI1455">
        <v>1.6499969482421999</v>
      </c>
      <c r="AJ1455">
        <v>-1.6499969482420056</v>
      </c>
      <c r="AK1455">
        <v>1.6499969482421999</v>
      </c>
      <c r="AL1455">
        <v>1.6499969480000001</v>
      </c>
    </row>
    <row r="1456" spans="1:38" x14ac:dyDescent="0.3">
      <c r="A1456">
        <f t="shared" si="88"/>
        <v>0</v>
      </c>
      <c r="B1456" s="1">
        <v>41116</v>
      </c>
      <c r="C1456" s="1">
        <v>41117</v>
      </c>
      <c r="D1456">
        <v>241.55</v>
      </c>
      <c r="E1456">
        <v>243.6000061</v>
      </c>
      <c r="F1456">
        <v>238.35655259999999</v>
      </c>
      <c r="G1456">
        <v>-2.0500061039999999</v>
      </c>
      <c r="H1456">
        <v>0</v>
      </c>
      <c r="I1456">
        <v>7</v>
      </c>
      <c r="J1456">
        <v>2012</v>
      </c>
      <c r="K1456" s="1">
        <v>41116</v>
      </c>
      <c r="L1456">
        <v>235.35</v>
      </c>
      <c r="M1456">
        <v>237.35</v>
      </c>
      <c r="N1456">
        <v>234.25</v>
      </c>
      <c r="O1456">
        <v>237</v>
      </c>
      <c r="P1456">
        <f t="shared" si="90"/>
        <v>-2.0500061039999999</v>
      </c>
      <c r="Q1456">
        <f t="shared" si="91"/>
        <v>18.777687260314494</v>
      </c>
      <c r="X1456">
        <v>-2.0500061035156101</v>
      </c>
      <c r="Y1456">
        <v>-2.0500061035156101</v>
      </c>
      <c r="Z1456">
        <v>-2.0500061039999999</v>
      </c>
      <c r="AA1456">
        <v>-2.0500061039999999</v>
      </c>
      <c r="AB1456">
        <f t="shared" si="89"/>
        <v>-2.0500061037578048</v>
      </c>
      <c r="AD1456">
        <v>-2.0500061035156101</v>
      </c>
      <c r="AE1456">
        <v>-2.0500061035156101</v>
      </c>
      <c r="AF1456">
        <v>-2.0500061035156101</v>
      </c>
      <c r="AG1456">
        <v>-2.0500061039999999</v>
      </c>
      <c r="AH1456">
        <v>-2.0500061039999999</v>
      </c>
      <c r="AI1456">
        <v>-2.0500061035156101</v>
      </c>
      <c r="AJ1456" t="s">
        <v>64</v>
      </c>
      <c r="AK1456">
        <v>-2.0500061035156101</v>
      </c>
      <c r="AL1456">
        <v>-2.0500061039999999</v>
      </c>
    </row>
    <row r="1457" spans="1:38" x14ac:dyDescent="0.3">
      <c r="A1457">
        <f t="shared" si="88"/>
        <v>1</v>
      </c>
      <c r="B1457" s="1">
        <v>41117</v>
      </c>
      <c r="C1457" s="1">
        <v>41120</v>
      </c>
      <c r="D1457">
        <v>246</v>
      </c>
      <c r="E1457">
        <v>245.5499969</v>
      </c>
      <c r="F1457">
        <v>243.1329705</v>
      </c>
      <c r="G1457">
        <v>0.45000305200000001</v>
      </c>
      <c r="H1457">
        <v>0</v>
      </c>
      <c r="I1457">
        <v>7</v>
      </c>
      <c r="J1457">
        <v>2012</v>
      </c>
      <c r="K1457" s="1">
        <v>41117</v>
      </c>
      <c r="L1457">
        <v>241.55</v>
      </c>
      <c r="M1457">
        <v>243.95</v>
      </c>
      <c r="N1457">
        <v>240.25</v>
      </c>
      <c r="O1457">
        <v>243.6</v>
      </c>
      <c r="P1457">
        <f t="shared" si="90"/>
        <v>0.45000305200000001</v>
      </c>
      <c r="Q1457">
        <f t="shared" si="91"/>
        <v>19.035309716919464</v>
      </c>
      <c r="X1457">
        <v>0.45000305175781802</v>
      </c>
      <c r="Y1457">
        <v>0.45000305175781802</v>
      </c>
      <c r="Z1457">
        <v>0.45000305200000001</v>
      </c>
      <c r="AA1457">
        <v>0.45000305200000001</v>
      </c>
      <c r="AB1457">
        <f t="shared" si="89"/>
        <v>0.45000305187890899</v>
      </c>
      <c r="AD1457">
        <v>0.45000305175781802</v>
      </c>
      <c r="AE1457">
        <v>0.22500152587890901</v>
      </c>
      <c r="AF1457">
        <v>0.45000305175781802</v>
      </c>
      <c r="AG1457">
        <v>0.45000305200000001</v>
      </c>
      <c r="AH1457">
        <v>0.45000305200000001</v>
      </c>
      <c r="AI1457">
        <v>0.45000305175781802</v>
      </c>
      <c r="AJ1457">
        <v>0.45000305175798871</v>
      </c>
      <c r="AK1457">
        <v>0.45000305175781802</v>
      </c>
      <c r="AL1457">
        <v>-0.45000305200000001</v>
      </c>
    </row>
    <row r="1458" spans="1:38" x14ac:dyDescent="0.3">
      <c r="A1458">
        <f t="shared" si="88"/>
        <v>0</v>
      </c>
      <c r="B1458" s="1">
        <v>41120</v>
      </c>
      <c r="C1458" s="1">
        <v>41121</v>
      </c>
      <c r="D1458">
        <v>246.3</v>
      </c>
      <c r="E1458">
        <v>251.49999690000001</v>
      </c>
      <c r="F1458">
        <v>246.63117940000001</v>
      </c>
      <c r="G1458">
        <v>5.1999969479999999</v>
      </c>
      <c r="H1458">
        <v>0</v>
      </c>
      <c r="I1458">
        <v>7</v>
      </c>
      <c r="J1458">
        <v>2012</v>
      </c>
      <c r="K1458" s="1">
        <v>41120</v>
      </c>
      <c r="L1458">
        <v>246</v>
      </c>
      <c r="M1458">
        <v>246.65</v>
      </c>
      <c r="N1458">
        <v>245.45</v>
      </c>
      <c r="O1458">
        <v>245.55</v>
      </c>
      <c r="P1458">
        <f t="shared" si="90"/>
        <v>5.1999969479999999</v>
      </c>
      <c r="Q1458">
        <f t="shared" si="91"/>
        <v>22.049425199021048</v>
      </c>
      <c r="X1458">
        <v>-3</v>
      </c>
      <c r="Y1458">
        <v>5.1999969482421804</v>
      </c>
      <c r="Z1458">
        <v>5.1999969479999999</v>
      </c>
      <c r="AA1458">
        <v>5.1999969479999999</v>
      </c>
      <c r="AB1458">
        <f t="shared" si="89"/>
        <v>3.149997711060545</v>
      </c>
      <c r="AD1458">
        <v>-3</v>
      </c>
      <c r="AE1458">
        <v>-0.9500007629394549</v>
      </c>
      <c r="AF1458">
        <v>0</v>
      </c>
      <c r="AG1458">
        <v>-3</v>
      </c>
      <c r="AH1458">
        <v>-3</v>
      </c>
      <c r="AI1458">
        <v>-3</v>
      </c>
      <c r="AJ1458" t="s">
        <v>64</v>
      </c>
      <c r="AK1458">
        <v>5.1999969482421804</v>
      </c>
      <c r="AL1458">
        <v>5.1999969479999999</v>
      </c>
    </row>
    <row r="1459" spans="1:38" x14ac:dyDescent="0.3">
      <c r="A1459">
        <f t="shared" si="88"/>
        <v>0</v>
      </c>
      <c r="B1459" s="1">
        <v>41121</v>
      </c>
      <c r="C1459" s="1">
        <v>41122</v>
      </c>
      <c r="D1459">
        <v>249.85</v>
      </c>
      <c r="E1459">
        <v>251.9499969</v>
      </c>
      <c r="F1459">
        <v>250.95288350000001</v>
      </c>
      <c r="G1459">
        <v>2.0999969479999998</v>
      </c>
      <c r="H1459">
        <v>0</v>
      </c>
      <c r="I1459">
        <v>8</v>
      </c>
      <c r="J1459">
        <v>2012</v>
      </c>
      <c r="K1459" s="1">
        <v>41121</v>
      </c>
      <c r="L1459">
        <v>246.3</v>
      </c>
      <c r="M1459">
        <v>254.65</v>
      </c>
      <c r="N1459">
        <v>245.7</v>
      </c>
      <c r="O1459">
        <v>251.5</v>
      </c>
      <c r="P1459">
        <f t="shared" si="90"/>
        <v>2.0999969479999998</v>
      </c>
      <c r="Q1459">
        <f t="shared" si="91"/>
        <v>23.439370935155683</v>
      </c>
      <c r="X1459">
        <v>2.0999969482421901</v>
      </c>
      <c r="Y1459">
        <v>2.0999969482421901</v>
      </c>
      <c r="Z1459">
        <v>2.0999969479999998</v>
      </c>
      <c r="AA1459">
        <v>2.0999969479999998</v>
      </c>
      <c r="AB1459">
        <f t="shared" si="89"/>
        <v>2.0999969481210949</v>
      </c>
      <c r="AD1459">
        <v>2.0999969482421901</v>
      </c>
      <c r="AE1459">
        <v>2.0999969482421901</v>
      </c>
      <c r="AF1459">
        <v>1.2599981689453141</v>
      </c>
      <c r="AG1459">
        <v>2.0999969479999998</v>
      </c>
      <c r="AH1459">
        <v>2.0999969479999998</v>
      </c>
      <c r="AI1459">
        <v>2.0999969482421901</v>
      </c>
      <c r="AJ1459">
        <v>2.0999969482419942</v>
      </c>
      <c r="AK1459">
        <v>2.0999969482421901</v>
      </c>
      <c r="AL1459">
        <v>2.0999969479999998</v>
      </c>
    </row>
    <row r="1460" spans="1:38" x14ac:dyDescent="0.3">
      <c r="A1460">
        <f t="shared" si="88"/>
        <v>1</v>
      </c>
      <c r="B1460" s="1">
        <v>41122</v>
      </c>
      <c r="C1460" s="1">
        <v>41123</v>
      </c>
      <c r="D1460">
        <v>252.55</v>
      </c>
      <c r="E1460">
        <v>250.10000919999999</v>
      </c>
      <c r="F1460">
        <v>250.9519401</v>
      </c>
      <c r="G1460">
        <v>2.4499908449999999</v>
      </c>
      <c r="H1460">
        <v>0</v>
      </c>
      <c r="I1460">
        <v>8</v>
      </c>
      <c r="J1460">
        <v>2012</v>
      </c>
      <c r="K1460" s="1">
        <v>41122</v>
      </c>
      <c r="L1460">
        <v>249.85</v>
      </c>
      <c r="M1460">
        <v>252.8</v>
      </c>
      <c r="N1460">
        <v>249.55</v>
      </c>
      <c r="O1460">
        <v>251.95</v>
      </c>
      <c r="P1460">
        <f t="shared" si="90"/>
        <v>2.4499908449999999</v>
      </c>
      <c r="Q1460">
        <f t="shared" si="91"/>
        <v>25.1447632595575</v>
      </c>
      <c r="X1460">
        <v>2.4499908447265799</v>
      </c>
      <c r="Y1460">
        <v>2.4499908447265799</v>
      </c>
      <c r="Z1460">
        <v>2.4499908449999999</v>
      </c>
      <c r="AA1460">
        <v>2.4499908449999999</v>
      </c>
      <c r="AB1460">
        <f t="shared" si="89"/>
        <v>2.4499908448632901</v>
      </c>
      <c r="AD1460">
        <v>2.4499908447265799</v>
      </c>
      <c r="AE1460">
        <v>1.0874931335449349</v>
      </c>
      <c r="AF1460">
        <v>0.489998168945316</v>
      </c>
      <c r="AG1460">
        <v>2.4499908449999999</v>
      </c>
      <c r="AH1460">
        <v>2.4499908449999999</v>
      </c>
      <c r="AI1460">
        <v>-3</v>
      </c>
      <c r="AJ1460">
        <v>-2.4499908447270116</v>
      </c>
      <c r="AK1460">
        <v>2.4499908447265799</v>
      </c>
      <c r="AL1460">
        <v>2.4499908449999999</v>
      </c>
    </row>
    <row r="1461" spans="1:38" x14ac:dyDescent="0.3">
      <c r="A1461">
        <f t="shared" si="88"/>
        <v>0</v>
      </c>
      <c r="B1461" s="1">
        <v>41123</v>
      </c>
      <c r="C1461" s="1">
        <v>41124</v>
      </c>
      <c r="D1461">
        <v>246.85</v>
      </c>
      <c r="E1461">
        <v>247.1</v>
      </c>
      <c r="F1461">
        <v>250.15329170000001</v>
      </c>
      <c r="G1461">
        <v>0.25</v>
      </c>
      <c r="H1461">
        <v>0</v>
      </c>
      <c r="I1461">
        <v>8</v>
      </c>
      <c r="J1461">
        <v>2012</v>
      </c>
      <c r="K1461" s="1">
        <v>41123</v>
      </c>
      <c r="L1461">
        <v>252.55</v>
      </c>
      <c r="M1461">
        <v>252.55</v>
      </c>
      <c r="N1461">
        <v>249.35</v>
      </c>
      <c r="O1461">
        <v>250.1</v>
      </c>
      <c r="P1461">
        <f t="shared" si="90"/>
        <v>0.25</v>
      </c>
      <c r="Q1461">
        <f t="shared" si="91"/>
        <v>25.335755486058087</v>
      </c>
      <c r="X1461">
        <v>0.25</v>
      </c>
      <c r="Y1461">
        <v>0.25</v>
      </c>
      <c r="Z1461">
        <v>0.25</v>
      </c>
      <c r="AA1461">
        <v>0.25</v>
      </c>
      <c r="AB1461">
        <f t="shared" si="89"/>
        <v>0.25</v>
      </c>
      <c r="AD1461">
        <v>8.3333333333333329E-2</v>
      </c>
      <c r="AE1461">
        <v>0.25</v>
      </c>
      <c r="AF1461">
        <v>0.25</v>
      </c>
      <c r="AG1461">
        <v>0.25</v>
      </c>
      <c r="AH1461">
        <v>0.25</v>
      </c>
      <c r="AI1461">
        <v>0.25</v>
      </c>
      <c r="AJ1461" t="s">
        <v>64</v>
      </c>
      <c r="AK1461">
        <v>0.25</v>
      </c>
      <c r="AL1461">
        <v>0.25</v>
      </c>
    </row>
    <row r="1462" spans="1:38" x14ac:dyDescent="0.3">
      <c r="A1462">
        <f t="shared" si="88"/>
        <v>0</v>
      </c>
      <c r="B1462" s="1">
        <v>41124</v>
      </c>
      <c r="C1462" s="1">
        <v>41127</v>
      </c>
      <c r="D1462">
        <v>251.7</v>
      </c>
      <c r="E1462">
        <v>252.5499969</v>
      </c>
      <c r="F1462">
        <v>246.17385150000001</v>
      </c>
      <c r="G1462">
        <v>-0.84999694800000003</v>
      </c>
      <c r="H1462">
        <v>0</v>
      </c>
      <c r="I1462">
        <v>8</v>
      </c>
      <c r="J1462">
        <v>2012</v>
      </c>
      <c r="K1462" s="1">
        <v>41124</v>
      </c>
      <c r="L1462">
        <v>246.85</v>
      </c>
      <c r="M1462">
        <v>249.3</v>
      </c>
      <c r="N1462">
        <v>246.05</v>
      </c>
      <c r="O1462">
        <v>247.1</v>
      </c>
      <c r="P1462">
        <f t="shared" si="90"/>
        <v>-0.84999694800000003</v>
      </c>
      <c r="Q1462">
        <f t="shared" si="91"/>
        <v>24.694059573113403</v>
      </c>
      <c r="X1462">
        <v>-0.84999694824219296</v>
      </c>
      <c r="Y1462">
        <v>-0.84999694824219296</v>
      </c>
      <c r="Z1462">
        <v>-0.84999694800000003</v>
      </c>
      <c r="AA1462">
        <v>-0.84999694800000003</v>
      </c>
      <c r="AB1462">
        <f t="shared" si="89"/>
        <v>-0.8499969481210965</v>
      </c>
      <c r="AD1462">
        <v>-0.84999694824219296</v>
      </c>
      <c r="AE1462">
        <v>-0.84999694824219296</v>
      </c>
      <c r="AF1462">
        <v>-0.84999694824219296</v>
      </c>
      <c r="AG1462">
        <v>-0.84999694800000003</v>
      </c>
      <c r="AH1462">
        <v>-0.84999694800000003</v>
      </c>
      <c r="AI1462">
        <v>-0.84999694824219296</v>
      </c>
      <c r="AJ1462" t="s">
        <v>64</v>
      </c>
      <c r="AK1462">
        <v>-0.84999694824219296</v>
      </c>
      <c r="AL1462">
        <v>-0.84999694800000003</v>
      </c>
    </row>
    <row r="1463" spans="1:38" x14ac:dyDescent="0.3">
      <c r="A1463">
        <f t="shared" si="88"/>
        <v>0</v>
      </c>
      <c r="B1463" s="1">
        <v>41127</v>
      </c>
      <c r="C1463" s="1">
        <v>41128</v>
      </c>
      <c r="D1463">
        <v>252.15</v>
      </c>
      <c r="E1463">
        <v>252.55</v>
      </c>
      <c r="F1463">
        <v>253.86112120000001</v>
      </c>
      <c r="G1463">
        <v>0.4</v>
      </c>
      <c r="H1463">
        <v>0</v>
      </c>
      <c r="I1463">
        <v>8</v>
      </c>
      <c r="J1463">
        <v>2012</v>
      </c>
      <c r="K1463" s="1">
        <v>41127</v>
      </c>
      <c r="L1463">
        <v>251.7</v>
      </c>
      <c r="M1463">
        <v>253.75</v>
      </c>
      <c r="N1463">
        <v>251.55</v>
      </c>
      <c r="O1463">
        <v>252.55</v>
      </c>
      <c r="P1463">
        <f t="shared" si="90"/>
        <v>0.4</v>
      </c>
      <c r="Q1463">
        <f t="shared" si="91"/>
        <v>24.987861590640037</v>
      </c>
      <c r="X1463">
        <v>-0.40000000000000502</v>
      </c>
      <c r="Y1463">
        <v>0.40000000000000502</v>
      </c>
      <c r="Z1463">
        <v>0.4</v>
      </c>
      <c r="AA1463">
        <v>0.4</v>
      </c>
      <c r="AB1463">
        <f t="shared" si="89"/>
        <v>0.2</v>
      </c>
      <c r="AD1463">
        <v>0</v>
      </c>
      <c r="AE1463">
        <v>0.20000000000000251</v>
      </c>
      <c r="AF1463">
        <v>0.24000000000000302</v>
      </c>
      <c r="AG1463">
        <v>0.4</v>
      </c>
      <c r="AH1463">
        <v>0.4</v>
      </c>
      <c r="AI1463">
        <v>0.40000000000000502</v>
      </c>
      <c r="AJ1463">
        <v>0.40000000000000568</v>
      </c>
      <c r="AK1463">
        <v>0.40000000000000502</v>
      </c>
      <c r="AL1463">
        <v>0.4</v>
      </c>
    </row>
    <row r="1464" spans="1:38" x14ac:dyDescent="0.3">
      <c r="A1464">
        <f t="shared" si="88"/>
        <v>0</v>
      </c>
      <c r="B1464" s="1">
        <v>41128</v>
      </c>
      <c r="C1464" s="1">
        <v>41129</v>
      </c>
      <c r="D1464">
        <v>253.35</v>
      </c>
      <c r="E1464">
        <v>255.10000310000001</v>
      </c>
      <c r="F1464">
        <v>251.38557109999999</v>
      </c>
      <c r="G1464">
        <v>-1.7500030520000001</v>
      </c>
      <c r="H1464">
        <v>0</v>
      </c>
      <c r="I1464">
        <v>8</v>
      </c>
      <c r="J1464">
        <v>2012</v>
      </c>
      <c r="K1464" s="1">
        <v>41128</v>
      </c>
      <c r="L1464">
        <v>252.15</v>
      </c>
      <c r="M1464">
        <v>253.1</v>
      </c>
      <c r="N1464">
        <v>251.35</v>
      </c>
      <c r="O1464">
        <v>252.55</v>
      </c>
      <c r="P1464">
        <f t="shared" si="90"/>
        <v>-3</v>
      </c>
      <c r="Q1464">
        <f t="shared" si="91"/>
        <v>22.768690934277689</v>
      </c>
      <c r="X1464">
        <v>-3</v>
      </c>
      <c r="Y1464">
        <v>-3</v>
      </c>
      <c r="Z1464">
        <v>-3</v>
      </c>
      <c r="AA1464">
        <v>-3</v>
      </c>
      <c r="AB1464">
        <f t="shared" si="89"/>
        <v>-3</v>
      </c>
      <c r="AD1464">
        <v>-3</v>
      </c>
      <c r="AE1464">
        <v>-1.8124992370605451</v>
      </c>
      <c r="AF1464">
        <v>0</v>
      </c>
      <c r="AG1464">
        <v>-3</v>
      </c>
      <c r="AH1464">
        <v>-3</v>
      </c>
      <c r="AI1464">
        <v>1.75000305175782</v>
      </c>
      <c r="AJ1464" t="s">
        <v>64</v>
      </c>
      <c r="AK1464">
        <v>-3</v>
      </c>
      <c r="AL1464">
        <v>-3</v>
      </c>
    </row>
    <row r="1465" spans="1:38" x14ac:dyDescent="0.3">
      <c r="A1465">
        <f t="shared" si="88"/>
        <v>0</v>
      </c>
      <c r="B1465" s="1">
        <v>41129</v>
      </c>
      <c r="C1465" s="1">
        <v>41130</v>
      </c>
      <c r="D1465">
        <v>255.5</v>
      </c>
      <c r="E1465">
        <v>261.24999389999999</v>
      </c>
      <c r="F1465">
        <v>256.11657719999999</v>
      </c>
      <c r="G1465">
        <v>5.7499938960000003</v>
      </c>
      <c r="H1465">
        <v>0</v>
      </c>
      <c r="I1465">
        <v>8</v>
      </c>
      <c r="J1465">
        <v>2012</v>
      </c>
      <c r="K1465" s="1">
        <v>41129</v>
      </c>
      <c r="L1465">
        <v>253.35</v>
      </c>
      <c r="M1465">
        <v>257.60000000000002</v>
      </c>
      <c r="N1465">
        <v>253.25</v>
      </c>
      <c r="O1465">
        <v>255.1</v>
      </c>
      <c r="P1465">
        <f t="shared" si="90"/>
        <v>5.7499938960000003</v>
      </c>
      <c r="Q1465">
        <f t="shared" si="91"/>
        <v>26.611738895882603</v>
      </c>
      <c r="X1465">
        <v>-3</v>
      </c>
      <c r="Y1465">
        <v>-3</v>
      </c>
      <c r="Z1465">
        <v>5.7499938960000003</v>
      </c>
      <c r="AA1465">
        <v>5.7499938960000003</v>
      </c>
      <c r="AB1465">
        <f t="shared" si="89"/>
        <v>1.3749969480000002</v>
      </c>
      <c r="AD1465">
        <v>-3</v>
      </c>
      <c r="AE1465">
        <v>3.5624954223632921</v>
      </c>
      <c r="AF1465">
        <v>-1.9166646321614633</v>
      </c>
      <c r="AG1465">
        <v>-3</v>
      </c>
      <c r="AH1465">
        <v>-3</v>
      </c>
      <c r="AI1465">
        <v>5.7499938964843897</v>
      </c>
      <c r="AJ1465" t="s">
        <v>64</v>
      </c>
      <c r="AK1465">
        <v>5.7499938964843897</v>
      </c>
      <c r="AL1465">
        <v>-3</v>
      </c>
    </row>
    <row r="1466" spans="1:38" x14ac:dyDescent="0.3">
      <c r="A1466">
        <f t="shared" si="88"/>
        <v>0</v>
      </c>
      <c r="B1466" s="1">
        <v>41130</v>
      </c>
      <c r="C1466" s="1">
        <v>41131</v>
      </c>
      <c r="D1466">
        <v>260.39999999999998</v>
      </c>
      <c r="E1466">
        <v>261.25</v>
      </c>
      <c r="F1466">
        <v>261.07172430000003</v>
      </c>
      <c r="G1466">
        <v>0.85</v>
      </c>
      <c r="H1466">
        <v>0</v>
      </c>
      <c r="I1466">
        <v>8</v>
      </c>
      <c r="J1466">
        <v>2012</v>
      </c>
      <c r="K1466" s="1">
        <v>41130</v>
      </c>
      <c r="L1466">
        <v>255.5</v>
      </c>
      <c r="M1466">
        <v>261.85000000000002</v>
      </c>
      <c r="N1466">
        <v>255.3</v>
      </c>
      <c r="O1466">
        <v>261.25</v>
      </c>
      <c r="P1466">
        <f t="shared" si="90"/>
        <v>0.85</v>
      </c>
      <c r="Q1466">
        <f t="shared" si="91"/>
        <v>27.263235959865902</v>
      </c>
      <c r="X1466">
        <v>0.85000000000002196</v>
      </c>
      <c r="Y1466">
        <v>0.85000000000002196</v>
      </c>
      <c r="Z1466">
        <v>0.85</v>
      </c>
      <c r="AA1466">
        <v>0.85</v>
      </c>
      <c r="AB1466">
        <f t="shared" si="89"/>
        <v>0.85000000000001097</v>
      </c>
      <c r="AD1466">
        <v>0.85000000000002196</v>
      </c>
      <c r="AE1466">
        <v>0.42500000000001104</v>
      </c>
      <c r="AF1466">
        <v>0.85000000000002196</v>
      </c>
      <c r="AG1466">
        <v>-0.85</v>
      </c>
      <c r="AH1466">
        <v>-0.85</v>
      </c>
      <c r="AI1466">
        <v>0.85000000000002196</v>
      </c>
      <c r="AJ1466">
        <v>0.85000000000002274</v>
      </c>
      <c r="AK1466">
        <v>0.85000000000002196</v>
      </c>
      <c r="AL1466">
        <v>0.85</v>
      </c>
    </row>
    <row r="1467" spans="1:38" x14ac:dyDescent="0.3">
      <c r="A1467">
        <f t="shared" si="88"/>
        <v>1</v>
      </c>
      <c r="B1467" s="1">
        <v>41131</v>
      </c>
      <c r="C1467" s="1">
        <v>41134</v>
      </c>
      <c r="D1467">
        <v>260.85000000000002</v>
      </c>
      <c r="E1467">
        <v>259.60000609999997</v>
      </c>
      <c r="F1467">
        <v>260.2346344</v>
      </c>
      <c r="G1467">
        <v>1.2499938960000001</v>
      </c>
      <c r="H1467">
        <v>0</v>
      </c>
      <c r="I1467">
        <v>8</v>
      </c>
      <c r="J1467">
        <v>2012</v>
      </c>
      <c r="K1467" s="1">
        <v>41131</v>
      </c>
      <c r="L1467">
        <v>260.39999999999998</v>
      </c>
      <c r="M1467">
        <v>261.60000000000002</v>
      </c>
      <c r="N1467">
        <v>259.75</v>
      </c>
      <c r="O1467">
        <v>261.25</v>
      </c>
      <c r="P1467">
        <f t="shared" si="90"/>
        <v>1.2499938960000001</v>
      </c>
      <c r="Q1467">
        <f t="shared" si="91"/>
        <v>28.24307720584175</v>
      </c>
      <c r="X1467">
        <v>1.24999389648439</v>
      </c>
      <c r="Y1467">
        <v>1.24999389648439</v>
      </c>
      <c r="Z1467">
        <v>1.2499938960000001</v>
      </c>
      <c r="AA1467">
        <v>1.2499938960000001</v>
      </c>
      <c r="AB1467">
        <f t="shared" si="89"/>
        <v>1.249993896242195</v>
      </c>
      <c r="AD1467">
        <v>-0.249998779296878</v>
      </c>
      <c r="AE1467">
        <v>-0.62499694824219498</v>
      </c>
      <c r="AF1467">
        <v>-1.24999389648439</v>
      </c>
      <c r="AG1467">
        <v>1.2499938960000001</v>
      </c>
      <c r="AH1467">
        <v>1.2499938960000001</v>
      </c>
      <c r="AI1467">
        <v>-1.24999389648439</v>
      </c>
      <c r="AJ1467">
        <v>-1.249993896485023</v>
      </c>
      <c r="AK1467">
        <v>-1.24999389648439</v>
      </c>
      <c r="AL1467">
        <v>-1.2499938960000001</v>
      </c>
    </row>
    <row r="1468" spans="1:38" x14ac:dyDescent="0.3">
      <c r="A1468">
        <f t="shared" si="88"/>
        <v>0</v>
      </c>
      <c r="B1468" s="1">
        <v>41134</v>
      </c>
      <c r="C1468" s="1">
        <v>41135</v>
      </c>
      <c r="D1468">
        <v>260.39999999999998</v>
      </c>
      <c r="E1468">
        <v>262.04998169999999</v>
      </c>
      <c r="F1468">
        <v>258.46445180000001</v>
      </c>
      <c r="G1468">
        <v>-1.6499816890000001</v>
      </c>
      <c r="H1468">
        <v>0</v>
      </c>
      <c r="I1468">
        <v>8</v>
      </c>
      <c r="J1468">
        <v>2012</v>
      </c>
      <c r="K1468" s="1">
        <v>41134</v>
      </c>
      <c r="L1468">
        <v>260.85000000000002</v>
      </c>
      <c r="M1468">
        <v>261.2</v>
      </c>
      <c r="N1468">
        <v>259.14999999999998</v>
      </c>
      <c r="O1468">
        <v>259.60000000000002</v>
      </c>
      <c r="P1468">
        <f t="shared" si="90"/>
        <v>-1.6499816890000001</v>
      </c>
      <c r="Q1468">
        <f t="shared" si="91"/>
        <v>26.900895171548775</v>
      </c>
      <c r="X1468">
        <v>-1.64998168945317</v>
      </c>
      <c r="Y1468">
        <v>1.64998168945317</v>
      </c>
      <c r="Z1468">
        <v>-1.6499816890000001</v>
      </c>
      <c r="AA1468">
        <v>-1.6499816890000001</v>
      </c>
      <c r="AB1468">
        <f t="shared" si="89"/>
        <v>-0.82499084450000004</v>
      </c>
      <c r="AD1468">
        <v>-1.64998168945317</v>
      </c>
      <c r="AE1468">
        <v>-0.8249908447265849</v>
      </c>
      <c r="AF1468">
        <v>-1.64998168945317</v>
      </c>
      <c r="AG1468">
        <v>-1.6499816890000001</v>
      </c>
      <c r="AH1468">
        <v>-1.6499816890000001</v>
      </c>
      <c r="AI1468">
        <v>-1.64998168945317</v>
      </c>
      <c r="AJ1468">
        <v>-1.6499816894529999</v>
      </c>
      <c r="AK1468">
        <v>-1.64998168945317</v>
      </c>
      <c r="AL1468">
        <v>-1.6499816890000001</v>
      </c>
    </row>
    <row r="1469" spans="1:38" x14ac:dyDescent="0.3">
      <c r="A1469">
        <f t="shared" si="88"/>
        <v>0</v>
      </c>
      <c r="B1469" s="1">
        <v>41135</v>
      </c>
      <c r="C1469" s="1">
        <v>41136</v>
      </c>
      <c r="D1469">
        <v>260.39999999999998</v>
      </c>
      <c r="E1469">
        <v>262.05</v>
      </c>
      <c r="F1469">
        <v>260.92344170000001</v>
      </c>
      <c r="G1469">
        <v>1.65</v>
      </c>
      <c r="H1469">
        <v>0</v>
      </c>
      <c r="I1469">
        <v>8</v>
      </c>
      <c r="J1469">
        <v>2012</v>
      </c>
      <c r="K1469" s="1">
        <v>41135</v>
      </c>
      <c r="L1469">
        <v>260.39999999999998</v>
      </c>
      <c r="M1469">
        <v>262.95</v>
      </c>
      <c r="N1469">
        <v>260.10000000000002</v>
      </c>
      <c r="O1469">
        <v>262.05</v>
      </c>
      <c r="P1469">
        <f t="shared" si="90"/>
        <v>1.65</v>
      </c>
      <c r="Q1469">
        <f t="shared" si="91"/>
        <v>28.179307528491616</v>
      </c>
      <c r="X1469">
        <v>1.6500000000000301</v>
      </c>
      <c r="Y1469">
        <v>1.6500000000000301</v>
      </c>
      <c r="Z1469">
        <v>1.65</v>
      </c>
      <c r="AA1469">
        <v>1.65</v>
      </c>
      <c r="AB1469">
        <f t="shared" si="89"/>
        <v>1.650000000000015</v>
      </c>
      <c r="AD1469">
        <v>1.6500000000000301</v>
      </c>
      <c r="AE1469">
        <v>1.6500000000000301</v>
      </c>
      <c r="AF1469">
        <v>0</v>
      </c>
      <c r="AG1469">
        <v>1.65</v>
      </c>
      <c r="AH1469">
        <v>1.65</v>
      </c>
      <c r="AI1469">
        <v>1.6500000000000301</v>
      </c>
      <c r="AJ1469" t="s">
        <v>64</v>
      </c>
      <c r="AK1469">
        <v>1.6500000000000301</v>
      </c>
      <c r="AL1469">
        <v>1.65</v>
      </c>
    </row>
    <row r="1470" spans="1:38" x14ac:dyDescent="0.3">
      <c r="A1470">
        <f t="shared" si="88"/>
        <v>0</v>
      </c>
      <c r="B1470" s="1">
        <v>41136</v>
      </c>
      <c r="C1470" s="1">
        <v>41137</v>
      </c>
      <c r="D1470">
        <v>262.05</v>
      </c>
      <c r="E1470">
        <v>262.3</v>
      </c>
      <c r="F1470">
        <v>260.896771</v>
      </c>
      <c r="G1470">
        <v>-0.25</v>
      </c>
      <c r="H1470">
        <v>0</v>
      </c>
      <c r="I1470">
        <v>8</v>
      </c>
      <c r="J1470">
        <v>2012</v>
      </c>
      <c r="K1470" s="1">
        <v>41136</v>
      </c>
      <c r="L1470">
        <v>260.39999999999998</v>
      </c>
      <c r="M1470">
        <v>262.95</v>
      </c>
      <c r="N1470">
        <v>260.10000000000002</v>
      </c>
      <c r="O1470">
        <v>262.05</v>
      </c>
      <c r="P1470">
        <f t="shared" si="90"/>
        <v>-0.25</v>
      </c>
      <c r="Q1470">
        <f t="shared" si="91"/>
        <v>27.977681115150951</v>
      </c>
      <c r="X1470">
        <v>-0.25</v>
      </c>
      <c r="Y1470">
        <v>0.25</v>
      </c>
      <c r="Z1470">
        <v>-0.25</v>
      </c>
      <c r="AA1470">
        <v>-0.25</v>
      </c>
      <c r="AB1470">
        <f t="shared" si="89"/>
        <v>-0.125</v>
      </c>
      <c r="AD1470">
        <v>-0.25</v>
      </c>
      <c r="AE1470">
        <v>0.125</v>
      </c>
      <c r="AF1470">
        <v>0</v>
      </c>
      <c r="AG1470">
        <v>-0.25</v>
      </c>
      <c r="AH1470">
        <v>-0.25</v>
      </c>
      <c r="AI1470">
        <v>0.25</v>
      </c>
      <c r="AJ1470">
        <v>-0.25</v>
      </c>
      <c r="AK1470">
        <v>0.25</v>
      </c>
      <c r="AL1470">
        <v>-0.25</v>
      </c>
    </row>
    <row r="1471" spans="1:38" x14ac:dyDescent="0.3">
      <c r="A1471">
        <f t="shared" si="88"/>
        <v>1</v>
      </c>
      <c r="B1471" s="1">
        <v>41137</v>
      </c>
      <c r="C1471" s="1">
        <v>41138</v>
      </c>
      <c r="D1471">
        <v>263.14999999999998</v>
      </c>
      <c r="E1471">
        <v>261.25001220000001</v>
      </c>
      <c r="F1471">
        <v>262.18200619999999</v>
      </c>
      <c r="G1471">
        <v>1.899987793</v>
      </c>
      <c r="H1471">
        <v>0</v>
      </c>
      <c r="I1471">
        <v>8</v>
      </c>
      <c r="J1471">
        <v>2012</v>
      </c>
      <c r="K1471" s="1">
        <v>41137</v>
      </c>
      <c r="L1471">
        <v>262.05</v>
      </c>
      <c r="M1471">
        <v>263</v>
      </c>
      <c r="N1471">
        <v>261.14999999999998</v>
      </c>
      <c r="O1471">
        <v>262.3</v>
      </c>
      <c r="P1471">
        <f t="shared" si="90"/>
        <v>1.899987793</v>
      </c>
      <c r="Q1471">
        <f t="shared" si="91"/>
        <v>29.4927082649296</v>
      </c>
      <c r="X1471">
        <v>1.8999877929687099</v>
      </c>
      <c r="Y1471">
        <v>1.8999877929687099</v>
      </c>
      <c r="Z1471">
        <v>1.899987793</v>
      </c>
      <c r="AA1471">
        <v>1.899987793</v>
      </c>
      <c r="AB1471">
        <f t="shared" si="89"/>
        <v>1.8999877929843549</v>
      </c>
      <c r="AD1471">
        <v>1.8999877929687099</v>
      </c>
      <c r="AE1471">
        <v>0.67499084472653248</v>
      </c>
      <c r="AF1471">
        <v>1.139992675781226</v>
      </c>
      <c r="AG1471">
        <v>1.899987793</v>
      </c>
      <c r="AH1471">
        <v>1.899987793</v>
      </c>
      <c r="AI1471">
        <v>1.8999877929687099</v>
      </c>
      <c r="AJ1471">
        <v>1.8999877929690001</v>
      </c>
      <c r="AK1471">
        <v>1.8999877929687099</v>
      </c>
      <c r="AL1471">
        <v>1.899987793</v>
      </c>
    </row>
    <row r="1472" spans="1:38" x14ac:dyDescent="0.3">
      <c r="A1472">
        <f t="shared" si="88"/>
        <v>1</v>
      </c>
      <c r="B1472" s="1">
        <v>41138</v>
      </c>
      <c r="C1472" s="1">
        <v>41141</v>
      </c>
      <c r="D1472">
        <v>260.8</v>
      </c>
      <c r="E1472">
        <v>260.4500122</v>
      </c>
      <c r="F1472">
        <v>260.14009870000001</v>
      </c>
      <c r="G1472">
        <v>0.34998779299999999</v>
      </c>
      <c r="H1472">
        <v>0</v>
      </c>
      <c r="I1472">
        <v>8</v>
      </c>
      <c r="J1472">
        <v>2012</v>
      </c>
      <c r="K1472" s="1">
        <v>41138</v>
      </c>
      <c r="L1472">
        <v>263.14999999999998</v>
      </c>
      <c r="M1472">
        <v>263.60000000000002</v>
      </c>
      <c r="N1472">
        <v>259.89999999999998</v>
      </c>
      <c r="O1472">
        <v>261.25</v>
      </c>
      <c r="P1472">
        <f t="shared" si="90"/>
        <v>0.34998779299999999</v>
      </c>
      <c r="Q1472">
        <f t="shared" si="91"/>
        <v>29.789547448458233</v>
      </c>
      <c r="X1472">
        <v>0.34998779296876098</v>
      </c>
      <c r="Y1472">
        <v>-0.34998779296876098</v>
      </c>
      <c r="Z1472">
        <v>0.34998779299999999</v>
      </c>
      <c r="AA1472">
        <v>0.34998779299999999</v>
      </c>
      <c r="AB1472">
        <f t="shared" si="89"/>
        <v>0.1749938965</v>
      </c>
      <c r="AD1472">
        <v>-0.34998779296876098</v>
      </c>
      <c r="AE1472">
        <v>-0.34998779296876098</v>
      </c>
      <c r="AF1472">
        <v>-0.11666259765625366</v>
      </c>
      <c r="AG1472">
        <v>0.34998779299999999</v>
      </c>
      <c r="AH1472">
        <v>0.34998779299999999</v>
      </c>
      <c r="AI1472">
        <v>0.34998779296876098</v>
      </c>
      <c r="AJ1472" t="s">
        <v>64</v>
      </c>
      <c r="AK1472">
        <v>-0.34998779296876098</v>
      </c>
      <c r="AL1472">
        <v>-0.34998779299999999</v>
      </c>
    </row>
    <row r="1473" spans="1:38" x14ac:dyDescent="0.3">
      <c r="A1473">
        <f t="shared" si="88"/>
        <v>1</v>
      </c>
      <c r="B1473" s="1">
        <v>41141</v>
      </c>
      <c r="C1473" s="1">
        <v>41142</v>
      </c>
      <c r="D1473">
        <v>261.85000000000002</v>
      </c>
      <c r="E1473">
        <v>260.09999390000002</v>
      </c>
      <c r="F1473">
        <v>260.7873993</v>
      </c>
      <c r="G1473">
        <v>1.7500061039999999</v>
      </c>
      <c r="H1473">
        <v>0</v>
      </c>
      <c r="I1473">
        <v>8</v>
      </c>
      <c r="J1473">
        <v>2012</v>
      </c>
      <c r="K1473" s="1">
        <v>41141</v>
      </c>
      <c r="L1473">
        <v>260.8</v>
      </c>
      <c r="M1473">
        <v>261.3</v>
      </c>
      <c r="N1473">
        <v>259.25</v>
      </c>
      <c r="O1473">
        <v>260.45</v>
      </c>
      <c r="P1473">
        <f t="shared" si="90"/>
        <v>1.7500061039999999</v>
      </c>
      <c r="Q1473">
        <f t="shared" si="91"/>
        <v>31.282727414188596</v>
      </c>
      <c r="X1473">
        <v>1.75000610351565</v>
      </c>
      <c r="Y1473">
        <v>1.75000610351565</v>
      </c>
      <c r="Z1473">
        <v>1.7500061039999999</v>
      </c>
      <c r="AA1473">
        <v>1.7500061039999999</v>
      </c>
      <c r="AB1473">
        <f t="shared" si="89"/>
        <v>1.7500061037578249</v>
      </c>
      <c r="AD1473">
        <v>1.75000610351565</v>
      </c>
      <c r="AE1473">
        <v>1.75000610351565</v>
      </c>
      <c r="AF1473">
        <v>1.75000610351565</v>
      </c>
      <c r="AG1473">
        <v>1.7500061039999999</v>
      </c>
      <c r="AH1473">
        <v>1.7500061039999999</v>
      </c>
      <c r="AI1473">
        <v>1.75000610351565</v>
      </c>
      <c r="AJ1473" t="s">
        <v>64</v>
      </c>
      <c r="AK1473">
        <v>1.75000610351565</v>
      </c>
      <c r="AL1473">
        <v>1.7500061039999999</v>
      </c>
    </row>
    <row r="1474" spans="1:38" x14ac:dyDescent="0.3">
      <c r="A1474">
        <f t="shared" si="88"/>
        <v>1</v>
      </c>
      <c r="B1474" s="1">
        <v>41142</v>
      </c>
      <c r="C1474" s="1">
        <v>41143</v>
      </c>
      <c r="D1474">
        <v>259.55</v>
      </c>
      <c r="E1474">
        <v>257.60000000000002</v>
      </c>
      <c r="F1474">
        <v>259.32587230000001</v>
      </c>
      <c r="G1474">
        <v>1.95</v>
      </c>
      <c r="H1474">
        <v>0</v>
      </c>
      <c r="I1474">
        <v>8</v>
      </c>
      <c r="J1474">
        <v>2012</v>
      </c>
      <c r="K1474" s="1">
        <v>41142</v>
      </c>
      <c r="L1474">
        <v>261.85000000000002</v>
      </c>
      <c r="M1474">
        <v>262.85000000000002</v>
      </c>
      <c r="N1474">
        <v>259.8</v>
      </c>
      <c r="O1474">
        <v>260.10000000000002</v>
      </c>
      <c r="P1474">
        <f t="shared" si="90"/>
        <v>1.95</v>
      </c>
      <c r="Q1474">
        <f t="shared" si="91"/>
        <v>33.045431665517853</v>
      </c>
      <c r="X1474">
        <v>-3</v>
      </c>
      <c r="Y1474">
        <v>-3</v>
      </c>
      <c r="Z1474">
        <v>1.95</v>
      </c>
      <c r="AA1474">
        <v>1.95</v>
      </c>
      <c r="AB1474">
        <f t="shared" si="89"/>
        <v>-0.52499999999999991</v>
      </c>
      <c r="AD1474">
        <v>-1.3500000000000068</v>
      </c>
      <c r="AE1474">
        <v>-3</v>
      </c>
      <c r="AF1474">
        <v>-1.94999999999998</v>
      </c>
      <c r="AG1474">
        <v>-3</v>
      </c>
      <c r="AH1474">
        <v>-3</v>
      </c>
      <c r="AI1474">
        <v>1.94999999999998</v>
      </c>
      <c r="AJ1474">
        <v>-1.9499999999999886</v>
      </c>
      <c r="AK1474">
        <v>-3</v>
      </c>
      <c r="AL1474">
        <v>-3</v>
      </c>
    </row>
    <row r="1475" spans="1:38" x14ac:dyDescent="0.3">
      <c r="A1475">
        <f t="shared" ref="A1475:A1538" si="92">IF(E1475-D1475&gt;0,0,IF(G1475&gt;0,1,2))</f>
        <v>0</v>
      </c>
      <c r="B1475" s="1">
        <v>41143</v>
      </c>
      <c r="C1475" s="1">
        <v>41144</v>
      </c>
      <c r="D1475">
        <v>258.64999999999998</v>
      </c>
      <c r="E1475">
        <v>259.54998169999999</v>
      </c>
      <c r="F1475">
        <v>256.406994</v>
      </c>
      <c r="G1475">
        <v>-0.89998168899999997</v>
      </c>
      <c r="H1475">
        <v>0</v>
      </c>
      <c r="I1475">
        <v>8</v>
      </c>
      <c r="J1475">
        <v>2012</v>
      </c>
      <c r="K1475" s="1">
        <v>41143</v>
      </c>
      <c r="L1475">
        <v>259.55</v>
      </c>
      <c r="M1475">
        <v>260.55</v>
      </c>
      <c r="N1475">
        <v>256.2</v>
      </c>
      <c r="O1475">
        <v>257.60000000000002</v>
      </c>
      <c r="P1475">
        <f t="shared" si="90"/>
        <v>-0.89998168899999997</v>
      </c>
      <c r="Q1475">
        <f t="shared" si="91"/>
        <v>32.183061182121364</v>
      </c>
      <c r="X1475">
        <v>-0.89998168945317003</v>
      </c>
      <c r="Y1475">
        <v>-0.89998168945317003</v>
      </c>
      <c r="Z1475">
        <v>-0.89998168899999997</v>
      </c>
      <c r="AA1475">
        <v>-0.89998168899999997</v>
      </c>
      <c r="AB1475">
        <f t="shared" ref="AB1475:AB1538" si="93">AVERAGE(T1475:AA1475)</f>
        <v>-0.89998168922658506</v>
      </c>
      <c r="AD1475">
        <v>-0.89998168945317003</v>
      </c>
      <c r="AE1475">
        <v>-0.89998168945317003</v>
      </c>
      <c r="AF1475">
        <v>-0.89998168945317003</v>
      </c>
      <c r="AG1475">
        <v>-0.89998168899999997</v>
      </c>
      <c r="AH1475">
        <v>-0.89998168899999997</v>
      </c>
      <c r="AI1475">
        <v>-0.89998168945317003</v>
      </c>
      <c r="AJ1475">
        <v>-0.89998168945299994</v>
      </c>
      <c r="AK1475">
        <v>-0.89998168945317003</v>
      </c>
      <c r="AL1475">
        <v>-0.89998168899999997</v>
      </c>
    </row>
    <row r="1476" spans="1:38" x14ac:dyDescent="0.3">
      <c r="A1476">
        <f t="shared" si="92"/>
        <v>2</v>
      </c>
      <c r="B1476" s="1">
        <v>41144</v>
      </c>
      <c r="C1476" s="1">
        <v>41145</v>
      </c>
      <c r="D1476">
        <v>256.55</v>
      </c>
      <c r="E1476">
        <v>255.90000610000001</v>
      </c>
      <c r="F1476">
        <v>258.18612810000002</v>
      </c>
      <c r="G1476">
        <v>-0.64999389600000002</v>
      </c>
      <c r="H1476">
        <v>0</v>
      </c>
      <c r="I1476">
        <v>8</v>
      </c>
      <c r="J1476">
        <v>2012</v>
      </c>
      <c r="K1476" s="1">
        <v>41144</v>
      </c>
      <c r="L1476">
        <v>258.64999999999998</v>
      </c>
      <c r="M1476">
        <v>259.8</v>
      </c>
      <c r="N1476">
        <v>257</v>
      </c>
      <c r="O1476">
        <v>259.55</v>
      </c>
      <c r="P1476">
        <f t="shared" ref="P1476:P1539" si="94">IF(AND(F1476-D1476&gt;0, ABS(D1476-MIN(N1477)) &gt; 3), -3, IF(AND(F1476 - D1476 &lt;0, ABS(D1476-MAX(M1477)) &gt; 3), -3, G1476))</f>
        <v>-0.64999389600000002</v>
      </c>
      <c r="Q1476">
        <f t="shared" si="91"/>
        <v>31.571519767495364</v>
      </c>
      <c r="X1476">
        <v>-0.649993896484375</v>
      </c>
      <c r="Y1476">
        <v>-0.649993896484375</v>
      </c>
      <c r="Z1476">
        <v>-0.64999389600000002</v>
      </c>
      <c r="AA1476">
        <v>-0.64999389600000002</v>
      </c>
      <c r="AB1476">
        <f t="shared" si="93"/>
        <v>-0.64999389624218751</v>
      </c>
      <c r="AD1476">
        <v>-0.649993896484375</v>
      </c>
      <c r="AE1476">
        <v>-0.649993896484375</v>
      </c>
      <c r="AF1476">
        <v>-0.649993896484375</v>
      </c>
      <c r="AG1476">
        <v>-0.64999389600000002</v>
      </c>
      <c r="AH1476">
        <v>-0.64999389600000002</v>
      </c>
      <c r="AI1476">
        <v>-0.649993896484375</v>
      </c>
      <c r="AJ1476" t="s">
        <v>64</v>
      </c>
      <c r="AK1476">
        <v>-0.649993896484375</v>
      </c>
      <c r="AL1476">
        <v>-0.64999389600000002</v>
      </c>
    </row>
    <row r="1477" spans="1:38" x14ac:dyDescent="0.3">
      <c r="A1477">
        <f t="shared" si="92"/>
        <v>0</v>
      </c>
      <c r="B1477" s="1">
        <v>41145</v>
      </c>
      <c r="C1477" s="1">
        <v>41148</v>
      </c>
      <c r="D1477">
        <v>253.1</v>
      </c>
      <c r="E1477">
        <v>255.65</v>
      </c>
      <c r="F1477">
        <v>254.673867</v>
      </c>
      <c r="G1477">
        <v>2.5499999999999998</v>
      </c>
      <c r="H1477">
        <v>0</v>
      </c>
      <c r="I1477">
        <v>8</v>
      </c>
      <c r="J1477">
        <v>2012</v>
      </c>
      <c r="K1477" s="1">
        <v>41145</v>
      </c>
      <c r="L1477">
        <v>256.55</v>
      </c>
      <c r="M1477">
        <v>257.05</v>
      </c>
      <c r="N1477">
        <v>255.35</v>
      </c>
      <c r="O1477">
        <v>255.9</v>
      </c>
      <c r="P1477">
        <f t="shared" si="94"/>
        <v>2.5499999999999998</v>
      </c>
      <c r="Q1477">
        <f t="shared" ref="Q1477:Q1540" si="95">(P1477/$D1477*$R$2+1)*Q1476*$S$2 + Q1476*(1-$S$2)</f>
        <v>33.957159101961381</v>
      </c>
      <c r="X1477">
        <v>2.55000000000001</v>
      </c>
      <c r="Y1477">
        <v>2.55000000000001</v>
      </c>
      <c r="Z1477">
        <v>2.5499999999999998</v>
      </c>
      <c r="AA1477">
        <v>2.5499999999999998</v>
      </c>
      <c r="AB1477">
        <f t="shared" si="93"/>
        <v>2.5500000000000052</v>
      </c>
      <c r="AD1477">
        <v>2.55000000000001</v>
      </c>
      <c r="AE1477">
        <v>2.55000000000001</v>
      </c>
      <c r="AF1477">
        <v>2.55000000000001</v>
      </c>
      <c r="AG1477">
        <v>2.5499999999999998</v>
      </c>
      <c r="AH1477">
        <v>2.5499999999999998</v>
      </c>
      <c r="AI1477">
        <v>2.55000000000001</v>
      </c>
      <c r="AJ1477" t="s">
        <v>64</v>
      </c>
      <c r="AK1477">
        <v>2.55000000000001</v>
      </c>
      <c r="AL1477">
        <v>2.5499999999999998</v>
      </c>
    </row>
    <row r="1478" spans="1:38" x14ac:dyDescent="0.3">
      <c r="A1478">
        <f t="shared" si="92"/>
        <v>1</v>
      </c>
      <c r="B1478" s="1">
        <v>41148</v>
      </c>
      <c r="C1478" s="1">
        <v>41149</v>
      </c>
      <c r="D1478">
        <v>255.25</v>
      </c>
      <c r="E1478">
        <v>254.60001220000001</v>
      </c>
      <c r="F1478">
        <v>253.9859811</v>
      </c>
      <c r="G1478">
        <v>0.64998779299999998</v>
      </c>
      <c r="H1478">
        <v>0</v>
      </c>
      <c r="I1478">
        <v>8</v>
      </c>
      <c r="J1478">
        <v>2012</v>
      </c>
      <c r="K1478" s="1">
        <v>41148</v>
      </c>
      <c r="L1478">
        <v>253.1</v>
      </c>
      <c r="M1478">
        <v>256.5</v>
      </c>
      <c r="N1478">
        <v>253.05</v>
      </c>
      <c r="O1478">
        <v>255.65</v>
      </c>
      <c r="P1478">
        <f t="shared" si="94"/>
        <v>0.64998779299999998</v>
      </c>
      <c r="Q1478">
        <f t="shared" si="95"/>
        <v>34.605692076532399</v>
      </c>
      <c r="X1478">
        <v>-0.64998779296874398</v>
      </c>
      <c r="Y1478">
        <v>0.64998779296874398</v>
      </c>
      <c r="Z1478">
        <v>0.64998779299999998</v>
      </c>
      <c r="AA1478">
        <v>0.64998779299999998</v>
      </c>
      <c r="AB1478">
        <f t="shared" si="93"/>
        <v>0.32499389649999999</v>
      </c>
      <c r="AD1478">
        <v>-0.21666259765624798</v>
      </c>
      <c r="AE1478">
        <v>-0.32499389648437199</v>
      </c>
      <c r="AF1478">
        <v>-0.32499389648437205</v>
      </c>
      <c r="AG1478">
        <v>-0.64998779299999998</v>
      </c>
      <c r="AH1478">
        <v>-0.64998779299999998</v>
      </c>
      <c r="AI1478">
        <v>0.64998779296874398</v>
      </c>
      <c r="AJ1478" t="s">
        <v>64</v>
      </c>
      <c r="AK1478">
        <v>-0.64998779296874398</v>
      </c>
      <c r="AL1478">
        <v>0.64998779299999998</v>
      </c>
    </row>
    <row r="1479" spans="1:38" x14ac:dyDescent="0.3">
      <c r="A1479">
        <f t="shared" si="92"/>
        <v>0</v>
      </c>
      <c r="B1479" s="1">
        <v>41149</v>
      </c>
      <c r="C1479" s="1">
        <v>41150</v>
      </c>
      <c r="D1479">
        <v>255.05</v>
      </c>
      <c r="E1479">
        <v>255.85</v>
      </c>
      <c r="F1479">
        <v>252.7526412</v>
      </c>
      <c r="G1479">
        <v>-0.8</v>
      </c>
      <c r="H1479">
        <v>0</v>
      </c>
      <c r="I1479">
        <v>8</v>
      </c>
      <c r="J1479">
        <v>2012</v>
      </c>
      <c r="K1479" s="1">
        <v>41149</v>
      </c>
      <c r="L1479">
        <v>255.25</v>
      </c>
      <c r="M1479">
        <v>256.25</v>
      </c>
      <c r="N1479">
        <v>253.6</v>
      </c>
      <c r="O1479">
        <v>254.6</v>
      </c>
      <c r="P1479">
        <f t="shared" si="94"/>
        <v>-0.8</v>
      </c>
      <c r="Q1479">
        <f t="shared" si="95"/>
        <v>33.791600124134064</v>
      </c>
      <c r="X1479">
        <v>-0.79999999999998195</v>
      </c>
      <c r="Y1479">
        <v>-0.79999999999998195</v>
      </c>
      <c r="Z1479">
        <v>-0.8</v>
      </c>
      <c r="AA1479">
        <v>-0.8</v>
      </c>
      <c r="AB1479">
        <f t="shared" si="93"/>
        <v>-0.79999999999999094</v>
      </c>
      <c r="AD1479">
        <v>-0.79999999999998195</v>
      </c>
      <c r="AE1479">
        <v>-0.39999999999999097</v>
      </c>
      <c r="AF1479">
        <v>0</v>
      </c>
      <c r="AG1479">
        <v>0.8</v>
      </c>
      <c r="AH1479">
        <v>0.8</v>
      </c>
      <c r="AI1479">
        <v>-0.79999999999998195</v>
      </c>
      <c r="AJ1479">
        <v>-0.79999999999998295</v>
      </c>
      <c r="AK1479">
        <v>-0.79999999999998195</v>
      </c>
      <c r="AL1479">
        <v>-0.8</v>
      </c>
    </row>
    <row r="1480" spans="1:38" x14ac:dyDescent="0.3">
      <c r="A1480">
        <f t="shared" si="92"/>
        <v>1</v>
      </c>
      <c r="B1480" s="1">
        <v>41150</v>
      </c>
      <c r="C1480" s="1">
        <v>41151</v>
      </c>
      <c r="D1480">
        <v>254.85</v>
      </c>
      <c r="E1480">
        <v>251.5499969</v>
      </c>
      <c r="F1480">
        <v>254.51885849999999</v>
      </c>
      <c r="G1480">
        <v>3.3000030520000001</v>
      </c>
      <c r="H1480">
        <v>0</v>
      </c>
      <c r="I1480">
        <v>8</v>
      </c>
      <c r="J1480">
        <v>2012</v>
      </c>
      <c r="K1480" s="1">
        <v>41150</v>
      </c>
      <c r="L1480">
        <v>255.05</v>
      </c>
      <c r="M1480">
        <v>256.2</v>
      </c>
      <c r="N1480">
        <v>254.45</v>
      </c>
      <c r="O1480">
        <v>255.85</v>
      </c>
      <c r="P1480">
        <f t="shared" si="94"/>
        <v>3.3000030520000001</v>
      </c>
      <c r="Q1480">
        <f t="shared" si="95"/>
        <v>37.073306526182506</v>
      </c>
      <c r="X1480">
        <v>-3</v>
      </c>
      <c r="Y1480">
        <v>3.3000030517578098</v>
      </c>
      <c r="Z1480">
        <v>3.3000030520000001</v>
      </c>
      <c r="AA1480">
        <v>3.3000030520000001</v>
      </c>
      <c r="AB1480">
        <f t="shared" si="93"/>
        <v>1.7250022889394525</v>
      </c>
      <c r="AD1480">
        <v>0.15000152587890492</v>
      </c>
      <c r="AE1480">
        <v>-1.4249992370605475</v>
      </c>
      <c r="AF1480">
        <v>-1.6500015258789051</v>
      </c>
      <c r="AG1480">
        <v>-3</v>
      </c>
      <c r="AH1480">
        <v>-3</v>
      </c>
      <c r="AI1480">
        <v>-3</v>
      </c>
      <c r="AJ1480" t="s">
        <v>64</v>
      </c>
      <c r="AK1480">
        <v>-3</v>
      </c>
      <c r="AL1480">
        <v>-3</v>
      </c>
    </row>
    <row r="1481" spans="1:38" x14ac:dyDescent="0.3">
      <c r="A1481">
        <f t="shared" si="92"/>
        <v>0</v>
      </c>
      <c r="B1481" s="1">
        <v>41151</v>
      </c>
      <c r="C1481" s="1">
        <v>41152</v>
      </c>
      <c r="D1481">
        <v>251</v>
      </c>
      <c r="E1481">
        <v>251.14999080000001</v>
      </c>
      <c r="F1481">
        <v>249.60044930000001</v>
      </c>
      <c r="G1481">
        <v>-0.14999084500000001</v>
      </c>
      <c r="H1481">
        <v>0</v>
      </c>
      <c r="I1481">
        <v>8</v>
      </c>
      <c r="J1481">
        <v>2012</v>
      </c>
      <c r="K1481" s="1">
        <v>41151</v>
      </c>
      <c r="L1481">
        <v>254.85</v>
      </c>
      <c r="M1481">
        <v>255.1</v>
      </c>
      <c r="N1481">
        <v>250.85</v>
      </c>
      <c r="O1481">
        <v>251.55</v>
      </c>
      <c r="P1481">
        <f t="shared" si="94"/>
        <v>-0.14999084500000001</v>
      </c>
      <c r="Q1481">
        <f t="shared" si="95"/>
        <v>36.907151449305829</v>
      </c>
      <c r="X1481">
        <v>-0.14999084472657301</v>
      </c>
      <c r="Y1481">
        <v>0.14999084472657301</v>
      </c>
      <c r="Z1481">
        <v>-0.14999084500000001</v>
      </c>
      <c r="AA1481">
        <v>-0.14999084500000001</v>
      </c>
      <c r="AB1481">
        <f t="shared" si="93"/>
        <v>-7.4995422500000006E-2</v>
      </c>
      <c r="AD1481">
        <v>0.14999084472657301</v>
      </c>
      <c r="AE1481">
        <v>0.14999084472657301</v>
      </c>
      <c r="AF1481">
        <v>0.14999084472657301</v>
      </c>
      <c r="AG1481">
        <v>0.14999084500000001</v>
      </c>
      <c r="AH1481">
        <v>0.14999084500000001</v>
      </c>
      <c r="AI1481">
        <v>-0.14999084472657301</v>
      </c>
      <c r="AJ1481">
        <v>0.14999084472600543</v>
      </c>
      <c r="AK1481">
        <v>0.14999084472657301</v>
      </c>
      <c r="AL1481">
        <v>0.14999084500000001</v>
      </c>
    </row>
    <row r="1482" spans="1:38" x14ac:dyDescent="0.3">
      <c r="A1482">
        <f t="shared" si="92"/>
        <v>0</v>
      </c>
      <c r="B1482" s="1">
        <v>41152</v>
      </c>
      <c r="C1482" s="1">
        <v>41155</v>
      </c>
      <c r="D1482">
        <v>251.4</v>
      </c>
      <c r="E1482">
        <v>252.2000031</v>
      </c>
      <c r="F1482">
        <v>251.54598480000001</v>
      </c>
      <c r="G1482">
        <v>0.80000305199999999</v>
      </c>
      <c r="H1482">
        <v>0</v>
      </c>
      <c r="I1482">
        <v>9</v>
      </c>
      <c r="J1482">
        <v>2012</v>
      </c>
      <c r="K1482" s="1">
        <v>41152</v>
      </c>
      <c r="L1482">
        <v>251</v>
      </c>
      <c r="M1482">
        <v>253</v>
      </c>
      <c r="N1482">
        <v>250.7</v>
      </c>
      <c r="O1482">
        <v>251.15</v>
      </c>
      <c r="P1482">
        <f t="shared" si="94"/>
        <v>-3</v>
      </c>
      <c r="Q1482">
        <f t="shared" si="95"/>
        <v>33.604005436539794</v>
      </c>
      <c r="X1482">
        <v>-0.80000305175781194</v>
      </c>
      <c r="Y1482">
        <v>-0.80000305175781194</v>
      </c>
      <c r="Z1482">
        <v>-3</v>
      </c>
      <c r="AA1482">
        <v>-3</v>
      </c>
      <c r="AB1482">
        <f t="shared" si="93"/>
        <v>-1.900001525878906</v>
      </c>
      <c r="AD1482">
        <v>-2.4500007629394531</v>
      </c>
      <c r="AE1482">
        <v>-1.3500022888183589</v>
      </c>
      <c r="AF1482">
        <v>0.40000152587890597</v>
      </c>
      <c r="AG1482">
        <v>-0.80000305199999999</v>
      </c>
      <c r="AH1482">
        <v>-0.80000305199999999</v>
      </c>
      <c r="AI1482">
        <v>-3</v>
      </c>
      <c r="AJ1482">
        <v>-0.80000305175698827</v>
      </c>
      <c r="AK1482">
        <v>-0.80000305175781194</v>
      </c>
      <c r="AL1482">
        <v>-3</v>
      </c>
    </row>
    <row r="1483" spans="1:38" x14ac:dyDescent="0.3">
      <c r="A1483">
        <f t="shared" si="92"/>
        <v>1</v>
      </c>
      <c r="B1483" s="1">
        <v>41155</v>
      </c>
      <c r="C1483" s="1">
        <v>41156</v>
      </c>
      <c r="D1483">
        <v>252</v>
      </c>
      <c r="E1483">
        <v>251.75000309999999</v>
      </c>
      <c r="F1483">
        <v>251.05780720000001</v>
      </c>
      <c r="G1483">
        <v>0.249996948</v>
      </c>
      <c r="H1483">
        <v>0</v>
      </c>
      <c r="I1483">
        <v>9</v>
      </c>
      <c r="J1483">
        <v>2012</v>
      </c>
      <c r="K1483" s="1">
        <v>41155</v>
      </c>
      <c r="L1483">
        <v>251.4</v>
      </c>
      <c r="M1483">
        <v>254.15</v>
      </c>
      <c r="N1483">
        <v>248.35</v>
      </c>
      <c r="O1483">
        <v>252.2</v>
      </c>
      <c r="P1483">
        <f t="shared" si="94"/>
        <v>0.249996948</v>
      </c>
      <c r="Q1483">
        <f t="shared" si="95"/>
        <v>33.854032186531171</v>
      </c>
      <c r="X1483">
        <v>0.24999694824219801</v>
      </c>
      <c r="Y1483">
        <v>0.24999694824219801</v>
      </c>
      <c r="Z1483">
        <v>0.249996948</v>
      </c>
      <c r="AA1483">
        <v>0.249996948</v>
      </c>
      <c r="AB1483">
        <f t="shared" si="93"/>
        <v>0.24999694812109902</v>
      </c>
      <c r="AD1483">
        <v>-0.24999694824219801</v>
      </c>
      <c r="AE1483">
        <v>0.124998474121099</v>
      </c>
      <c r="AF1483">
        <v>0</v>
      </c>
      <c r="AG1483">
        <v>-0.249996948</v>
      </c>
      <c r="AH1483">
        <v>-0.249996948</v>
      </c>
      <c r="AI1483">
        <v>-0.24999694824219801</v>
      </c>
      <c r="AJ1483">
        <v>0.24999694824299468</v>
      </c>
      <c r="AK1483">
        <v>-0.24999694824219801</v>
      </c>
      <c r="AL1483">
        <v>-0.249996948</v>
      </c>
    </row>
    <row r="1484" spans="1:38" x14ac:dyDescent="0.3">
      <c r="A1484">
        <f t="shared" si="92"/>
        <v>2</v>
      </c>
      <c r="B1484" s="1">
        <v>41156</v>
      </c>
      <c r="C1484" s="1">
        <v>41157</v>
      </c>
      <c r="D1484">
        <v>249.75</v>
      </c>
      <c r="E1484">
        <v>246.3999939</v>
      </c>
      <c r="F1484">
        <v>250.87935469999999</v>
      </c>
      <c r="G1484">
        <v>-3.3500061040000002</v>
      </c>
      <c r="H1484">
        <v>0</v>
      </c>
      <c r="I1484">
        <v>9</v>
      </c>
      <c r="J1484">
        <v>2012</v>
      </c>
      <c r="K1484" s="1">
        <v>41156</v>
      </c>
      <c r="L1484">
        <v>252</v>
      </c>
      <c r="M1484">
        <v>252.95</v>
      </c>
      <c r="N1484">
        <v>251.35</v>
      </c>
      <c r="O1484">
        <v>251.75</v>
      </c>
      <c r="P1484">
        <f t="shared" si="94"/>
        <v>-3</v>
      </c>
      <c r="Q1484">
        <f t="shared" si="95"/>
        <v>30.80411937693377</v>
      </c>
      <c r="X1484">
        <v>3.3500061035156201</v>
      </c>
      <c r="Y1484">
        <v>-3</v>
      </c>
      <c r="Z1484">
        <v>-3</v>
      </c>
      <c r="AA1484">
        <v>-3</v>
      </c>
      <c r="AB1484">
        <f t="shared" si="93"/>
        <v>-1.4124984741210951</v>
      </c>
      <c r="AD1484">
        <v>-3</v>
      </c>
      <c r="AE1484">
        <v>-3</v>
      </c>
      <c r="AF1484">
        <v>-3.3500061035156201</v>
      </c>
      <c r="AG1484">
        <v>-3</v>
      </c>
      <c r="AH1484">
        <v>-3</v>
      </c>
      <c r="AI1484">
        <v>-3</v>
      </c>
      <c r="AJ1484">
        <v>-3.3500061035159945</v>
      </c>
      <c r="AK1484">
        <v>-3</v>
      </c>
      <c r="AL1484">
        <v>-3</v>
      </c>
    </row>
    <row r="1485" spans="1:38" x14ac:dyDescent="0.3">
      <c r="A1485">
        <f t="shared" si="92"/>
        <v>1</v>
      </c>
      <c r="B1485" s="1">
        <v>41157</v>
      </c>
      <c r="C1485" s="1">
        <v>41158</v>
      </c>
      <c r="D1485">
        <v>247.4</v>
      </c>
      <c r="E1485">
        <v>247.30000920000001</v>
      </c>
      <c r="F1485">
        <v>244.99130629999999</v>
      </c>
      <c r="G1485">
        <v>9.9990844999999995E-2</v>
      </c>
      <c r="H1485">
        <v>0</v>
      </c>
      <c r="I1485">
        <v>9</v>
      </c>
      <c r="J1485">
        <v>2012</v>
      </c>
      <c r="K1485" s="1">
        <v>41157</v>
      </c>
      <c r="L1485">
        <v>249.75</v>
      </c>
      <c r="M1485">
        <v>250.15</v>
      </c>
      <c r="N1485">
        <v>246.4</v>
      </c>
      <c r="O1485">
        <v>246.4</v>
      </c>
      <c r="P1485">
        <f t="shared" si="94"/>
        <v>9.9990844999999995E-2</v>
      </c>
      <c r="Q1485">
        <f t="shared" si="95"/>
        <v>30.897494374689845</v>
      </c>
      <c r="X1485">
        <v>9.99908447265625E-2</v>
      </c>
      <c r="Y1485">
        <v>9.99908447265625E-2</v>
      </c>
      <c r="Z1485">
        <v>9.9990844999999995E-2</v>
      </c>
      <c r="AA1485">
        <v>9.9990844999999995E-2</v>
      </c>
      <c r="AB1485">
        <f t="shared" si="93"/>
        <v>9.9990844863281247E-2</v>
      </c>
      <c r="AD1485">
        <v>5.9994506835937503E-2</v>
      </c>
      <c r="AE1485">
        <v>4.999542236328125E-2</v>
      </c>
      <c r="AF1485">
        <v>3.3330281575520836E-2</v>
      </c>
      <c r="AG1485">
        <v>-9.9990844999999995E-2</v>
      </c>
      <c r="AH1485">
        <v>-9.9990844999999995E-2</v>
      </c>
      <c r="AI1485">
        <v>9.99908447265625E-2</v>
      </c>
      <c r="AJ1485">
        <v>9.9990844727017247E-2</v>
      </c>
      <c r="AK1485">
        <v>9.99908447265625E-2</v>
      </c>
      <c r="AL1485">
        <v>9.9990844999999995E-2</v>
      </c>
    </row>
    <row r="1486" spans="1:38" x14ac:dyDescent="0.3">
      <c r="A1486">
        <f t="shared" si="92"/>
        <v>0</v>
      </c>
      <c r="B1486" s="1">
        <v>41158</v>
      </c>
      <c r="C1486" s="1">
        <v>41159</v>
      </c>
      <c r="D1486">
        <v>252.7</v>
      </c>
      <c r="E1486">
        <v>255.24999690000001</v>
      </c>
      <c r="F1486">
        <v>246.93571990000001</v>
      </c>
      <c r="G1486">
        <v>-2.549996948</v>
      </c>
      <c r="H1486">
        <v>0</v>
      </c>
      <c r="I1486">
        <v>9</v>
      </c>
      <c r="J1486">
        <v>2012</v>
      </c>
      <c r="K1486" s="1">
        <v>41158</v>
      </c>
      <c r="L1486">
        <v>247.4</v>
      </c>
      <c r="M1486">
        <v>249.05</v>
      </c>
      <c r="N1486">
        <v>246.5</v>
      </c>
      <c r="O1486">
        <v>247.3</v>
      </c>
      <c r="P1486">
        <f t="shared" si="94"/>
        <v>-2.549996948</v>
      </c>
      <c r="Q1486">
        <f t="shared" si="95"/>
        <v>28.55909361223517</v>
      </c>
      <c r="X1486">
        <v>-2.5499969482422098</v>
      </c>
      <c r="Y1486">
        <v>-2.5499969482422098</v>
      </c>
      <c r="Z1486">
        <v>-2.549996948</v>
      </c>
      <c r="AA1486">
        <v>-2.549996948</v>
      </c>
      <c r="AB1486">
        <f t="shared" si="93"/>
        <v>-2.5499969481211049</v>
      </c>
      <c r="AD1486">
        <v>-2.5499969482422098</v>
      </c>
      <c r="AE1486">
        <v>-2.5499969482422098</v>
      </c>
      <c r="AF1486">
        <v>-2.5499969482422098</v>
      </c>
      <c r="AG1486">
        <v>-2.549996948</v>
      </c>
      <c r="AH1486">
        <v>-2.549996948</v>
      </c>
      <c r="AI1486">
        <v>-2.5499969482422098</v>
      </c>
      <c r="AJ1486" t="s">
        <v>64</v>
      </c>
      <c r="AK1486">
        <v>-2.5499969482422098</v>
      </c>
      <c r="AL1486">
        <v>-2.549996948</v>
      </c>
    </row>
    <row r="1487" spans="1:38" x14ac:dyDescent="0.3">
      <c r="A1487">
        <f t="shared" si="92"/>
        <v>2</v>
      </c>
      <c r="B1487" s="1">
        <v>41159</v>
      </c>
      <c r="C1487" s="1">
        <v>41162</v>
      </c>
      <c r="D1487">
        <v>256.05</v>
      </c>
      <c r="E1487">
        <v>254.6999969</v>
      </c>
      <c r="F1487">
        <v>257.35287190000003</v>
      </c>
      <c r="G1487">
        <v>-1.3500030519999999</v>
      </c>
      <c r="H1487">
        <v>0</v>
      </c>
      <c r="I1487">
        <v>9</v>
      </c>
      <c r="J1487">
        <v>2012</v>
      </c>
      <c r="K1487" s="1">
        <v>41159</v>
      </c>
      <c r="L1487">
        <v>252.7</v>
      </c>
      <c r="M1487">
        <v>255.4</v>
      </c>
      <c r="N1487">
        <v>252.6</v>
      </c>
      <c r="O1487">
        <v>255.25</v>
      </c>
      <c r="P1487">
        <f t="shared" si="94"/>
        <v>-1.3500030519999999</v>
      </c>
      <c r="Q1487">
        <f t="shared" si="95"/>
        <v>27.429777164113577</v>
      </c>
      <c r="X1487">
        <v>1.3500030517578201</v>
      </c>
      <c r="Y1487">
        <v>1.3500030517578201</v>
      </c>
      <c r="Z1487">
        <v>-1.3500030519999999</v>
      </c>
      <c r="AA1487">
        <v>-1.3500030519999999</v>
      </c>
      <c r="AB1487">
        <f t="shared" si="93"/>
        <v>-1.2108991587211904E-10</v>
      </c>
      <c r="AD1487">
        <v>-0.67500152587891005</v>
      </c>
      <c r="AE1487">
        <v>0</v>
      </c>
      <c r="AF1487">
        <v>0</v>
      </c>
      <c r="AG1487">
        <v>1.3500030519999999</v>
      </c>
      <c r="AH1487">
        <v>1.3500030519999999</v>
      </c>
      <c r="AI1487">
        <v>1.3500030517578201</v>
      </c>
      <c r="AJ1487" t="s">
        <v>64</v>
      </c>
      <c r="AK1487">
        <v>1.3500030517578201</v>
      </c>
      <c r="AL1487">
        <v>-1.3500030519999999</v>
      </c>
    </row>
    <row r="1488" spans="1:38" x14ac:dyDescent="0.3">
      <c r="A1488">
        <f t="shared" si="92"/>
        <v>0</v>
      </c>
      <c r="B1488" s="1">
        <v>41162</v>
      </c>
      <c r="C1488" s="1">
        <v>41163</v>
      </c>
      <c r="D1488">
        <v>253.65</v>
      </c>
      <c r="E1488">
        <v>253.85000919999999</v>
      </c>
      <c r="F1488">
        <v>254.84740249999999</v>
      </c>
      <c r="G1488">
        <v>0.20000915499999999</v>
      </c>
      <c r="H1488">
        <v>0</v>
      </c>
      <c r="I1488">
        <v>9</v>
      </c>
      <c r="J1488">
        <v>2012</v>
      </c>
      <c r="K1488" s="1">
        <v>41162</v>
      </c>
      <c r="L1488">
        <v>256.05</v>
      </c>
      <c r="M1488">
        <v>256.5</v>
      </c>
      <c r="N1488">
        <v>254.35</v>
      </c>
      <c r="O1488">
        <v>254.7</v>
      </c>
      <c r="P1488">
        <f t="shared" si="94"/>
        <v>0.20000915499999999</v>
      </c>
      <c r="Q1488">
        <f t="shared" si="95"/>
        <v>27.591994980566344</v>
      </c>
      <c r="X1488">
        <v>0.20000915527342</v>
      </c>
      <c r="Y1488">
        <v>0.20000915527342</v>
      </c>
      <c r="Z1488">
        <v>0.20000915499999999</v>
      </c>
      <c r="AA1488">
        <v>0.20000915499999999</v>
      </c>
      <c r="AB1488">
        <f t="shared" si="93"/>
        <v>0.20000915513671003</v>
      </c>
      <c r="AD1488">
        <v>0.10000457763671</v>
      </c>
      <c r="AE1488">
        <v>0.20000915527342</v>
      </c>
      <c r="AF1488">
        <v>0.20000915527342</v>
      </c>
      <c r="AG1488">
        <v>0.20000915499999999</v>
      </c>
      <c r="AH1488">
        <v>0.20000915499999999</v>
      </c>
      <c r="AI1488">
        <v>0.20000915527342</v>
      </c>
      <c r="AJ1488">
        <v>0.20000915527299412</v>
      </c>
      <c r="AK1488">
        <v>0.20000915527342</v>
      </c>
      <c r="AL1488">
        <v>0.20000915499999999</v>
      </c>
    </row>
    <row r="1489" spans="1:38" x14ac:dyDescent="0.3">
      <c r="A1489">
        <f t="shared" si="92"/>
        <v>0</v>
      </c>
      <c r="B1489" s="1">
        <v>41163</v>
      </c>
      <c r="C1489" s="1">
        <v>41164</v>
      </c>
      <c r="D1489">
        <v>255.35</v>
      </c>
      <c r="E1489">
        <v>257.99999389999999</v>
      </c>
      <c r="F1489">
        <v>255.0635863</v>
      </c>
      <c r="G1489">
        <v>-2.6499938959999998</v>
      </c>
      <c r="H1489">
        <v>0</v>
      </c>
      <c r="I1489">
        <v>9</v>
      </c>
      <c r="J1489">
        <v>2012</v>
      </c>
      <c r="K1489" s="1">
        <v>41163</v>
      </c>
      <c r="L1489">
        <v>253.65</v>
      </c>
      <c r="M1489">
        <v>254.45</v>
      </c>
      <c r="N1489">
        <v>252.45</v>
      </c>
      <c r="O1489">
        <v>253.85</v>
      </c>
      <c r="P1489">
        <f t="shared" si="94"/>
        <v>-3</v>
      </c>
      <c r="Q1489">
        <f t="shared" si="95"/>
        <v>25.160744199040035</v>
      </c>
      <c r="X1489">
        <v>-3</v>
      </c>
      <c r="Y1489">
        <v>-3</v>
      </c>
      <c r="Z1489">
        <v>-3</v>
      </c>
      <c r="AA1489">
        <v>-3</v>
      </c>
      <c r="AB1489">
        <f t="shared" si="93"/>
        <v>-3</v>
      </c>
      <c r="AD1489">
        <v>-1.1166687011718668</v>
      </c>
      <c r="AE1489">
        <v>-1.5875015258789</v>
      </c>
      <c r="AF1489">
        <v>0.88333129882813333</v>
      </c>
      <c r="AG1489">
        <v>-3</v>
      </c>
      <c r="AH1489">
        <v>-3</v>
      </c>
      <c r="AI1489">
        <v>2.6499938964843999</v>
      </c>
      <c r="AJ1489">
        <v>-2.6499938964840055</v>
      </c>
      <c r="AK1489">
        <v>-3</v>
      </c>
      <c r="AL1489">
        <v>-3</v>
      </c>
    </row>
    <row r="1490" spans="1:38" x14ac:dyDescent="0.3">
      <c r="A1490">
        <f t="shared" si="92"/>
        <v>0</v>
      </c>
      <c r="B1490" s="1">
        <v>41164</v>
      </c>
      <c r="C1490" s="1">
        <v>41165</v>
      </c>
      <c r="D1490">
        <v>257.55</v>
      </c>
      <c r="E1490">
        <v>257.64999390000003</v>
      </c>
      <c r="F1490">
        <v>259.81815419999998</v>
      </c>
      <c r="G1490">
        <v>9.9993895999999999E-2</v>
      </c>
      <c r="H1490">
        <v>0</v>
      </c>
      <c r="I1490">
        <v>9</v>
      </c>
      <c r="J1490">
        <v>2012</v>
      </c>
      <c r="K1490" s="1">
        <v>41164</v>
      </c>
      <c r="L1490">
        <v>255.35</v>
      </c>
      <c r="M1490">
        <v>258.60000000000002</v>
      </c>
      <c r="N1490">
        <v>254.9</v>
      </c>
      <c r="O1490">
        <v>258</v>
      </c>
      <c r="P1490">
        <f t="shared" si="94"/>
        <v>9.9993895999999999E-2</v>
      </c>
      <c r="Q1490">
        <f t="shared" si="95"/>
        <v>25.234009220552018</v>
      </c>
      <c r="X1490">
        <v>9.9993896484363604E-2</v>
      </c>
      <c r="Y1490">
        <v>-9.9993896484363604E-2</v>
      </c>
      <c r="Z1490">
        <v>9.9993895999999999E-2</v>
      </c>
      <c r="AA1490">
        <v>9.9993895999999999E-2</v>
      </c>
      <c r="AB1490">
        <f t="shared" si="93"/>
        <v>4.9996947999999999E-2</v>
      </c>
      <c r="AD1490">
        <v>9.999389648436359E-2</v>
      </c>
      <c r="AE1490">
        <v>0</v>
      </c>
      <c r="AF1490">
        <v>9.999389648436359E-2</v>
      </c>
      <c r="AG1490">
        <v>-9.9993895999999999E-2</v>
      </c>
      <c r="AH1490">
        <v>-9.9993895999999999E-2</v>
      </c>
      <c r="AI1490">
        <v>9.9993896484363604E-2</v>
      </c>
      <c r="AJ1490" t="s">
        <v>64</v>
      </c>
      <c r="AK1490">
        <v>9.9993896484363604E-2</v>
      </c>
      <c r="AL1490">
        <v>9.9993895999999999E-2</v>
      </c>
    </row>
    <row r="1491" spans="1:38" x14ac:dyDescent="0.3">
      <c r="A1491">
        <f t="shared" si="92"/>
        <v>0</v>
      </c>
      <c r="B1491" s="1">
        <v>41165</v>
      </c>
      <c r="C1491" s="1">
        <v>41166</v>
      </c>
      <c r="D1491">
        <v>263.89999999999998</v>
      </c>
      <c r="E1491">
        <v>265.50000610000001</v>
      </c>
      <c r="F1491">
        <v>257.16836389999997</v>
      </c>
      <c r="G1491">
        <v>-1.600006104</v>
      </c>
      <c r="H1491">
        <v>0</v>
      </c>
      <c r="I1491">
        <v>9</v>
      </c>
      <c r="J1491">
        <v>2012</v>
      </c>
      <c r="K1491" s="1">
        <v>41165</v>
      </c>
      <c r="L1491">
        <v>257.55</v>
      </c>
      <c r="M1491">
        <v>258.7</v>
      </c>
      <c r="N1491">
        <v>255.45</v>
      </c>
      <c r="O1491">
        <v>257.64999999999998</v>
      </c>
      <c r="P1491">
        <f t="shared" si="94"/>
        <v>-3</v>
      </c>
      <c r="Q1491">
        <f t="shared" si="95"/>
        <v>23.082568495040764</v>
      </c>
      <c r="X1491">
        <v>-3</v>
      </c>
      <c r="Y1491">
        <v>-3</v>
      </c>
      <c r="Z1491">
        <v>-3</v>
      </c>
      <c r="AA1491">
        <v>-3</v>
      </c>
      <c r="AB1491">
        <f t="shared" si="93"/>
        <v>-3</v>
      </c>
      <c r="AD1491">
        <v>-3</v>
      </c>
      <c r="AE1491">
        <v>-3</v>
      </c>
      <c r="AF1491">
        <v>-1.6000061035156199</v>
      </c>
      <c r="AG1491">
        <v>-3</v>
      </c>
      <c r="AH1491">
        <v>-3</v>
      </c>
      <c r="AI1491">
        <v>-3</v>
      </c>
      <c r="AJ1491" t="s">
        <v>64</v>
      </c>
      <c r="AK1491">
        <v>-3</v>
      </c>
      <c r="AL1491">
        <v>-3</v>
      </c>
    </row>
    <row r="1492" spans="1:38" x14ac:dyDescent="0.3">
      <c r="A1492">
        <f t="shared" si="92"/>
        <v>1</v>
      </c>
      <c r="B1492" s="1">
        <v>41166</v>
      </c>
      <c r="C1492" s="1">
        <v>41169</v>
      </c>
      <c r="D1492">
        <v>265.39999999999998</v>
      </c>
      <c r="E1492">
        <v>264.85000609999997</v>
      </c>
      <c r="F1492">
        <v>264.73143670000002</v>
      </c>
      <c r="G1492">
        <v>0.54999389600000004</v>
      </c>
      <c r="H1492">
        <v>0</v>
      </c>
      <c r="I1492">
        <v>9</v>
      </c>
      <c r="J1492">
        <v>2012</v>
      </c>
      <c r="K1492" s="1">
        <v>41166</v>
      </c>
      <c r="L1492">
        <v>263.89999999999998</v>
      </c>
      <c r="M1492">
        <v>266.95</v>
      </c>
      <c r="N1492">
        <v>263.89999999999998</v>
      </c>
      <c r="O1492">
        <v>265.5</v>
      </c>
      <c r="P1492">
        <f t="shared" si="94"/>
        <v>0.54999389600000004</v>
      </c>
      <c r="Q1492">
        <f t="shared" si="95"/>
        <v>23.441327117203755</v>
      </c>
      <c r="X1492">
        <v>-0.54999389648435204</v>
      </c>
      <c r="Y1492">
        <v>-0.54999389648435204</v>
      </c>
      <c r="Z1492">
        <v>0.54999389600000004</v>
      </c>
      <c r="AA1492">
        <v>0.54999389600000004</v>
      </c>
      <c r="AB1492">
        <f t="shared" si="93"/>
        <v>-2.4217600147480312E-10</v>
      </c>
      <c r="AD1492">
        <v>0</v>
      </c>
      <c r="AE1492">
        <v>0</v>
      </c>
      <c r="AF1492">
        <v>0</v>
      </c>
      <c r="AG1492">
        <v>0.54999389600000004</v>
      </c>
      <c r="AH1492">
        <v>0.54999389600000004</v>
      </c>
      <c r="AI1492">
        <v>-0.54999389648435204</v>
      </c>
      <c r="AJ1492">
        <v>-0.54999389648497754</v>
      </c>
      <c r="AK1492">
        <v>-0.54999389648435204</v>
      </c>
      <c r="AL1492">
        <v>0.54999389600000004</v>
      </c>
    </row>
    <row r="1493" spans="1:38" x14ac:dyDescent="0.3">
      <c r="A1493">
        <f t="shared" si="92"/>
        <v>0</v>
      </c>
      <c r="B1493" s="1">
        <v>41169</v>
      </c>
      <c r="C1493" s="1">
        <v>41170</v>
      </c>
      <c r="D1493">
        <v>264.8</v>
      </c>
      <c r="E1493">
        <v>265.10000000000002</v>
      </c>
      <c r="F1493">
        <v>263.79245550000002</v>
      </c>
      <c r="G1493">
        <v>-0.3</v>
      </c>
      <c r="H1493">
        <v>0</v>
      </c>
      <c r="I1493">
        <v>9</v>
      </c>
      <c r="J1493">
        <v>2012</v>
      </c>
      <c r="K1493" s="1">
        <v>41169</v>
      </c>
      <c r="L1493">
        <v>265.39999999999998</v>
      </c>
      <c r="M1493">
        <v>266.25</v>
      </c>
      <c r="N1493">
        <v>264.39999999999998</v>
      </c>
      <c r="O1493">
        <v>264.85000000000002</v>
      </c>
      <c r="P1493">
        <f t="shared" si="94"/>
        <v>-0.3</v>
      </c>
      <c r="Q1493">
        <f t="shared" si="95"/>
        <v>23.242146656426911</v>
      </c>
      <c r="X1493">
        <v>-0.30000000000001098</v>
      </c>
      <c r="Y1493">
        <v>0.30000000000001098</v>
      </c>
      <c r="Z1493">
        <v>-0.3</v>
      </c>
      <c r="AA1493">
        <v>-0.3</v>
      </c>
      <c r="AB1493">
        <f t="shared" si="93"/>
        <v>-0.15</v>
      </c>
      <c r="AD1493">
        <v>0</v>
      </c>
      <c r="AE1493">
        <v>0</v>
      </c>
      <c r="AF1493">
        <v>-0.15000000000000549</v>
      </c>
      <c r="AG1493">
        <v>-0.3</v>
      </c>
      <c r="AH1493">
        <v>-0.3</v>
      </c>
      <c r="AI1493">
        <v>-0.30000000000001098</v>
      </c>
      <c r="AJ1493">
        <v>-0.30000000000001137</v>
      </c>
      <c r="AK1493">
        <v>-0.30000000000001098</v>
      </c>
      <c r="AL1493">
        <v>0.3</v>
      </c>
    </row>
    <row r="1494" spans="1:38" x14ac:dyDescent="0.3">
      <c r="A1494">
        <f t="shared" si="92"/>
        <v>0</v>
      </c>
      <c r="B1494" s="1">
        <v>41170</v>
      </c>
      <c r="C1494" s="1">
        <v>41171</v>
      </c>
      <c r="D1494">
        <v>264.60000000000002</v>
      </c>
      <c r="E1494">
        <v>265.89998780000002</v>
      </c>
      <c r="F1494">
        <v>264.76137749999998</v>
      </c>
      <c r="G1494">
        <v>1.2999877929999999</v>
      </c>
      <c r="H1494">
        <v>0</v>
      </c>
      <c r="I1494">
        <v>9</v>
      </c>
      <c r="J1494">
        <v>2012</v>
      </c>
      <c r="K1494" s="1">
        <v>41170</v>
      </c>
      <c r="L1494">
        <v>264.8</v>
      </c>
      <c r="M1494">
        <v>265.5</v>
      </c>
      <c r="N1494">
        <v>263.64999999999998</v>
      </c>
      <c r="O1494">
        <v>265.10000000000002</v>
      </c>
      <c r="P1494">
        <f t="shared" si="94"/>
        <v>1.2999877929999999</v>
      </c>
      <c r="Q1494">
        <f t="shared" si="95"/>
        <v>24.098566921066102</v>
      </c>
      <c r="X1494">
        <v>-1.29998779296875</v>
      </c>
      <c r="Y1494">
        <v>1.29998779296875</v>
      </c>
      <c r="Z1494">
        <v>1.2999877929999999</v>
      </c>
      <c r="AA1494">
        <v>1.2999877929999999</v>
      </c>
      <c r="AB1494">
        <f t="shared" si="93"/>
        <v>0.64999389649999995</v>
      </c>
      <c r="AD1494">
        <v>-0.43332926432291669</v>
      </c>
      <c r="AE1494">
        <v>1.29998779296875</v>
      </c>
      <c r="AF1494">
        <v>0</v>
      </c>
      <c r="AG1494">
        <v>1.2999877929999999</v>
      </c>
      <c r="AH1494">
        <v>1.2999877929999999</v>
      </c>
      <c r="AI1494">
        <v>1.29998779296875</v>
      </c>
      <c r="AJ1494" t="s">
        <v>64</v>
      </c>
      <c r="AK1494">
        <v>1.29998779296875</v>
      </c>
      <c r="AL1494">
        <v>1.2999877929999999</v>
      </c>
    </row>
    <row r="1495" spans="1:38" x14ac:dyDescent="0.3">
      <c r="A1495">
        <f t="shared" si="92"/>
        <v>2</v>
      </c>
      <c r="B1495" s="1">
        <v>41171</v>
      </c>
      <c r="C1495" s="1">
        <v>41172</v>
      </c>
      <c r="D1495">
        <v>263.75</v>
      </c>
      <c r="E1495">
        <v>263.25000610000001</v>
      </c>
      <c r="F1495">
        <v>265.0504297</v>
      </c>
      <c r="G1495">
        <v>-0.49999389599999999</v>
      </c>
      <c r="H1495">
        <v>0</v>
      </c>
      <c r="I1495">
        <v>9</v>
      </c>
      <c r="J1495">
        <v>2012</v>
      </c>
      <c r="K1495" s="1">
        <v>41171</v>
      </c>
      <c r="L1495">
        <v>264.60000000000002</v>
      </c>
      <c r="M1495">
        <v>266.85000000000002</v>
      </c>
      <c r="N1495">
        <v>263.7</v>
      </c>
      <c r="O1495">
        <v>265.89999999999998</v>
      </c>
      <c r="P1495">
        <f t="shared" si="94"/>
        <v>-0.49999389599999999</v>
      </c>
      <c r="Q1495">
        <f t="shared" si="95"/>
        <v>23.755937451031581</v>
      </c>
      <c r="X1495">
        <v>-0.49999389648439702</v>
      </c>
      <c r="Y1495">
        <v>-0.49999389648439702</v>
      </c>
      <c r="Z1495">
        <v>-0.49999389599999999</v>
      </c>
      <c r="AA1495">
        <v>-0.49999389599999999</v>
      </c>
      <c r="AB1495">
        <f t="shared" si="93"/>
        <v>-0.49999389624219848</v>
      </c>
      <c r="AD1495">
        <v>-0.49999389648439702</v>
      </c>
      <c r="AE1495">
        <v>-0.49999389648439702</v>
      </c>
      <c r="AF1495">
        <v>-0.49999389648439702</v>
      </c>
      <c r="AG1495">
        <v>-0.49999389599999999</v>
      </c>
      <c r="AH1495">
        <v>-0.49999389599999999</v>
      </c>
      <c r="AI1495">
        <v>-0.49999389648439702</v>
      </c>
      <c r="AJ1495" t="s">
        <v>64</v>
      </c>
      <c r="AK1495">
        <v>-0.49999389648439702</v>
      </c>
      <c r="AL1495">
        <v>-0.49999389599999999</v>
      </c>
    </row>
    <row r="1496" spans="1:38" x14ac:dyDescent="0.3">
      <c r="A1496">
        <f t="shared" si="92"/>
        <v>1</v>
      </c>
      <c r="B1496" s="1">
        <v>41172</v>
      </c>
      <c r="C1496" s="1">
        <v>41173</v>
      </c>
      <c r="D1496">
        <v>264.95</v>
      </c>
      <c r="E1496">
        <v>263.9500122</v>
      </c>
      <c r="F1496">
        <v>262.1484777</v>
      </c>
      <c r="G1496">
        <v>0.99998779299999996</v>
      </c>
      <c r="H1496">
        <v>0</v>
      </c>
      <c r="I1496">
        <v>9</v>
      </c>
      <c r="J1496">
        <v>2012</v>
      </c>
      <c r="K1496" s="1">
        <v>41172</v>
      </c>
      <c r="L1496">
        <v>263.75</v>
      </c>
      <c r="M1496">
        <v>265.14999999999998</v>
      </c>
      <c r="N1496">
        <v>262.8</v>
      </c>
      <c r="O1496">
        <v>263.25</v>
      </c>
      <c r="P1496">
        <f t="shared" si="94"/>
        <v>0.99998779299999996</v>
      </c>
      <c r="Q1496">
        <f t="shared" si="95"/>
        <v>24.428393974780491</v>
      </c>
      <c r="X1496">
        <v>0.99998779296873797</v>
      </c>
      <c r="Y1496">
        <v>0.99998779296873797</v>
      </c>
      <c r="Z1496">
        <v>0.99998779299999996</v>
      </c>
      <c r="AA1496">
        <v>0.99998779299999996</v>
      </c>
      <c r="AB1496">
        <f t="shared" si="93"/>
        <v>0.99998779298436891</v>
      </c>
      <c r="AD1496">
        <v>0.99998779296873797</v>
      </c>
      <c r="AE1496">
        <v>0.99998779296873797</v>
      </c>
      <c r="AF1496">
        <v>0.99998779296873797</v>
      </c>
      <c r="AG1496">
        <v>0.99998779299999996</v>
      </c>
      <c r="AH1496">
        <v>0.99998779299999996</v>
      </c>
      <c r="AI1496">
        <v>0.99998779296873797</v>
      </c>
      <c r="AJ1496">
        <v>0.999987792968966</v>
      </c>
      <c r="AK1496">
        <v>0.99998779296873797</v>
      </c>
      <c r="AL1496">
        <v>0.99998779299999996</v>
      </c>
    </row>
    <row r="1497" spans="1:38" x14ac:dyDescent="0.3">
      <c r="A1497">
        <f t="shared" si="92"/>
        <v>0</v>
      </c>
      <c r="B1497" s="1">
        <v>41173</v>
      </c>
      <c r="C1497" s="1">
        <v>41176</v>
      </c>
      <c r="D1497">
        <v>263.2</v>
      </c>
      <c r="E1497">
        <v>264.29997559999998</v>
      </c>
      <c r="F1497">
        <v>263.01591869999999</v>
      </c>
      <c r="G1497">
        <v>-1.099975586</v>
      </c>
      <c r="H1497">
        <v>0</v>
      </c>
      <c r="I1497">
        <v>9</v>
      </c>
      <c r="J1497">
        <v>2012</v>
      </c>
      <c r="K1497" s="1">
        <v>41173</v>
      </c>
      <c r="L1497">
        <v>264.95</v>
      </c>
      <c r="M1497">
        <v>265.45</v>
      </c>
      <c r="N1497">
        <v>263.45</v>
      </c>
      <c r="O1497">
        <v>263.95</v>
      </c>
      <c r="P1497">
        <f t="shared" si="94"/>
        <v>-1.099975586</v>
      </c>
      <c r="Q1497">
        <f t="shared" si="95"/>
        <v>23.662703331426158</v>
      </c>
      <c r="X1497">
        <v>-1.0999755859375</v>
      </c>
      <c r="Y1497">
        <v>1.0999755859375</v>
      </c>
      <c r="Z1497">
        <v>-1.099975586</v>
      </c>
      <c r="AA1497">
        <v>-1.099975586</v>
      </c>
      <c r="AB1497">
        <f t="shared" si="93"/>
        <v>-0.549987793</v>
      </c>
      <c r="AD1497">
        <v>0.54998779296875</v>
      </c>
      <c r="AE1497">
        <v>0.54998779296875</v>
      </c>
      <c r="AF1497">
        <v>1.0999755859375</v>
      </c>
      <c r="AG1497">
        <v>1.099975586</v>
      </c>
      <c r="AH1497">
        <v>1.099975586</v>
      </c>
      <c r="AI1497">
        <v>1.0999755859375</v>
      </c>
      <c r="AJ1497">
        <v>1.0999755859369884</v>
      </c>
      <c r="AK1497">
        <v>1.0999755859375</v>
      </c>
      <c r="AL1497">
        <v>1.099975586</v>
      </c>
    </row>
    <row r="1498" spans="1:38" x14ac:dyDescent="0.3">
      <c r="A1498">
        <f t="shared" si="92"/>
        <v>0</v>
      </c>
      <c r="B1498" s="1">
        <v>41176</v>
      </c>
      <c r="C1498" s="1">
        <v>41177</v>
      </c>
      <c r="D1498">
        <v>262.95</v>
      </c>
      <c r="E1498">
        <v>263.45002440000002</v>
      </c>
      <c r="F1498">
        <v>263.74320449999999</v>
      </c>
      <c r="G1498">
        <v>0.50002441399999997</v>
      </c>
      <c r="H1498">
        <v>0</v>
      </c>
      <c r="I1498">
        <v>9</v>
      </c>
      <c r="J1498">
        <v>2012</v>
      </c>
      <c r="K1498" s="1">
        <v>41176</v>
      </c>
      <c r="L1498">
        <v>263.2</v>
      </c>
      <c r="M1498">
        <v>264.64999999999998</v>
      </c>
      <c r="N1498">
        <v>260.64999999999998</v>
      </c>
      <c r="O1498">
        <v>264.3</v>
      </c>
      <c r="P1498">
        <f t="shared" si="94"/>
        <v>0.50002441399999997</v>
      </c>
      <c r="Q1498">
        <f t="shared" si="95"/>
        <v>24.000179924893136</v>
      </c>
      <c r="X1498">
        <v>0.50002441406252196</v>
      </c>
      <c r="Y1498">
        <v>0.50002441406252196</v>
      </c>
      <c r="Z1498">
        <v>0.50002441399999997</v>
      </c>
      <c r="AA1498">
        <v>0.50002441399999997</v>
      </c>
      <c r="AB1498">
        <f t="shared" si="93"/>
        <v>0.50002441403126097</v>
      </c>
      <c r="AD1498">
        <v>0</v>
      </c>
      <c r="AE1498">
        <v>0.50002441406252196</v>
      </c>
      <c r="AF1498">
        <v>0.16667480468750731</v>
      </c>
      <c r="AG1498">
        <v>0.50002441399999997</v>
      </c>
      <c r="AH1498">
        <v>0.50002441399999997</v>
      </c>
      <c r="AI1498">
        <v>0.50002441406252196</v>
      </c>
      <c r="AJ1498" t="s">
        <v>64</v>
      </c>
      <c r="AK1498">
        <v>0.50002441406252196</v>
      </c>
      <c r="AL1498">
        <v>0.50002441399999997</v>
      </c>
    </row>
    <row r="1499" spans="1:38" x14ac:dyDescent="0.3">
      <c r="A1499">
        <f t="shared" si="92"/>
        <v>0</v>
      </c>
      <c r="B1499" s="1">
        <v>41177</v>
      </c>
      <c r="C1499" s="1">
        <v>41178</v>
      </c>
      <c r="D1499">
        <v>260.60000000000002</v>
      </c>
      <c r="E1499">
        <v>261.24998779999999</v>
      </c>
      <c r="F1499">
        <v>262.74421949999999</v>
      </c>
      <c r="G1499">
        <v>0.64998779299999998</v>
      </c>
      <c r="H1499">
        <v>0</v>
      </c>
      <c r="I1499">
        <v>9</v>
      </c>
      <c r="J1499">
        <v>2012</v>
      </c>
      <c r="K1499" s="1">
        <v>41177</v>
      </c>
      <c r="L1499">
        <v>262.95</v>
      </c>
      <c r="M1499">
        <v>264.55</v>
      </c>
      <c r="N1499">
        <v>262.7</v>
      </c>
      <c r="O1499">
        <v>263.45</v>
      </c>
      <c r="P1499">
        <f t="shared" si="94"/>
        <v>0.64998779299999998</v>
      </c>
      <c r="Q1499">
        <f t="shared" si="95"/>
        <v>24.449138788505497</v>
      </c>
      <c r="X1499">
        <v>0.64998779296871501</v>
      </c>
      <c r="Y1499">
        <v>0.64998779296871501</v>
      </c>
      <c r="Z1499">
        <v>0.64998779299999998</v>
      </c>
      <c r="AA1499">
        <v>0.64998779299999998</v>
      </c>
      <c r="AB1499">
        <f t="shared" si="93"/>
        <v>0.64998779298435749</v>
      </c>
      <c r="AD1499">
        <v>0.64998779296871501</v>
      </c>
      <c r="AE1499">
        <v>0.64998779296871501</v>
      </c>
      <c r="AF1499">
        <v>0.64998779296871501</v>
      </c>
      <c r="AG1499">
        <v>0.64998779299999998</v>
      </c>
      <c r="AH1499">
        <v>0.64998779299999998</v>
      </c>
      <c r="AI1499">
        <v>0.64998779296871501</v>
      </c>
      <c r="AJ1499">
        <v>0.64998779296797693</v>
      </c>
      <c r="AK1499">
        <v>0.64998779296871501</v>
      </c>
      <c r="AL1499">
        <v>0.64998779299999998</v>
      </c>
    </row>
    <row r="1500" spans="1:38" x14ac:dyDescent="0.3">
      <c r="A1500">
        <f t="shared" si="92"/>
        <v>0</v>
      </c>
      <c r="B1500" s="1">
        <v>41178</v>
      </c>
      <c r="C1500" s="1">
        <v>41179</v>
      </c>
      <c r="D1500">
        <v>259.5</v>
      </c>
      <c r="E1500">
        <v>263.14999390000003</v>
      </c>
      <c r="F1500">
        <v>260.26284750000002</v>
      </c>
      <c r="G1500">
        <v>3.6499938959999998</v>
      </c>
      <c r="H1500">
        <v>0</v>
      </c>
      <c r="I1500">
        <v>9</v>
      </c>
      <c r="J1500">
        <v>2012</v>
      </c>
      <c r="K1500" s="1">
        <v>41178</v>
      </c>
      <c r="L1500">
        <v>260.60000000000002</v>
      </c>
      <c r="M1500">
        <v>261.89999999999998</v>
      </c>
      <c r="N1500">
        <v>259.35000000000002</v>
      </c>
      <c r="O1500">
        <v>261.25</v>
      </c>
      <c r="P1500">
        <f t="shared" si="94"/>
        <v>3.6499938959999998</v>
      </c>
      <c r="Q1500">
        <f t="shared" si="95"/>
        <v>27.028306630716536</v>
      </c>
      <c r="X1500">
        <v>3.6499938964843701</v>
      </c>
      <c r="Y1500">
        <v>3.6499938964843701</v>
      </c>
      <c r="Z1500">
        <v>3.6499938959999998</v>
      </c>
      <c r="AA1500">
        <v>3.6499938959999998</v>
      </c>
      <c r="AB1500">
        <f t="shared" si="93"/>
        <v>3.6499938962421852</v>
      </c>
      <c r="AD1500">
        <v>3.6499938964843701</v>
      </c>
      <c r="AE1500">
        <v>3.6499938964843701</v>
      </c>
      <c r="AF1500">
        <v>1.2166646321614567</v>
      </c>
      <c r="AG1500">
        <v>3.6499938959999998</v>
      </c>
      <c r="AH1500">
        <v>3.6499938959999998</v>
      </c>
      <c r="AI1500">
        <v>3.6499938964843701</v>
      </c>
      <c r="AJ1500">
        <v>3.6499938964839771</v>
      </c>
      <c r="AK1500">
        <v>3.6499938964843701</v>
      </c>
      <c r="AL1500">
        <v>3.6499938959999998</v>
      </c>
    </row>
    <row r="1501" spans="1:38" x14ac:dyDescent="0.3">
      <c r="A1501">
        <f t="shared" si="92"/>
        <v>1</v>
      </c>
      <c r="B1501" s="1">
        <v>41179</v>
      </c>
      <c r="C1501" s="1">
        <v>41180</v>
      </c>
      <c r="D1501">
        <v>263.55</v>
      </c>
      <c r="E1501">
        <v>263.10001219999998</v>
      </c>
      <c r="F1501">
        <v>261.73011439999999</v>
      </c>
      <c r="G1501">
        <v>0.44998779300000002</v>
      </c>
      <c r="H1501">
        <v>0</v>
      </c>
      <c r="I1501">
        <v>9</v>
      </c>
      <c r="J1501">
        <v>2012</v>
      </c>
      <c r="K1501" s="1">
        <v>41179</v>
      </c>
      <c r="L1501">
        <v>259.5</v>
      </c>
      <c r="M1501">
        <v>263.39999999999998</v>
      </c>
      <c r="N1501">
        <v>259.5</v>
      </c>
      <c r="O1501">
        <v>263.14999999999998</v>
      </c>
      <c r="P1501">
        <f t="shared" si="94"/>
        <v>0.44998779300000002</v>
      </c>
      <c r="Q1501">
        <f t="shared" si="95"/>
        <v>27.374419551868598</v>
      </c>
      <c r="X1501">
        <v>0.449987792968784</v>
      </c>
      <c r="Y1501">
        <v>-0.449987792968784</v>
      </c>
      <c r="Z1501">
        <v>0.44998779300000002</v>
      </c>
      <c r="AA1501">
        <v>0.44998779300000002</v>
      </c>
      <c r="AB1501">
        <f t="shared" si="93"/>
        <v>0.22499389650000001</v>
      </c>
      <c r="AD1501">
        <v>0.44998779296878394</v>
      </c>
      <c r="AE1501">
        <v>0.224993896484392</v>
      </c>
      <c r="AF1501">
        <v>0.449987792968784</v>
      </c>
      <c r="AG1501">
        <v>0.44998779300000002</v>
      </c>
      <c r="AH1501">
        <v>0.44998779300000002</v>
      </c>
      <c r="AI1501">
        <v>0.449987792968784</v>
      </c>
      <c r="AJ1501">
        <v>0.44998779296901148</v>
      </c>
      <c r="AK1501">
        <v>0.449987792968784</v>
      </c>
      <c r="AL1501">
        <v>0.44998779300000002</v>
      </c>
    </row>
    <row r="1502" spans="1:38" x14ac:dyDescent="0.3">
      <c r="A1502">
        <f t="shared" si="92"/>
        <v>1</v>
      </c>
      <c r="B1502" s="1">
        <v>41180</v>
      </c>
      <c r="C1502" s="1">
        <v>41183</v>
      </c>
      <c r="D1502">
        <v>263.55</v>
      </c>
      <c r="E1502">
        <v>263.10000000000002</v>
      </c>
      <c r="F1502">
        <v>261.62599569999998</v>
      </c>
      <c r="G1502">
        <v>0.45</v>
      </c>
      <c r="H1502">
        <v>0</v>
      </c>
      <c r="I1502">
        <v>10</v>
      </c>
      <c r="J1502">
        <v>2012</v>
      </c>
      <c r="K1502" s="1">
        <v>41180</v>
      </c>
      <c r="L1502">
        <v>263.55</v>
      </c>
      <c r="M1502">
        <v>263.95</v>
      </c>
      <c r="N1502">
        <v>262.2</v>
      </c>
      <c r="O1502">
        <v>263.10000000000002</v>
      </c>
      <c r="P1502">
        <f t="shared" si="94"/>
        <v>0.45</v>
      </c>
      <c r="Q1502">
        <f t="shared" si="95"/>
        <v>27.724974156260767</v>
      </c>
      <c r="X1502">
        <v>0.44999999999998802</v>
      </c>
      <c r="Y1502">
        <v>-0.44999999999998802</v>
      </c>
      <c r="Z1502">
        <v>0.45</v>
      </c>
      <c r="AA1502">
        <v>0.45</v>
      </c>
      <c r="AB1502">
        <f t="shared" si="93"/>
        <v>0.22500000000000001</v>
      </c>
      <c r="AD1502">
        <v>0.22499999999999404</v>
      </c>
      <c r="AE1502">
        <v>0.22499999999999404</v>
      </c>
      <c r="AF1502">
        <v>0.149999999999996</v>
      </c>
      <c r="AG1502">
        <v>0.45</v>
      </c>
      <c r="AH1502">
        <v>0.45</v>
      </c>
      <c r="AI1502">
        <v>-0.44999999999998802</v>
      </c>
      <c r="AJ1502">
        <v>0.44999999999998863</v>
      </c>
      <c r="AK1502">
        <v>0.44999999999998802</v>
      </c>
      <c r="AL1502">
        <v>-0.45</v>
      </c>
    </row>
    <row r="1503" spans="1:38" x14ac:dyDescent="0.3">
      <c r="A1503">
        <f t="shared" si="92"/>
        <v>1</v>
      </c>
      <c r="B1503" s="1">
        <v>41183</v>
      </c>
      <c r="C1503" s="1">
        <v>41184</v>
      </c>
      <c r="D1503">
        <v>262.7</v>
      </c>
      <c r="E1503">
        <v>262.60000000000002</v>
      </c>
      <c r="F1503">
        <v>262.65122839999998</v>
      </c>
      <c r="G1503">
        <v>0.1</v>
      </c>
      <c r="H1503">
        <v>0</v>
      </c>
      <c r="I1503">
        <v>10</v>
      </c>
      <c r="J1503">
        <v>2012</v>
      </c>
      <c r="K1503" s="1">
        <v>41183</v>
      </c>
      <c r="L1503">
        <v>263.55</v>
      </c>
      <c r="M1503">
        <v>263.95</v>
      </c>
      <c r="N1503">
        <v>262.2</v>
      </c>
      <c r="O1503">
        <v>263.10000000000002</v>
      </c>
      <c r="P1503">
        <f t="shared" si="94"/>
        <v>0.1</v>
      </c>
      <c r="Q1503">
        <f t="shared" si="95"/>
        <v>27.804128060399311</v>
      </c>
      <c r="X1503">
        <v>9.9999999999965894E-2</v>
      </c>
      <c r="Y1503">
        <v>-9.9999999999965894E-2</v>
      </c>
      <c r="Z1503">
        <v>0.1</v>
      </c>
      <c r="AA1503">
        <v>0.1</v>
      </c>
      <c r="AB1503">
        <f t="shared" si="93"/>
        <v>0.05</v>
      </c>
      <c r="AD1503">
        <v>-9.9999999999965894E-2</v>
      </c>
      <c r="AE1503">
        <v>0</v>
      </c>
      <c r="AF1503">
        <v>-4.9999999999982947E-2</v>
      </c>
      <c r="AG1503">
        <v>0.1</v>
      </c>
      <c r="AH1503">
        <v>0.1</v>
      </c>
      <c r="AI1503">
        <v>-9.9999999999965894E-2</v>
      </c>
      <c r="AJ1503" t="s">
        <v>64</v>
      </c>
      <c r="AK1503">
        <v>-9.9999999999965894E-2</v>
      </c>
      <c r="AL1503">
        <v>-0.1</v>
      </c>
    </row>
    <row r="1504" spans="1:38" x14ac:dyDescent="0.3">
      <c r="A1504">
        <f t="shared" si="92"/>
        <v>1</v>
      </c>
      <c r="B1504" s="1">
        <v>41184</v>
      </c>
      <c r="C1504" s="1">
        <v>41185</v>
      </c>
      <c r="D1504">
        <v>262.7</v>
      </c>
      <c r="E1504">
        <v>262.60000000000002</v>
      </c>
      <c r="F1504">
        <v>261.8755117</v>
      </c>
      <c r="G1504">
        <v>0.1</v>
      </c>
      <c r="H1504">
        <v>0</v>
      </c>
      <c r="I1504">
        <v>10</v>
      </c>
      <c r="J1504">
        <v>2012</v>
      </c>
      <c r="K1504" s="1">
        <v>41184</v>
      </c>
      <c r="L1504">
        <v>262.7</v>
      </c>
      <c r="M1504">
        <v>264.10000000000002</v>
      </c>
      <c r="N1504">
        <v>262.60000000000002</v>
      </c>
      <c r="O1504">
        <v>262.60000000000002</v>
      </c>
      <c r="P1504">
        <f t="shared" si="94"/>
        <v>0.1</v>
      </c>
      <c r="Q1504">
        <f t="shared" si="95"/>
        <v>27.88350794637304</v>
      </c>
      <c r="X1504">
        <v>9.9999999999965894E-2</v>
      </c>
      <c r="Y1504">
        <v>-9.9999999999965894E-2</v>
      </c>
      <c r="Z1504">
        <v>0.1</v>
      </c>
      <c r="AA1504">
        <v>0.1</v>
      </c>
      <c r="AB1504">
        <f t="shared" si="93"/>
        <v>0.05</v>
      </c>
      <c r="AD1504">
        <v>-9.9999999999965894E-2</v>
      </c>
      <c r="AE1504">
        <v>9.9999999999965894E-2</v>
      </c>
      <c r="AF1504">
        <v>9.9999999999965894E-2</v>
      </c>
      <c r="AG1504">
        <v>-0.1</v>
      </c>
      <c r="AH1504">
        <v>-0.1</v>
      </c>
      <c r="AI1504">
        <v>-9.9999999999965894E-2</v>
      </c>
      <c r="AJ1504">
        <v>9.9999999999965894E-2</v>
      </c>
      <c r="AK1504">
        <v>-9.9999999999965894E-2</v>
      </c>
      <c r="AL1504">
        <v>-0.1</v>
      </c>
    </row>
    <row r="1505" spans="1:38" x14ac:dyDescent="0.3">
      <c r="A1505">
        <f t="shared" si="92"/>
        <v>1</v>
      </c>
      <c r="B1505" s="1">
        <v>41185</v>
      </c>
      <c r="C1505" s="1">
        <v>41186</v>
      </c>
      <c r="D1505">
        <v>263.2</v>
      </c>
      <c r="E1505">
        <v>262.74999389999999</v>
      </c>
      <c r="F1505">
        <v>261.82549499999999</v>
      </c>
      <c r="G1505">
        <v>0.45000610400000002</v>
      </c>
      <c r="H1505">
        <v>0</v>
      </c>
      <c r="I1505">
        <v>10</v>
      </c>
      <c r="J1505">
        <v>2012</v>
      </c>
      <c r="K1505" s="1">
        <v>41185</v>
      </c>
      <c r="L1505">
        <v>262.7</v>
      </c>
      <c r="M1505">
        <v>264.10000000000002</v>
      </c>
      <c r="N1505">
        <v>262.60000000000002</v>
      </c>
      <c r="O1505">
        <v>262.60000000000002</v>
      </c>
      <c r="P1505">
        <f t="shared" si="94"/>
        <v>0.45000610400000002</v>
      </c>
      <c r="Q1505">
        <f t="shared" si="95"/>
        <v>28.241061577930804</v>
      </c>
      <c r="X1505">
        <v>0.45000610351559001</v>
      </c>
      <c r="Y1505">
        <v>0.45000610351559001</v>
      </c>
      <c r="Z1505">
        <v>0.45000610400000002</v>
      </c>
      <c r="AA1505">
        <v>0.45000610400000002</v>
      </c>
      <c r="AB1505">
        <f t="shared" si="93"/>
        <v>0.45000610375779504</v>
      </c>
      <c r="AD1505">
        <v>0.45000610351559001</v>
      </c>
      <c r="AE1505">
        <v>0.45000610351559001</v>
      </c>
      <c r="AF1505">
        <v>0.270003662109354</v>
      </c>
      <c r="AG1505">
        <v>0.45000610400000002</v>
      </c>
      <c r="AH1505">
        <v>0.45000610400000002</v>
      </c>
      <c r="AI1505">
        <v>-0.45000610351559001</v>
      </c>
      <c r="AJ1505">
        <v>0.4500061035159888</v>
      </c>
      <c r="AK1505">
        <v>0.45000610351559001</v>
      </c>
      <c r="AL1505">
        <v>0.45000610400000002</v>
      </c>
    </row>
    <row r="1506" spans="1:38" x14ac:dyDescent="0.3">
      <c r="A1506">
        <f t="shared" si="92"/>
        <v>1</v>
      </c>
      <c r="B1506" s="1">
        <v>41186</v>
      </c>
      <c r="C1506" s="1">
        <v>41187</v>
      </c>
      <c r="D1506">
        <v>263.95</v>
      </c>
      <c r="E1506">
        <v>263</v>
      </c>
      <c r="F1506">
        <v>261.76051360000002</v>
      </c>
      <c r="G1506">
        <v>0.95</v>
      </c>
      <c r="H1506">
        <v>0</v>
      </c>
      <c r="I1506">
        <v>10</v>
      </c>
      <c r="J1506">
        <v>2012</v>
      </c>
      <c r="K1506" s="1">
        <v>41186</v>
      </c>
      <c r="L1506">
        <v>263.2</v>
      </c>
      <c r="M1506">
        <v>263.75</v>
      </c>
      <c r="N1506">
        <v>260.7</v>
      </c>
      <c r="O1506">
        <v>262.75</v>
      </c>
      <c r="P1506">
        <f t="shared" si="94"/>
        <v>0.95</v>
      </c>
      <c r="Q1506">
        <f t="shared" si="95"/>
        <v>29.003393700464454</v>
      </c>
      <c r="X1506">
        <v>0.94999999999998797</v>
      </c>
      <c r="Y1506">
        <v>0.94999999999998797</v>
      </c>
      <c r="Z1506">
        <v>0.95</v>
      </c>
      <c r="AA1506">
        <v>0.95</v>
      </c>
      <c r="AB1506">
        <f t="shared" si="93"/>
        <v>0.94999999999999396</v>
      </c>
      <c r="AD1506">
        <v>0.94999999999998797</v>
      </c>
      <c r="AE1506">
        <v>0.94999999999998797</v>
      </c>
      <c r="AF1506">
        <v>0.94999999999998797</v>
      </c>
      <c r="AG1506">
        <v>0.95</v>
      </c>
      <c r="AH1506">
        <v>0.95</v>
      </c>
      <c r="AI1506">
        <v>-0.94999999999998797</v>
      </c>
      <c r="AJ1506">
        <v>0.94999999999998863</v>
      </c>
      <c r="AK1506">
        <v>0.94999999999998797</v>
      </c>
      <c r="AL1506">
        <v>0.95</v>
      </c>
    </row>
    <row r="1507" spans="1:38" x14ac:dyDescent="0.3">
      <c r="A1507">
        <f t="shared" si="92"/>
        <v>2</v>
      </c>
      <c r="B1507" s="1">
        <v>41187</v>
      </c>
      <c r="C1507" s="1">
        <v>41190</v>
      </c>
      <c r="D1507">
        <v>262.39999999999998</v>
      </c>
      <c r="E1507">
        <v>261.0499878</v>
      </c>
      <c r="F1507">
        <v>262.47506420000002</v>
      </c>
      <c r="G1507">
        <v>-1.350012207</v>
      </c>
      <c r="H1507">
        <v>0</v>
      </c>
      <c r="I1507">
        <v>10</v>
      </c>
      <c r="J1507">
        <v>2012</v>
      </c>
      <c r="K1507" s="1">
        <v>41187</v>
      </c>
      <c r="L1507">
        <v>263.95</v>
      </c>
      <c r="M1507">
        <v>264.8</v>
      </c>
      <c r="N1507">
        <v>262.60000000000002</v>
      </c>
      <c r="O1507">
        <v>263</v>
      </c>
      <c r="P1507">
        <f t="shared" si="94"/>
        <v>-1.350012207</v>
      </c>
      <c r="Q1507">
        <f t="shared" si="95"/>
        <v>27.884254917879073</v>
      </c>
      <c r="X1507">
        <v>1.3500122070312199</v>
      </c>
      <c r="Y1507">
        <v>-1.3500122070312199</v>
      </c>
      <c r="Z1507">
        <v>-1.350012207</v>
      </c>
      <c r="AA1507">
        <v>-1.350012207</v>
      </c>
      <c r="AB1507">
        <f t="shared" si="93"/>
        <v>-0.67500610350000001</v>
      </c>
      <c r="AD1507">
        <v>-1.3500122070312199</v>
      </c>
      <c r="AE1507">
        <v>-0.67500610351560997</v>
      </c>
      <c r="AF1507">
        <v>0</v>
      </c>
      <c r="AG1507">
        <v>-1.350012207</v>
      </c>
      <c r="AH1507">
        <v>-1.350012207</v>
      </c>
      <c r="AI1507">
        <v>-1.3500122070312199</v>
      </c>
      <c r="AJ1507" t="s">
        <v>64</v>
      </c>
      <c r="AK1507">
        <v>-1.3500122070312199</v>
      </c>
      <c r="AL1507">
        <v>-1.350012207</v>
      </c>
    </row>
    <row r="1508" spans="1:38" x14ac:dyDescent="0.3">
      <c r="A1508">
        <f t="shared" si="92"/>
        <v>0</v>
      </c>
      <c r="B1508" s="1">
        <v>41190</v>
      </c>
      <c r="C1508" s="1">
        <v>41191</v>
      </c>
      <c r="D1508">
        <v>260.7</v>
      </c>
      <c r="E1508">
        <v>260.90000609999998</v>
      </c>
      <c r="F1508">
        <v>260.27797950000001</v>
      </c>
      <c r="G1508">
        <v>-0.20000610399999999</v>
      </c>
      <c r="H1508">
        <v>0</v>
      </c>
      <c r="I1508">
        <v>10</v>
      </c>
      <c r="J1508">
        <v>2012</v>
      </c>
      <c r="K1508" s="1">
        <v>41190</v>
      </c>
      <c r="L1508">
        <v>262.39999999999998</v>
      </c>
      <c r="M1508">
        <v>262.60000000000002</v>
      </c>
      <c r="N1508">
        <v>260.10000000000002</v>
      </c>
      <c r="O1508">
        <v>261.05</v>
      </c>
      <c r="P1508">
        <f t="shared" si="94"/>
        <v>-0.20000610399999999</v>
      </c>
      <c r="Q1508">
        <f t="shared" si="95"/>
        <v>27.723811270322461</v>
      </c>
      <c r="X1508">
        <v>-0.20000610351564699</v>
      </c>
      <c r="Y1508">
        <v>0.20000610351564699</v>
      </c>
      <c r="Z1508">
        <v>-0.20000610399999999</v>
      </c>
      <c r="AA1508">
        <v>-0.20000610399999999</v>
      </c>
      <c r="AB1508">
        <f t="shared" si="93"/>
        <v>-0.100003052</v>
      </c>
      <c r="AD1508">
        <v>-0.20000610351564699</v>
      </c>
      <c r="AE1508">
        <v>-0.10000305175782349</v>
      </c>
      <c r="AF1508">
        <v>-0.20000610351564699</v>
      </c>
      <c r="AG1508">
        <v>0.20000610399999999</v>
      </c>
      <c r="AH1508">
        <v>0.20000610399999999</v>
      </c>
      <c r="AI1508">
        <v>0.20000610351564699</v>
      </c>
      <c r="AJ1508" t="s">
        <v>64</v>
      </c>
      <c r="AK1508">
        <v>-0.20000610351564699</v>
      </c>
      <c r="AL1508">
        <v>0.20000610399999999</v>
      </c>
    </row>
    <row r="1509" spans="1:38" x14ac:dyDescent="0.3">
      <c r="A1509">
        <f t="shared" si="92"/>
        <v>2</v>
      </c>
      <c r="B1509" s="1">
        <v>41191</v>
      </c>
      <c r="C1509" s="1">
        <v>41192</v>
      </c>
      <c r="D1509">
        <v>257.89999999999998</v>
      </c>
      <c r="E1509">
        <v>255.60001220000001</v>
      </c>
      <c r="F1509">
        <v>260.04622410000002</v>
      </c>
      <c r="G1509">
        <v>-2.2999877930000001</v>
      </c>
      <c r="H1509">
        <v>0</v>
      </c>
      <c r="I1509">
        <v>10</v>
      </c>
      <c r="J1509">
        <v>2012</v>
      </c>
      <c r="K1509" s="1">
        <v>41191</v>
      </c>
      <c r="L1509">
        <v>260.7</v>
      </c>
      <c r="M1509">
        <v>262.60000000000002</v>
      </c>
      <c r="N1509">
        <v>260.55</v>
      </c>
      <c r="O1509">
        <v>260.89999999999998</v>
      </c>
      <c r="P1509">
        <f t="shared" si="94"/>
        <v>-2.2999877930000001</v>
      </c>
      <c r="Q1509">
        <f t="shared" si="95"/>
        <v>25.869475457104816</v>
      </c>
      <c r="X1509">
        <v>-2.29998779296875</v>
      </c>
      <c r="Y1509">
        <v>-2.29998779296875</v>
      </c>
      <c r="Z1509">
        <v>-2.2999877930000001</v>
      </c>
      <c r="AA1509">
        <v>-2.2999877930000001</v>
      </c>
      <c r="AB1509">
        <f t="shared" si="93"/>
        <v>-2.2999877929843748</v>
      </c>
      <c r="AD1509">
        <v>-2.29998779296875</v>
      </c>
      <c r="AE1509">
        <v>-2.29998779296875</v>
      </c>
      <c r="AF1509">
        <v>-2.29998779296875</v>
      </c>
      <c r="AG1509">
        <v>-2.2999877930000001</v>
      </c>
      <c r="AH1509">
        <v>-2.2999877930000001</v>
      </c>
      <c r="AI1509">
        <v>-2.29998779296875</v>
      </c>
      <c r="AJ1509" t="s">
        <v>64</v>
      </c>
      <c r="AK1509">
        <v>-2.29998779296875</v>
      </c>
      <c r="AL1509">
        <v>-2.2999877930000001</v>
      </c>
    </row>
    <row r="1510" spans="1:38" x14ac:dyDescent="0.3">
      <c r="A1510">
        <f t="shared" si="92"/>
        <v>0</v>
      </c>
      <c r="B1510" s="1">
        <v>41192</v>
      </c>
      <c r="C1510" s="1">
        <v>41193</v>
      </c>
      <c r="D1510">
        <v>253.1</v>
      </c>
      <c r="E1510">
        <v>253.14998779999999</v>
      </c>
      <c r="F1510">
        <v>253.9194656</v>
      </c>
      <c r="G1510">
        <v>4.9987793000000003E-2</v>
      </c>
      <c r="H1510">
        <v>0</v>
      </c>
      <c r="I1510">
        <v>10</v>
      </c>
      <c r="J1510">
        <v>2012</v>
      </c>
      <c r="K1510" s="1">
        <v>41192</v>
      </c>
      <c r="L1510">
        <v>257.89999999999998</v>
      </c>
      <c r="M1510">
        <v>258.10000000000002</v>
      </c>
      <c r="N1510">
        <v>255.4</v>
      </c>
      <c r="O1510">
        <v>255.6</v>
      </c>
      <c r="P1510">
        <f t="shared" si="94"/>
        <v>4.9987793000000003E-2</v>
      </c>
      <c r="Q1510">
        <f t="shared" si="95"/>
        <v>25.907795033877882</v>
      </c>
      <c r="X1510">
        <v>4.998779296875E-2</v>
      </c>
      <c r="Y1510">
        <v>4.998779296875E-2</v>
      </c>
      <c r="Z1510">
        <v>4.9987793000000003E-2</v>
      </c>
      <c r="AA1510">
        <v>4.9987793000000003E-2</v>
      </c>
      <c r="AB1510">
        <f t="shared" si="93"/>
        <v>4.9987792984375001E-2</v>
      </c>
      <c r="AD1510">
        <v>4.998779296875E-2</v>
      </c>
      <c r="AE1510">
        <v>4.998779296875E-2</v>
      </c>
      <c r="AF1510">
        <v>4.998779296875E-2</v>
      </c>
      <c r="AG1510">
        <v>4.9987793000000003E-2</v>
      </c>
      <c r="AH1510">
        <v>4.9987793000000003E-2</v>
      </c>
      <c r="AI1510">
        <v>4.998779296875E-2</v>
      </c>
      <c r="AJ1510" t="s">
        <v>64</v>
      </c>
      <c r="AK1510">
        <v>4.998779296875E-2</v>
      </c>
      <c r="AL1510">
        <v>4.9987793000000003E-2</v>
      </c>
    </row>
    <row r="1511" spans="1:38" x14ac:dyDescent="0.3">
      <c r="A1511">
        <f t="shared" si="92"/>
        <v>1</v>
      </c>
      <c r="B1511" s="1">
        <v>41193</v>
      </c>
      <c r="C1511" s="1">
        <v>41194</v>
      </c>
      <c r="D1511">
        <v>253.55</v>
      </c>
      <c r="E1511">
        <v>252.30000920000001</v>
      </c>
      <c r="F1511">
        <v>253.43677120000001</v>
      </c>
      <c r="G1511">
        <v>1.2499908449999999</v>
      </c>
      <c r="H1511">
        <v>0</v>
      </c>
      <c r="I1511">
        <v>10</v>
      </c>
      <c r="J1511">
        <v>2012</v>
      </c>
      <c r="K1511" s="1">
        <v>41193</v>
      </c>
      <c r="L1511">
        <v>253.1</v>
      </c>
      <c r="M1511">
        <v>255.4</v>
      </c>
      <c r="N1511">
        <v>250.95</v>
      </c>
      <c r="O1511">
        <v>253.15</v>
      </c>
      <c r="P1511">
        <f t="shared" si="94"/>
        <v>1.2499908449999999</v>
      </c>
      <c r="Q1511">
        <f t="shared" si="95"/>
        <v>26.865727589778604</v>
      </c>
      <c r="X1511">
        <v>1.24999084472656</v>
      </c>
      <c r="Y1511">
        <v>1.24999084472656</v>
      </c>
      <c r="Z1511">
        <v>1.2499908449999999</v>
      </c>
      <c r="AA1511">
        <v>1.2499908449999999</v>
      </c>
      <c r="AB1511">
        <f t="shared" si="93"/>
        <v>1.2499908448632799</v>
      </c>
      <c r="AD1511">
        <v>0</v>
      </c>
      <c r="AE1511">
        <v>0</v>
      </c>
      <c r="AF1511">
        <v>-1.24999084472656</v>
      </c>
      <c r="AG1511">
        <v>1.2499908449999999</v>
      </c>
      <c r="AH1511">
        <v>1.2499908449999999</v>
      </c>
      <c r="AI1511">
        <v>-1.24999084472656</v>
      </c>
      <c r="AJ1511" t="s">
        <v>64</v>
      </c>
      <c r="AK1511">
        <v>-1.24999084472656</v>
      </c>
      <c r="AL1511">
        <v>1.2499908449999999</v>
      </c>
    </row>
    <row r="1512" spans="1:38" x14ac:dyDescent="0.3">
      <c r="A1512">
        <f t="shared" si="92"/>
        <v>0</v>
      </c>
      <c r="B1512" s="1">
        <v>41194</v>
      </c>
      <c r="C1512" s="1">
        <v>41197</v>
      </c>
      <c r="D1512">
        <v>251.5</v>
      </c>
      <c r="E1512">
        <v>251.99999690000001</v>
      </c>
      <c r="F1512">
        <v>251.8833233</v>
      </c>
      <c r="G1512">
        <v>0.499996948</v>
      </c>
      <c r="H1512">
        <v>0</v>
      </c>
      <c r="I1512">
        <v>10</v>
      </c>
      <c r="J1512">
        <v>2012</v>
      </c>
      <c r="K1512" s="1">
        <v>41194</v>
      </c>
      <c r="L1512">
        <v>253.55</v>
      </c>
      <c r="M1512">
        <v>254.1</v>
      </c>
      <c r="N1512">
        <v>251.75</v>
      </c>
      <c r="O1512">
        <v>252.3</v>
      </c>
      <c r="P1512">
        <f t="shared" si="94"/>
        <v>0.499996948</v>
      </c>
      <c r="Q1512">
        <f t="shared" si="95"/>
        <v>27.266307563954207</v>
      </c>
      <c r="X1512">
        <v>0.49999694824219798</v>
      </c>
      <c r="Y1512">
        <v>0.49999694824219798</v>
      </c>
      <c r="Z1512">
        <v>0.499996948</v>
      </c>
      <c r="AA1512">
        <v>0.499996948</v>
      </c>
      <c r="AB1512">
        <f t="shared" si="93"/>
        <v>0.49999694812109896</v>
      </c>
      <c r="AD1512">
        <v>0.49999694824219798</v>
      </c>
      <c r="AE1512">
        <v>0</v>
      </c>
      <c r="AF1512">
        <v>0.29999816894531878</v>
      </c>
      <c r="AG1512">
        <v>-0.499996948</v>
      </c>
      <c r="AH1512">
        <v>-0.499996948</v>
      </c>
      <c r="AI1512">
        <v>0.49999694824219798</v>
      </c>
      <c r="AJ1512">
        <v>0.49999694824199992</v>
      </c>
      <c r="AK1512">
        <v>0.49999694824219798</v>
      </c>
      <c r="AL1512">
        <v>0.499996948</v>
      </c>
    </row>
    <row r="1513" spans="1:38" x14ac:dyDescent="0.3">
      <c r="A1513">
        <f t="shared" si="92"/>
        <v>1</v>
      </c>
      <c r="B1513" s="1">
        <v>41197</v>
      </c>
      <c r="C1513" s="1">
        <v>41198</v>
      </c>
      <c r="D1513">
        <v>254.05</v>
      </c>
      <c r="E1513">
        <v>254</v>
      </c>
      <c r="F1513">
        <v>250.7574955</v>
      </c>
      <c r="G1513">
        <v>0.05</v>
      </c>
      <c r="H1513">
        <v>0</v>
      </c>
      <c r="I1513">
        <v>10</v>
      </c>
      <c r="J1513">
        <v>2012</v>
      </c>
      <c r="K1513" s="1">
        <v>41197</v>
      </c>
      <c r="L1513">
        <v>251.5</v>
      </c>
      <c r="M1513">
        <v>253.55</v>
      </c>
      <c r="N1513">
        <v>250.8</v>
      </c>
      <c r="O1513">
        <v>252</v>
      </c>
      <c r="P1513">
        <f t="shared" si="94"/>
        <v>0.05</v>
      </c>
      <c r="Q1513">
        <f t="shared" si="95"/>
        <v>27.306555016567795</v>
      </c>
      <c r="X1513">
        <v>5.0000000000011299E-2</v>
      </c>
      <c r="Y1513">
        <v>5.0000000000011299E-2</v>
      </c>
      <c r="Z1513">
        <v>0.05</v>
      </c>
      <c r="AA1513">
        <v>0.05</v>
      </c>
      <c r="AB1513">
        <f t="shared" si="93"/>
        <v>5.0000000000005651E-2</v>
      </c>
      <c r="AD1513">
        <v>5.0000000000011299E-2</v>
      </c>
      <c r="AE1513">
        <v>2.5000000000005646E-2</v>
      </c>
      <c r="AF1513">
        <v>5.0000000000011299E-2</v>
      </c>
      <c r="AG1513">
        <v>0.05</v>
      </c>
      <c r="AH1513">
        <v>0.05</v>
      </c>
      <c r="AI1513">
        <v>5.0000000000011299E-2</v>
      </c>
      <c r="AJ1513" t="s">
        <v>64</v>
      </c>
      <c r="AK1513">
        <v>5.0000000000011299E-2</v>
      </c>
      <c r="AL1513">
        <v>0.05</v>
      </c>
    </row>
    <row r="1514" spans="1:38" x14ac:dyDescent="0.3">
      <c r="A1514">
        <f t="shared" si="92"/>
        <v>0</v>
      </c>
      <c r="B1514" s="1">
        <v>41198</v>
      </c>
      <c r="C1514" s="1">
        <v>41199</v>
      </c>
      <c r="D1514">
        <v>255.4</v>
      </c>
      <c r="E1514">
        <v>256.2000122</v>
      </c>
      <c r="F1514">
        <v>254.64653720000001</v>
      </c>
      <c r="G1514">
        <v>-0.80001220699999998</v>
      </c>
      <c r="H1514">
        <v>0</v>
      </c>
      <c r="I1514">
        <v>10</v>
      </c>
      <c r="J1514">
        <v>2012</v>
      </c>
      <c r="K1514" s="1">
        <v>41198</v>
      </c>
      <c r="L1514">
        <v>254.05</v>
      </c>
      <c r="M1514">
        <v>254.4</v>
      </c>
      <c r="N1514">
        <v>252.7</v>
      </c>
      <c r="O1514">
        <v>254</v>
      </c>
      <c r="P1514">
        <f t="shared" si="94"/>
        <v>-0.80001220699999998</v>
      </c>
      <c r="Q1514">
        <f t="shared" si="95"/>
        <v>26.665044327128545</v>
      </c>
      <c r="X1514">
        <v>-0.80001220703124398</v>
      </c>
      <c r="Y1514">
        <v>-0.80001220703124398</v>
      </c>
      <c r="Z1514">
        <v>-0.80001220699999998</v>
      </c>
      <c r="AA1514">
        <v>-0.80001220699999998</v>
      </c>
      <c r="AB1514">
        <f t="shared" si="93"/>
        <v>-0.80001220701562192</v>
      </c>
      <c r="AD1514">
        <v>-0.80001220703124398</v>
      </c>
      <c r="AE1514">
        <v>-0.80001220703124398</v>
      </c>
      <c r="AF1514">
        <v>-0.40000610351562199</v>
      </c>
      <c r="AG1514">
        <v>-0.80001220699999998</v>
      </c>
      <c r="AH1514">
        <v>-0.80001220699999998</v>
      </c>
      <c r="AI1514">
        <v>-0.80001220703124398</v>
      </c>
      <c r="AJ1514">
        <v>-0.80001220703101694</v>
      </c>
      <c r="AK1514">
        <v>-0.80001220703124398</v>
      </c>
      <c r="AL1514">
        <v>-0.80001220699999998</v>
      </c>
    </row>
    <row r="1515" spans="1:38" x14ac:dyDescent="0.3">
      <c r="A1515">
        <f t="shared" si="92"/>
        <v>0</v>
      </c>
      <c r="B1515" s="1">
        <v>41199</v>
      </c>
      <c r="C1515" s="1">
        <v>41200</v>
      </c>
      <c r="D1515">
        <v>257.05</v>
      </c>
      <c r="E1515">
        <v>257.49998779999999</v>
      </c>
      <c r="F1515">
        <v>255.79238430000001</v>
      </c>
      <c r="G1515">
        <v>-0.44998779300000002</v>
      </c>
      <c r="H1515">
        <v>0</v>
      </c>
      <c r="I1515">
        <v>10</v>
      </c>
      <c r="J1515">
        <v>2012</v>
      </c>
      <c r="K1515" s="1">
        <v>41199</v>
      </c>
      <c r="L1515">
        <v>255.4</v>
      </c>
      <c r="M1515">
        <v>257.64999999999998</v>
      </c>
      <c r="N1515">
        <v>255.25</v>
      </c>
      <c r="O1515">
        <v>256.2</v>
      </c>
      <c r="P1515">
        <f t="shared" si="94"/>
        <v>-0.44998779300000002</v>
      </c>
      <c r="Q1515">
        <f t="shared" si="95"/>
        <v>26.314948690666423</v>
      </c>
      <c r="X1515">
        <v>-0.44998779296872699</v>
      </c>
      <c r="Y1515">
        <v>-0.44998779296872699</v>
      </c>
      <c r="Z1515">
        <v>-0.44998779300000002</v>
      </c>
      <c r="AA1515">
        <v>-0.44998779300000002</v>
      </c>
      <c r="AB1515">
        <f t="shared" si="93"/>
        <v>-0.44998779298436353</v>
      </c>
      <c r="AD1515">
        <v>-0.44998779296872699</v>
      </c>
      <c r="AE1515">
        <v>-0.44998779296872699</v>
      </c>
      <c r="AF1515">
        <v>-0.22499389648436349</v>
      </c>
      <c r="AG1515">
        <v>-0.44998779300000002</v>
      </c>
      <c r="AH1515">
        <v>-0.44998779300000002</v>
      </c>
      <c r="AI1515">
        <v>0.44998779296872699</v>
      </c>
      <c r="AJ1515">
        <v>-0.4499877929679883</v>
      </c>
      <c r="AK1515">
        <v>0.44998779296872699</v>
      </c>
      <c r="AL1515">
        <v>-0.44998779300000002</v>
      </c>
    </row>
    <row r="1516" spans="1:38" x14ac:dyDescent="0.3">
      <c r="A1516">
        <f t="shared" si="92"/>
        <v>2</v>
      </c>
      <c r="B1516" s="1">
        <v>41200</v>
      </c>
      <c r="C1516" s="1">
        <v>41201</v>
      </c>
      <c r="D1516">
        <v>256.89999999999998</v>
      </c>
      <c r="E1516">
        <v>254.6499939</v>
      </c>
      <c r="F1516">
        <v>257.19127029999999</v>
      </c>
      <c r="G1516">
        <v>-2.2500061040000001</v>
      </c>
      <c r="H1516">
        <v>0</v>
      </c>
      <c r="I1516">
        <v>10</v>
      </c>
      <c r="J1516">
        <v>2012</v>
      </c>
      <c r="K1516" s="1">
        <v>41200</v>
      </c>
      <c r="L1516">
        <v>257.05</v>
      </c>
      <c r="M1516">
        <v>257.85000000000002</v>
      </c>
      <c r="N1516">
        <v>256.45</v>
      </c>
      <c r="O1516">
        <v>257.5</v>
      </c>
      <c r="P1516">
        <f t="shared" si="94"/>
        <v>-2.2500061040000001</v>
      </c>
      <c r="Q1516">
        <f t="shared" si="95"/>
        <v>24.586392973058999</v>
      </c>
      <c r="X1516">
        <v>-2.2500061035156</v>
      </c>
      <c r="Y1516">
        <v>-2.2500061035156</v>
      </c>
      <c r="Z1516">
        <v>-2.2500061040000001</v>
      </c>
      <c r="AA1516">
        <v>-2.2500061040000001</v>
      </c>
      <c r="AB1516">
        <f t="shared" si="93"/>
        <v>-2.2500061037578001</v>
      </c>
      <c r="AD1516">
        <v>0</v>
      </c>
      <c r="AE1516">
        <v>0</v>
      </c>
      <c r="AF1516">
        <v>-1.1250030517577998</v>
      </c>
      <c r="AG1516">
        <v>-2.2500061040000001</v>
      </c>
      <c r="AH1516">
        <v>-2.2500061040000001</v>
      </c>
      <c r="AI1516">
        <v>-2.2500061035156</v>
      </c>
      <c r="AJ1516" t="s">
        <v>64</v>
      </c>
      <c r="AK1516">
        <v>-2.2500061035156</v>
      </c>
      <c r="AL1516">
        <v>-2.2500061040000001</v>
      </c>
    </row>
    <row r="1517" spans="1:38" x14ac:dyDescent="0.3">
      <c r="A1517">
        <f t="shared" si="92"/>
        <v>0</v>
      </c>
      <c r="B1517" s="1">
        <v>41201</v>
      </c>
      <c r="C1517" s="1">
        <v>41204</v>
      </c>
      <c r="D1517">
        <v>250.05</v>
      </c>
      <c r="E1517">
        <v>254.4500031</v>
      </c>
      <c r="F1517">
        <v>253.70371299999999</v>
      </c>
      <c r="G1517">
        <v>4.4000030519999997</v>
      </c>
      <c r="H1517">
        <v>0</v>
      </c>
      <c r="I1517">
        <v>10</v>
      </c>
      <c r="J1517">
        <v>2012</v>
      </c>
      <c r="K1517" s="1">
        <v>41201</v>
      </c>
      <c r="L1517">
        <v>256.89999999999998</v>
      </c>
      <c r="M1517">
        <v>257.35000000000002</v>
      </c>
      <c r="N1517">
        <v>254.55</v>
      </c>
      <c r="O1517">
        <v>254.65</v>
      </c>
      <c r="P1517">
        <f t="shared" si="94"/>
        <v>4.4000030519999997</v>
      </c>
      <c r="Q1517">
        <f t="shared" si="95"/>
        <v>27.831150145198496</v>
      </c>
      <c r="X1517">
        <v>4.4000030517577997</v>
      </c>
      <c r="Y1517">
        <v>4.4000030517577997</v>
      </c>
      <c r="Z1517">
        <v>4.4000030519999997</v>
      </c>
      <c r="AA1517">
        <v>4.4000030519999997</v>
      </c>
      <c r="AB1517">
        <f t="shared" si="93"/>
        <v>4.4000030518788993</v>
      </c>
      <c r="AD1517">
        <v>4.4000030517577997</v>
      </c>
      <c r="AE1517">
        <v>4.4000030517577997</v>
      </c>
      <c r="AF1517">
        <v>4.4000030517577997</v>
      </c>
      <c r="AG1517">
        <v>4.4000030519999997</v>
      </c>
      <c r="AH1517">
        <v>4.4000030519999997</v>
      </c>
      <c r="AI1517">
        <v>4.4000030517577997</v>
      </c>
      <c r="AJ1517" t="s">
        <v>64</v>
      </c>
      <c r="AK1517">
        <v>4.4000030517577997</v>
      </c>
      <c r="AL1517">
        <v>4.4000030519999997</v>
      </c>
    </row>
    <row r="1518" spans="1:38" x14ac:dyDescent="0.3">
      <c r="A1518">
        <f t="shared" si="92"/>
        <v>1</v>
      </c>
      <c r="B1518" s="1">
        <v>41204</v>
      </c>
      <c r="C1518" s="1">
        <v>41205</v>
      </c>
      <c r="D1518">
        <v>254.35</v>
      </c>
      <c r="E1518">
        <v>251.60000919999999</v>
      </c>
      <c r="F1518">
        <v>252.86689559999999</v>
      </c>
      <c r="G1518">
        <v>2.7499908450000001</v>
      </c>
      <c r="H1518">
        <v>0</v>
      </c>
      <c r="I1518">
        <v>10</v>
      </c>
      <c r="J1518">
        <v>2012</v>
      </c>
      <c r="K1518" s="1">
        <v>41204</v>
      </c>
      <c r="L1518">
        <v>250.05</v>
      </c>
      <c r="M1518">
        <v>254.5</v>
      </c>
      <c r="N1518">
        <v>249.75</v>
      </c>
      <c r="O1518">
        <v>254.45</v>
      </c>
      <c r="P1518">
        <f t="shared" si="94"/>
        <v>2.7499908450000001</v>
      </c>
      <c r="Q1518">
        <f t="shared" si="95"/>
        <v>30.087944172280753</v>
      </c>
      <c r="X1518">
        <v>2.7499908447265602</v>
      </c>
      <c r="Y1518">
        <v>-2.7499908447265602</v>
      </c>
      <c r="Z1518">
        <v>2.7499908450000001</v>
      </c>
      <c r="AA1518">
        <v>2.7499908450000001</v>
      </c>
      <c r="AB1518">
        <f t="shared" si="93"/>
        <v>1.3749954225000001</v>
      </c>
      <c r="AD1518">
        <v>2.7499908447265602</v>
      </c>
      <c r="AE1518">
        <v>1.3749954223632801</v>
      </c>
      <c r="AF1518">
        <v>1.6499945068359358</v>
      </c>
      <c r="AG1518">
        <v>2.7499908450000001</v>
      </c>
      <c r="AH1518">
        <v>2.7499908450000001</v>
      </c>
      <c r="AI1518">
        <v>-2.7499908447265602</v>
      </c>
      <c r="AJ1518" t="s">
        <v>64</v>
      </c>
      <c r="AK1518">
        <v>-2.7499908447265602</v>
      </c>
      <c r="AL1518">
        <v>2.7499908450000001</v>
      </c>
    </row>
    <row r="1519" spans="1:38" x14ac:dyDescent="0.3">
      <c r="A1519">
        <f t="shared" si="92"/>
        <v>1</v>
      </c>
      <c r="B1519" s="1">
        <v>41205</v>
      </c>
      <c r="C1519" s="1">
        <v>41206</v>
      </c>
      <c r="D1519">
        <v>249.75</v>
      </c>
      <c r="E1519">
        <v>249.35</v>
      </c>
      <c r="F1519">
        <v>249.00814109999999</v>
      </c>
      <c r="G1519">
        <v>0.4</v>
      </c>
      <c r="H1519">
        <v>0</v>
      </c>
      <c r="I1519">
        <v>10</v>
      </c>
      <c r="J1519">
        <v>2012</v>
      </c>
      <c r="K1519" s="1">
        <v>41205</v>
      </c>
      <c r="L1519">
        <v>254.35</v>
      </c>
      <c r="M1519">
        <v>254.7</v>
      </c>
      <c r="N1519">
        <v>251.6</v>
      </c>
      <c r="O1519">
        <v>251.6</v>
      </c>
      <c r="P1519">
        <f t="shared" si="94"/>
        <v>0.4</v>
      </c>
      <c r="Q1519">
        <f t="shared" si="95"/>
        <v>30.449360919094936</v>
      </c>
      <c r="X1519">
        <v>-0.40000000000000502</v>
      </c>
      <c r="Y1519">
        <v>-0.40000000000000502</v>
      </c>
      <c r="Z1519">
        <v>0.4</v>
      </c>
      <c r="AA1519">
        <v>0.4</v>
      </c>
      <c r="AB1519">
        <f t="shared" si="93"/>
        <v>-2.4980018054066022E-15</v>
      </c>
      <c r="AD1519">
        <v>-0.40000000000000502</v>
      </c>
      <c r="AE1519">
        <v>-0.20000000000000251</v>
      </c>
      <c r="AF1519">
        <v>-0.40000000000000502</v>
      </c>
      <c r="AG1519">
        <v>-0.4</v>
      </c>
      <c r="AH1519">
        <v>-0.4</v>
      </c>
      <c r="AI1519">
        <v>-0.40000000000000502</v>
      </c>
      <c r="AJ1519">
        <v>-0.40000000000000568</v>
      </c>
      <c r="AK1519">
        <v>-0.40000000000000502</v>
      </c>
      <c r="AL1519">
        <v>-0.4</v>
      </c>
    </row>
    <row r="1520" spans="1:38" x14ac:dyDescent="0.3">
      <c r="A1520">
        <f t="shared" si="92"/>
        <v>0</v>
      </c>
      <c r="B1520" s="1">
        <v>41206</v>
      </c>
      <c r="C1520" s="1">
        <v>41207</v>
      </c>
      <c r="D1520">
        <v>248.45</v>
      </c>
      <c r="E1520">
        <v>251.89998779999999</v>
      </c>
      <c r="F1520">
        <v>247.87412610000001</v>
      </c>
      <c r="G1520">
        <v>-3.449987793</v>
      </c>
      <c r="H1520">
        <v>0</v>
      </c>
      <c r="I1520">
        <v>10</v>
      </c>
      <c r="J1520">
        <v>2012</v>
      </c>
      <c r="K1520" s="1">
        <v>41206</v>
      </c>
      <c r="L1520">
        <v>249.75</v>
      </c>
      <c r="M1520">
        <v>251.25</v>
      </c>
      <c r="N1520">
        <v>248.45</v>
      </c>
      <c r="O1520">
        <v>249.35</v>
      </c>
      <c r="P1520">
        <f t="shared" si="94"/>
        <v>-3</v>
      </c>
      <c r="Q1520">
        <f t="shared" si="95"/>
        <v>27.69182169317569</v>
      </c>
      <c r="X1520">
        <v>3.4499877929687499</v>
      </c>
      <c r="Y1520">
        <v>3.4499877929687499</v>
      </c>
      <c r="Z1520">
        <v>-3</v>
      </c>
      <c r="AA1520">
        <v>-3</v>
      </c>
      <c r="AB1520">
        <f t="shared" si="93"/>
        <v>0.22499389648437496</v>
      </c>
      <c r="AD1520">
        <v>-3</v>
      </c>
      <c r="AE1520">
        <v>0.22499389648437496</v>
      </c>
      <c r="AF1520">
        <v>3.4499877929687499</v>
      </c>
      <c r="AG1520">
        <v>3.449987793</v>
      </c>
      <c r="AH1520">
        <v>3.449987793</v>
      </c>
      <c r="AI1520">
        <v>3.4499877929687499</v>
      </c>
      <c r="AJ1520" t="s">
        <v>64</v>
      </c>
      <c r="AK1520">
        <v>3.4499877929687499</v>
      </c>
      <c r="AL1520">
        <v>3.449987793</v>
      </c>
    </row>
    <row r="1521" spans="1:38" x14ac:dyDescent="0.3">
      <c r="A1521">
        <f t="shared" si="92"/>
        <v>1</v>
      </c>
      <c r="B1521" s="1">
        <v>41207</v>
      </c>
      <c r="C1521" s="1">
        <v>41208</v>
      </c>
      <c r="D1521">
        <v>250.3</v>
      </c>
      <c r="E1521">
        <v>246.80000920000001</v>
      </c>
      <c r="F1521">
        <v>249.64663139999999</v>
      </c>
      <c r="G1521">
        <v>3.4999908450000001</v>
      </c>
      <c r="H1521">
        <v>0</v>
      </c>
      <c r="I1521">
        <v>10</v>
      </c>
      <c r="J1521">
        <v>2012</v>
      </c>
      <c r="K1521" s="1">
        <v>41207</v>
      </c>
      <c r="L1521">
        <v>248.45</v>
      </c>
      <c r="M1521">
        <v>251.95</v>
      </c>
      <c r="N1521">
        <v>248.1</v>
      </c>
      <c r="O1521">
        <v>251.9</v>
      </c>
      <c r="P1521">
        <f t="shared" si="94"/>
        <v>3.4999908450000001</v>
      </c>
      <c r="Q1521">
        <f t="shared" si="95"/>
        <v>30.59597038696776</v>
      </c>
      <c r="X1521">
        <v>-3</v>
      </c>
      <c r="Y1521">
        <v>-3</v>
      </c>
      <c r="Z1521">
        <v>3.4999908450000001</v>
      </c>
      <c r="AA1521">
        <v>3.4999908450000001</v>
      </c>
      <c r="AB1521">
        <f t="shared" si="93"/>
        <v>0.24999542250000006</v>
      </c>
      <c r="AD1521">
        <v>-3</v>
      </c>
      <c r="AE1521">
        <v>-3</v>
      </c>
      <c r="AF1521">
        <v>0</v>
      </c>
      <c r="AG1521">
        <v>-3</v>
      </c>
      <c r="AH1521">
        <v>-3</v>
      </c>
      <c r="AI1521">
        <v>-3</v>
      </c>
      <c r="AJ1521">
        <v>-3.4999908447270229</v>
      </c>
      <c r="AK1521">
        <v>-3</v>
      </c>
      <c r="AL1521">
        <v>-3</v>
      </c>
    </row>
    <row r="1522" spans="1:38" x14ac:dyDescent="0.3">
      <c r="A1522">
        <f t="shared" si="92"/>
        <v>1</v>
      </c>
      <c r="B1522" s="1">
        <v>41208</v>
      </c>
      <c r="C1522" s="1">
        <v>41211</v>
      </c>
      <c r="D1522">
        <v>248.05</v>
      </c>
      <c r="E1522">
        <v>247.8</v>
      </c>
      <c r="F1522">
        <v>246.98477270000001</v>
      </c>
      <c r="G1522">
        <v>0.25</v>
      </c>
      <c r="H1522">
        <v>0</v>
      </c>
      <c r="I1522">
        <v>10</v>
      </c>
      <c r="J1522">
        <v>2012</v>
      </c>
      <c r="K1522" s="1">
        <v>41208</v>
      </c>
      <c r="L1522">
        <v>250.3</v>
      </c>
      <c r="M1522">
        <v>250.85</v>
      </c>
      <c r="N1522">
        <v>246.45</v>
      </c>
      <c r="O1522">
        <v>246.8</v>
      </c>
      <c r="P1522">
        <f t="shared" si="94"/>
        <v>0.25</v>
      </c>
      <c r="Q1522">
        <f t="shared" si="95"/>
        <v>30.827244099830345</v>
      </c>
      <c r="X1522">
        <v>0.25</v>
      </c>
      <c r="Y1522">
        <v>0.25</v>
      </c>
      <c r="Z1522">
        <v>0.25</v>
      </c>
      <c r="AA1522">
        <v>0.25</v>
      </c>
      <c r="AB1522">
        <f t="shared" si="93"/>
        <v>0.25</v>
      </c>
      <c r="AD1522">
        <v>0.25</v>
      </c>
      <c r="AE1522">
        <v>0.25</v>
      </c>
      <c r="AF1522">
        <v>0.25</v>
      </c>
      <c r="AG1522">
        <v>0.25</v>
      </c>
      <c r="AH1522">
        <v>0.25</v>
      </c>
      <c r="AI1522">
        <v>0.25</v>
      </c>
      <c r="AJ1522" t="s">
        <v>64</v>
      </c>
      <c r="AK1522">
        <v>0.25</v>
      </c>
      <c r="AL1522">
        <v>-0.25</v>
      </c>
    </row>
    <row r="1523" spans="1:38" x14ac:dyDescent="0.3">
      <c r="A1523">
        <f t="shared" si="92"/>
        <v>0</v>
      </c>
      <c r="B1523" s="1">
        <v>41211</v>
      </c>
      <c r="C1523" s="1">
        <v>41212</v>
      </c>
      <c r="D1523">
        <v>247.8</v>
      </c>
      <c r="E1523">
        <v>248.55</v>
      </c>
      <c r="F1523">
        <v>246.041302</v>
      </c>
      <c r="G1523">
        <v>-0.75</v>
      </c>
      <c r="H1523">
        <v>0</v>
      </c>
      <c r="I1523">
        <v>10</v>
      </c>
      <c r="J1523">
        <v>2012</v>
      </c>
      <c r="K1523" s="1">
        <v>41211</v>
      </c>
      <c r="L1523">
        <v>248.05</v>
      </c>
      <c r="M1523">
        <v>248.8</v>
      </c>
      <c r="N1523">
        <v>246.85</v>
      </c>
      <c r="O1523">
        <v>247.8</v>
      </c>
      <c r="P1523">
        <f t="shared" si="94"/>
        <v>-0.75</v>
      </c>
      <c r="Q1523">
        <f t="shared" si="95"/>
        <v>30.127473122987951</v>
      </c>
      <c r="X1523">
        <v>-0.75</v>
      </c>
      <c r="Y1523">
        <v>-0.75</v>
      </c>
      <c r="Z1523">
        <v>-0.75</v>
      </c>
      <c r="AA1523">
        <v>-0.75</v>
      </c>
      <c r="AB1523">
        <f t="shared" si="93"/>
        <v>-0.75</v>
      </c>
      <c r="AD1523">
        <v>-0.75</v>
      </c>
      <c r="AE1523">
        <v>0.375</v>
      </c>
      <c r="AF1523">
        <v>0</v>
      </c>
      <c r="AG1523">
        <v>0.75</v>
      </c>
      <c r="AH1523">
        <v>0.75</v>
      </c>
      <c r="AI1523">
        <v>-0.75</v>
      </c>
      <c r="AJ1523" t="s">
        <v>64</v>
      </c>
      <c r="AK1523">
        <v>-0.75</v>
      </c>
      <c r="AL1523">
        <v>0.75</v>
      </c>
    </row>
    <row r="1524" spans="1:38" x14ac:dyDescent="0.3">
      <c r="A1524">
        <f t="shared" si="92"/>
        <v>1</v>
      </c>
      <c r="B1524" s="1">
        <v>41212</v>
      </c>
      <c r="C1524" s="1">
        <v>41213</v>
      </c>
      <c r="D1524">
        <v>250.2</v>
      </c>
      <c r="E1524">
        <v>249.44999390000001</v>
      </c>
      <c r="F1524">
        <v>247.11193829999999</v>
      </c>
      <c r="G1524">
        <v>0.75000610400000001</v>
      </c>
      <c r="H1524">
        <v>0</v>
      </c>
      <c r="I1524">
        <v>10</v>
      </c>
      <c r="J1524">
        <v>2012</v>
      </c>
      <c r="K1524" s="1">
        <v>41212</v>
      </c>
      <c r="L1524">
        <v>247.8</v>
      </c>
      <c r="M1524">
        <v>250.75</v>
      </c>
      <c r="N1524">
        <v>247.4</v>
      </c>
      <c r="O1524">
        <v>248.55</v>
      </c>
      <c r="P1524">
        <f t="shared" si="94"/>
        <v>0.75000610400000001</v>
      </c>
      <c r="Q1524">
        <f t="shared" si="95"/>
        <v>30.804804919760642</v>
      </c>
      <c r="X1524">
        <v>0.75000610351560204</v>
      </c>
      <c r="Y1524">
        <v>0.75000610351560204</v>
      </c>
      <c r="Z1524">
        <v>0.75000610400000001</v>
      </c>
      <c r="AA1524">
        <v>0.75000610400000001</v>
      </c>
      <c r="AB1524">
        <f t="shared" si="93"/>
        <v>0.75000610375780108</v>
      </c>
      <c r="AD1524">
        <v>0.75000610351560204</v>
      </c>
      <c r="AE1524">
        <v>0.75000610351560204</v>
      </c>
      <c r="AF1524">
        <v>0.75000610351560204</v>
      </c>
      <c r="AG1524">
        <v>0.75000610400000001</v>
      </c>
      <c r="AH1524">
        <v>0.75000610400000001</v>
      </c>
      <c r="AI1524">
        <v>0.75000610351560204</v>
      </c>
      <c r="AJ1524" t="s">
        <v>64</v>
      </c>
      <c r="AK1524">
        <v>0.75000610351560204</v>
      </c>
      <c r="AL1524">
        <v>0.75000610400000001</v>
      </c>
    </row>
    <row r="1525" spans="1:38" x14ac:dyDescent="0.3">
      <c r="A1525">
        <f t="shared" si="92"/>
        <v>2</v>
      </c>
      <c r="B1525" s="1">
        <v>41213</v>
      </c>
      <c r="C1525" s="1">
        <v>41214</v>
      </c>
      <c r="D1525">
        <v>247.95</v>
      </c>
      <c r="E1525">
        <v>247.64999689999999</v>
      </c>
      <c r="F1525">
        <v>247.96396759999999</v>
      </c>
      <c r="G1525">
        <v>-0.30000305199999999</v>
      </c>
      <c r="H1525">
        <v>0</v>
      </c>
      <c r="I1525">
        <v>11</v>
      </c>
      <c r="J1525">
        <v>2012</v>
      </c>
      <c r="K1525" s="1">
        <v>41213</v>
      </c>
      <c r="L1525">
        <v>250.2</v>
      </c>
      <c r="M1525">
        <v>251.05</v>
      </c>
      <c r="N1525">
        <v>249.45</v>
      </c>
      <c r="O1525">
        <v>249.45</v>
      </c>
      <c r="P1525">
        <f t="shared" si="94"/>
        <v>-0.30000305199999999</v>
      </c>
      <c r="Q1525">
        <f t="shared" si="95"/>
        <v>30.525266641109919</v>
      </c>
      <c r="X1525">
        <v>-0.300003051757812</v>
      </c>
      <c r="Y1525">
        <v>-0.300003051757812</v>
      </c>
      <c r="Z1525">
        <v>-0.30000305199999999</v>
      </c>
      <c r="AA1525">
        <v>-0.30000305199999999</v>
      </c>
      <c r="AB1525">
        <f t="shared" si="93"/>
        <v>-0.30000305187890597</v>
      </c>
      <c r="AD1525">
        <v>-0.300003051757812</v>
      </c>
      <c r="AE1525">
        <v>-0.300003051757812</v>
      </c>
      <c r="AF1525">
        <v>-0.300003051757812</v>
      </c>
      <c r="AG1525">
        <v>-0.30000305199999999</v>
      </c>
      <c r="AH1525">
        <v>-0.30000305199999999</v>
      </c>
      <c r="AI1525">
        <v>-0.300003051757812</v>
      </c>
      <c r="AJ1525">
        <v>-0.30000305175798303</v>
      </c>
      <c r="AK1525">
        <v>-0.300003051757812</v>
      </c>
      <c r="AL1525">
        <v>-0.30000305199999999</v>
      </c>
    </row>
    <row r="1526" spans="1:38" x14ac:dyDescent="0.3">
      <c r="A1526">
        <f t="shared" si="92"/>
        <v>0</v>
      </c>
      <c r="B1526" s="1">
        <v>41214</v>
      </c>
      <c r="C1526" s="1">
        <v>41215</v>
      </c>
      <c r="D1526">
        <v>250.55</v>
      </c>
      <c r="E1526">
        <v>250.60001220000001</v>
      </c>
      <c r="F1526">
        <v>245.1838645</v>
      </c>
      <c r="G1526">
        <v>-5.0012207000000003E-2</v>
      </c>
      <c r="H1526">
        <v>0</v>
      </c>
      <c r="I1526">
        <v>11</v>
      </c>
      <c r="J1526">
        <v>2012</v>
      </c>
      <c r="K1526" s="1">
        <v>41214</v>
      </c>
      <c r="L1526">
        <v>247.95</v>
      </c>
      <c r="M1526">
        <v>248.65</v>
      </c>
      <c r="N1526">
        <v>246.05</v>
      </c>
      <c r="O1526">
        <v>247.65</v>
      </c>
      <c r="P1526">
        <f t="shared" si="94"/>
        <v>-5.0012207000000003E-2</v>
      </c>
      <c r="Q1526">
        <f t="shared" si="95"/>
        <v>30.479568099282378</v>
      </c>
      <c r="X1526">
        <v>-5.0012207031244302E-2</v>
      </c>
      <c r="Y1526">
        <v>-5.0012207031244302E-2</v>
      </c>
      <c r="Z1526">
        <v>-5.0012207000000003E-2</v>
      </c>
      <c r="AA1526">
        <v>-5.0012207000000003E-2</v>
      </c>
      <c r="AB1526">
        <f t="shared" si="93"/>
        <v>-5.0012207015622152E-2</v>
      </c>
      <c r="AD1526">
        <v>-5.0012207031244295E-2</v>
      </c>
      <c r="AE1526">
        <v>-5.0012207031244302E-2</v>
      </c>
      <c r="AF1526">
        <v>-5.0012207031244302E-2</v>
      </c>
      <c r="AG1526">
        <v>-5.0012207000000003E-2</v>
      </c>
      <c r="AH1526">
        <v>-5.0012207000000003E-2</v>
      </c>
      <c r="AI1526">
        <v>-5.0012207031244302E-2</v>
      </c>
      <c r="AJ1526">
        <v>-5.001220703098852E-2</v>
      </c>
      <c r="AK1526">
        <v>-5.0012207031244302E-2</v>
      </c>
      <c r="AL1526">
        <v>-5.0012207000000003E-2</v>
      </c>
    </row>
    <row r="1527" spans="1:38" x14ac:dyDescent="0.3">
      <c r="A1527">
        <f t="shared" si="92"/>
        <v>0</v>
      </c>
      <c r="B1527" s="1">
        <v>41215</v>
      </c>
      <c r="C1527" s="1">
        <v>41218</v>
      </c>
      <c r="D1527">
        <v>248.85</v>
      </c>
      <c r="E1527">
        <v>249.14998779999999</v>
      </c>
      <c r="F1527">
        <v>249.7297293</v>
      </c>
      <c r="G1527">
        <v>0.299987793</v>
      </c>
      <c r="H1527">
        <v>0</v>
      </c>
      <c r="I1527">
        <v>11</v>
      </c>
      <c r="J1527">
        <v>2012</v>
      </c>
      <c r="K1527" s="1">
        <v>41215</v>
      </c>
      <c r="L1527">
        <v>250.55</v>
      </c>
      <c r="M1527">
        <v>251.1</v>
      </c>
      <c r="N1527">
        <v>249.85</v>
      </c>
      <c r="O1527">
        <v>250.6</v>
      </c>
      <c r="P1527">
        <f t="shared" si="94"/>
        <v>0.299987793</v>
      </c>
      <c r="Q1527">
        <f t="shared" si="95"/>
        <v>30.755140684143647</v>
      </c>
      <c r="X1527">
        <v>0.29998779296875</v>
      </c>
      <c r="Y1527">
        <v>0.29998779296875</v>
      </c>
      <c r="Z1527">
        <v>0.299987793</v>
      </c>
      <c r="AA1527">
        <v>0.299987793</v>
      </c>
      <c r="AB1527">
        <f t="shared" si="93"/>
        <v>0.299987792984375</v>
      </c>
      <c r="AD1527">
        <v>0.29998779296875</v>
      </c>
      <c r="AE1527">
        <v>0.29998779296875</v>
      </c>
      <c r="AF1527">
        <v>0.149993896484375</v>
      </c>
      <c r="AG1527">
        <v>0.299987793</v>
      </c>
      <c r="AH1527">
        <v>0.299987793</v>
      </c>
      <c r="AI1527">
        <v>0.29998779296875</v>
      </c>
      <c r="AJ1527">
        <v>0.29998779296801104</v>
      </c>
      <c r="AK1527">
        <v>0.29998779296875</v>
      </c>
      <c r="AL1527">
        <v>0.299987793</v>
      </c>
    </row>
    <row r="1528" spans="1:38" x14ac:dyDescent="0.3">
      <c r="A1528">
        <f t="shared" si="92"/>
        <v>0</v>
      </c>
      <c r="B1528" s="1">
        <v>41218</v>
      </c>
      <c r="C1528" s="1">
        <v>41219</v>
      </c>
      <c r="D1528">
        <v>249.35</v>
      </c>
      <c r="E1528">
        <v>251.80000920000001</v>
      </c>
      <c r="F1528">
        <v>247.4800947</v>
      </c>
      <c r="G1528">
        <v>-2.450009155</v>
      </c>
      <c r="H1528">
        <v>0</v>
      </c>
      <c r="I1528">
        <v>11</v>
      </c>
      <c r="J1528">
        <v>2012</v>
      </c>
      <c r="K1528" s="1">
        <v>41218</v>
      </c>
      <c r="L1528">
        <v>248.85</v>
      </c>
      <c r="M1528">
        <v>250.25</v>
      </c>
      <c r="N1528">
        <v>248.65</v>
      </c>
      <c r="O1528">
        <v>249.15</v>
      </c>
      <c r="P1528">
        <f t="shared" si="94"/>
        <v>-2.450009155</v>
      </c>
      <c r="Q1528">
        <f t="shared" si="95"/>
        <v>28.488736746722406</v>
      </c>
      <c r="X1528">
        <v>-2.45000915527344</v>
      </c>
      <c r="Y1528">
        <v>2.45000915527344</v>
      </c>
      <c r="Z1528">
        <v>-2.450009155</v>
      </c>
      <c r="AA1528">
        <v>-2.450009155</v>
      </c>
      <c r="AB1528">
        <f t="shared" si="93"/>
        <v>-1.2250045775</v>
      </c>
      <c r="AD1528">
        <v>-1.22500457763672</v>
      </c>
      <c r="AE1528">
        <v>-1.22500457763672</v>
      </c>
      <c r="AF1528">
        <v>-2.45000915527344</v>
      </c>
      <c r="AG1528">
        <v>-2.450009155</v>
      </c>
      <c r="AH1528">
        <v>-2.450009155</v>
      </c>
      <c r="AI1528">
        <v>-2.45000915527344</v>
      </c>
      <c r="AJ1528">
        <v>-2.4500091552729941</v>
      </c>
      <c r="AK1528">
        <v>-2.45000915527344</v>
      </c>
      <c r="AL1528">
        <v>-2.450009155</v>
      </c>
    </row>
    <row r="1529" spans="1:38" x14ac:dyDescent="0.3">
      <c r="A1529">
        <f t="shared" si="92"/>
        <v>0</v>
      </c>
      <c r="B1529" s="1">
        <v>41219</v>
      </c>
      <c r="C1529" s="1">
        <v>41220</v>
      </c>
      <c r="D1529">
        <v>252.25</v>
      </c>
      <c r="E1529">
        <v>252.94999390000001</v>
      </c>
      <c r="F1529">
        <v>250.85124089999999</v>
      </c>
      <c r="G1529">
        <v>-0.69999389599999995</v>
      </c>
      <c r="H1529">
        <v>0</v>
      </c>
      <c r="I1529">
        <v>11</v>
      </c>
      <c r="J1529">
        <v>2012</v>
      </c>
      <c r="K1529" s="1">
        <v>41219</v>
      </c>
      <c r="L1529">
        <v>249.35</v>
      </c>
      <c r="M1529">
        <v>252.1</v>
      </c>
      <c r="N1529">
        <v>249</v>
      </c>
      <c r="O1529">
        <v>251.8</v>
      </c>
      <c r="P1529">
        <f t="shared" si="94"/>
        <v>-0.69999389599999995</v>
      </c>
      <c r="Q1529">
        <f t="shared" si="95"/>
        <v>27.895814789513587</v>
      </c>
      <c r="X1529">
        <v>-0.69999389648438604</v>
      </c>
      <c r="Y1529">
        <v>0.69999389648438604</v>
      </c>
      <c r="Z1529">
        <v>-0.69999389599999995</v>
      </c>
      <c r="AA1529">
        <v>-0.69999389599999995</v>
      </c>
      <c r="AB1529">
        <f t="shared" si="93"/>
        <v>-0.34999694799999997</v>
      </c>
      <c r="AD1529">
        <v>0</v>
      </c>
      <c r="AE1529">
        <v>-0.34999694824219307</v>
      </c>
      <c r="AF1529">
        <v>-0.69999389648438604</v>
      </c>
      <c r="AG1529">
        <v>-0.69999389599999995</v>
      </c>
      <c r="AH1529">
        <v>-0.69999389599999995</v>
      </c>
      <c r="AI1529">
        <v>-0.69999389648438604</v>
      </c>
      <c r="AJ1529">
        <v>-0.69999389648398846</v>
      </c>
      <c r="AK1529">
        <v>0.69999389648438604</v>
      </c>
      <c r="AL1529">
        <v>0.69999389599999995</v>
      </c>
    </row>
    <row r="1530" spans="1:38" x14ac:dyDescent="0.3">
      <c r="A1530">
        <f t="shared" si="92"/>
        <v>2</v>
      </c>
      <c r="B1530" s="1">
        <v>41220</v>
      </c>
      <c r="C1530" s="1">
        <v>41221</v>
      </c>
      <c r="D1530">
        <v>249.9</v>
      </c>
      <c r="E1530">
        <v>248.35000919999999</v>
      </c>
      <c r="F1530">
        <v>250.9294257</v>
      </c>
      <c r="G1530">
        <v>-1.549990845</v>
      </c>
      <c r="H1530">
        <v>0</v>
      </c>
      <c r="I1530">
        <v>11</v>
      </c>
      <c r="J1530">
        <v>2012</v>
      </c>
      <c r="K1530" s="1">
        <v>41220</v>
      </c>
      <c r="L1530">
        <v>252.25</v>
      </c>
      <c r="M1530">
        <v>253.55</v>
      </c>
      <c r="N1530">
        <v>250.05</v>
      </c>
      <c r="O1530">
        <v>252.95</v>
      </c>
      <c r="P1530">
        <f t="shared" si="94"/>
        <v>-1.549990845</v>
      </c>
      <c r="Q1530">
        <f t="shared" si="95"/>
        <v>26.598147996669599</v>
      </c>
      <c r="X1530">
        <v>-1.54999084472657</v>
      </c>
      <c r="Y1530">
        <v>-1.54999084472657</v>
      </c>
      <c r="Z1530">
        <v>-1.549990845</v>
      </c>
      <c r="AA1530">
        <v>-1.549990845</v>
      </c>
      <c r="AB1530">
        <f t="shared" si="93"/>
        <v>-1.5499908448632849</v>
      </c>
      <c r="AD1530">
        <v>-1.54999084472657</v>
      </c>
      <c r="AE1530">
        <v>-1.54999084472657</v>
      </c>
      <c r="AF1530">
        <v>-1.54999084472657</v>
      </c>
      <c r="AG1530">
        <v>-1.549990845</v>
      </c>
      <c r="AH1530">
        <v>-1.549990845</v>
      </c>
      <c r="AI1530">
        <v>-1.54999084472657</v>
      </c>
      <c r="AJ1530" t="s">
        <v>64</v>
      </c>
      <c r="AK1530">
        <v>-1.54999084472657</v>
      </c>
      <c r="AL1530">
        <v>-1.549990845</v>
      </c>
    </row>
    <row r="1531" spans="1:38" x14ac:dyDescent="0.3">
      <c r="A1531">
        <f t="shared" si="92"/>
        <v>0</v>
      </c>
      <c r="B1531" s="1">
        <v>41221</v>
      </c>
      <c r="C1531" s="1">
        <v>41222</v>
      </c>
      <c r="D1531">
        <v>246.05</v>
      </c>
      <c r="E1531">
        <v>248.19999079999999</v>
      </c>
      <c r="F1531">
        <v>249.54674900000001</v>
      </c>
      <c r="G1531">
        <v>2.149990845</v>
      </c>
      <c r="H1531">
        <v>0</v>
      </c>
      <c r="I1531">
        <v>11</v>
      </c>
      <c r="J1531">
        <v>2012</v>
      </c>
      <c r="K1531" s="1">
        <v>41221</v>
      </c>
      <c r="L1531">
        <v>249.9</v>
      </c>
      <c r="M1531">
        <v>250.65</v>
      </c>
      <c r="N1531">
        <v>248.35</v>
      </c>
      <c r="O1531">
        <v>248.35</v>
      </c>
      <c r="P1531">
        <f t="shared" si="94"/>
        <v>2.149990845</v>
      </c>
      <c r="Q1531">
        <f t="shared" si="95"/>
        <v>28.341262445566006</v>
      </c>
      <c r="X1531">
        <v>2.1499908447265401</v>
      </c>
      <c r="Y1531">
        <v>2.1499908447265401</v>
      </c>
      <c r="Z1531">
        <v>2.149990845</v>
      </c>
      <c r="AA1531">
        <v>2.149990845</v>
      </c>
      <c r="AB1531">
        <f t="shared" si="93"/>
        <v>2.1499908448632699</v>
      </c>
      <c r="AD1531">
        <v>2.1499908447265401</v>
      </c>
      <c r="AE1531">
        <v>2.1499908447265401</v>
      </c>
      <c r="AF1531">
        <v>2.1499908447265401</v>
      </c>
      <c r="AG1531">
        <v>2.149990845</v>
      </c>
      <c r="AH1531">
        <v>2.149990845</v>
      </c>
      <c r="AI1531">
        <v>2.1499908447265401</v>
      </c>
      <c r="AJ1531">
        <v>2.149990844725977</v>
      </c>
      <c r="AK1531">
        <v>2.1499908447265401</v>
      </c>
      <c r="AL1531">
        <v>2.149990845</v>
      </c>
    </row>
    <row r="1532" spans="1:38" x14ac:dyDescent="0.3">
      <c r="A1532">
        <f t="shared" si="92"/>
        <v>0</v>
      </c>
      <c r="B1532" s="1">
        <v>41222</v>
      </c>
      <c r="C1532" s="1">
        <v>41225</v>
      </c>
      <c r="D1532">
        <v>247</v>
      </c>
      <c r="E1532">
        <v>248.14999689999999</v>
      </c>
      <c r="F1532">
        <v>246.6179223</v>
      </c>
      <c r="G1532">
        <v>-1.1499969480000001</v>
      </c>
      <c r="H1532">
        <v>0</v>
      </c>
      <c r="I1532">
        <v>11</v>
      </c>
      <c r="J1532">
        <v>2012</v>
      </c>
      <c r="K1532" s="1">
        <v>41222</v>
      </c>
      <c r="L1532">
        <v>246.05</v>
      </c>
      <c r="M1532">
        <v>248.35</v>
      </c>
      <c r="N1532">
        <v>244.2</v>
      </c>
      <c r="O1532">
        <v>248.2</v>
      </c>
      <c r="P1532">
        <f t="shared" si="94"/>
        <v>-1.1499969480000001</v>
      </c>
      <c r="Q1532">
        <f t="shared" si="95"/>
        <v>27.351615725478922</v>
      </c>
      <c r="X1532">
        <v>1.1499969482421699</v>
      </c>
      <c r="Y1532">
        <v>1.1499969482421699</v>
      </c>
      <c r="Z1532">
        <v>-1.1499969480000001</v>
      </c>
      <c r="AA1532">
        <v>-1.1499969480000001</v>
      </c>
      <c r="AB1532">
        <f t="shared" si="93"/>
        <v>1.2108491986850822E-10</v>
      </c>
      <c r="AD1532">
        <v>1.1499969482421699</v>
      </c>
      <c r="AE1532">
        <v>1.1499969482421699</v>
      </c>
      <c r="AF1532">
        <v>1.1499969482421699</v>
      </c>
      <c r="AG1532">
        <v>1.1499969480000001</v>
      </c>
      <c r="AH1532">
        <v>1.1499969480000001</v>
      </c>
      <c r="AI1532">
        <v>1.1499969482421699</v>
      </c>
      <c r="AJ1532">
        <v>1.1499969482420056</v>
      </c>
      <c r="AK1532">
        <v>1.1499969482421699</v>
      </c>
      <c r="AL1532">
        <v>1.1499969480000001</v>
      </c>
    </row>
    <row r="1533" spans="1:38" x14ac:dyDescent="0.3">
      <c r="A1533">
        <f t="shared" si="92"/>
        <v>1</v>
      </c>
      <c r="B1533" s="1">
        <v>41225</v>
      </c>
      <c r="C1533" s="1">
        <v>41226</v>
      </c>
      <c r="D1533">
        <v>248</v>
      </c>
      <c r="E1533">
        <v>246.30000920000001</v>
      </c>
      <c r="F1533">
        <v>247.41217499999999</v>
      </c>
      <c r="G1533">
        <v>1.6999908450000001</v>
      </c>
      <c r="H1533">
        <v>0</v>
      </c>
      <c r="I1533">
        <v>11</v>
      </c>
      <c r="J1533">
        <v>2012</v>
      </c>
      <c r="K1533" s="1">
        <v>41225</v>
      </c>
      <c r="L1533">
        <v>247</v>
      </c>
      <c r="M1533">
        <v>248.15</v>
      </c>
      <c r="N1533">
        <v>246.1</v>
      </c>
      <c r="O1533">
        <v>248.15</v>
      </c>
      <c r="P1533">
        <f t="shared" si="94"/>
        <v>1.6999908450000001</v>
      </c>
      <c r="Q1533">
        <f t="shared" si="95"/>
        <v>28.757790009630298</v>
      </c>
      <c r="X1533">
        <v>1.6999908447265499</v>
      </c>
      <c r="Y1533">
        <v>-3</v>
      </c>
      <c r="Z1533">
        <v>1.6999908450000001</v>
      </c>
      <c r="AA1533">
        <v>1.6999908450000001</v>
      </c>
      <c r="AB1533">
        <f t="shared" si="93"/>
        <v>0.52499313368163758</v>
      </c>
      <c r="AD1533">
        <v>1.6999908447265499</v>
      </c>
      <c r="AE1533">
        <v>-0.65000457763672514</v>
      </c>
      <c r="AF1533">
        <v>1.6999908447265499</v>
      </c>
      <c r="AG1533">
        <v>1.6999908450000001</v>
      </c>
      <c r="AH1533">
        <v>1.6999908450000001</v>
      </c>
      <c r="AI1533">
        <v>1.6999908447265499</v>
      </c>
      <c r="AJ1533">
        <v>1.6999908447270116</v>
      </c>
      <c r="AK1533">
        <v>-3</v>
      </c>
      <c r="AL1533">
        <v>-3</v>
      </c>
    </row>
    <row r="1534" spans="1:38" x14ac:dyDescent="0.3">
      <c r="A1534">
        <f t="shared" si="92"/>
        <v>0</v>
      </c>
      <c r="B1534" s="1">
        <v>41226</v>
      </c>
      <c r="C1534" s="1">
        <v>41227</v>
      </c>
      <c r="D1534">
        <v>246.3</v>
      </c>
      <c r="E1534">
        <v>247.19999390000001</v>
      </c>
      <c r="F1534">
        <v>246.01735640000001</v>
      </c>
      <c r="G1534">
        <v>-0.89999389600000002</v>
      </c>
      <c r="H1534">
        <v>0</v>
      </c>
      <c r="I1534">
        <v>11</v>
      </c>
      <c r="J1534">
        <v>2012</v>
      </c>
      <c r="K1534" s="1">
        <v>41226</v>
      </c>
      <c r="L1534">
        <v>248</v>
      </c>
      <c r="M1534">
        <v>248.05</v>
      </c>
      <c r="N1534">
        <v>244.95</v>
      </c>
      <c r="O1534">
        <v>246.3</v>
      </c>
      <c r="P1534">
        <f t="shared" si="94"/>
        <v>-0.89999389600000002</v>
      </c>
      <c r="Q1534">
        <f t="shared" si="95"/>
        <v>27.969670780911752</v>
      </c>
      <c r="X1534">
        <v>-0.899993896484375</v>
      </c>
      <c r="Y1534">
        <v>-0.899993896484375</v>
      </c>
      <c r="Z1534">
        <v>-0.89999389600000002</v>
      </c>
      <c r="AA1534">
        <v>-0.89999389600000002</v>
      </c>
      <c r="AB1534">
        <f t="shared" si="93"/>
        <v>-0.8999938962421874</v>
      </c>
      <c r="AD1534">
        <v>0</v>
      </c>
      <c r="AE1534">
        <v>0</v>
      </c>
      <c r="AF1534">
        <v>0</v>
      </c>
      <c r="AG1534">
        <v>0.89999389600000002</v>
      </c>
      <c r="AH1534">
        <v>0.89999389600000002</v>
      </c>
      <c r="AI1534">
        <v>0.899993896484375</v>
      </c>
      <c r="AJ1534" t="s">
        <v>64</v>
      </c>
      <c r="AK1534">
        <v>0.899993896484375</v>
      </c>
      <c r="AL1534">
        <v>0.89999389600000002</v>
      </c>
    </row>
    <row r="1535" spans="1:38" x14ac:dyDescent="0.3">
      <c r="A1535">
        <f t="shared" si="92"/>
        <v>2</v>
      </c>
      <c r="B1535" s="1">
        <v>41227</v>
      </c>
      <c r="C1535" s="1">
        <v>41228</v>
      </c>
      <c r="D1535">
        <v>244</v>
      </c>
      <c r="E1535">
        <v>243.30000609999999</v>
      </c>
      <c r="F1535">
        <v>245.10923690000001</v>
      </c>
      <c r="G1535">
        <v>-0.69999389599999995</v>
      </c>
      <c r="H1535">
        <v>0</v>
      </c>
      <c r="I1535">
        <v>11</v>
      </c>
      <c r="J1535">
        <v>2012</v>
      </c>
      <c r="K1535" s="1">
        <v>41227</v>
      </c>
      <c r="L1535">
        <v>246.3</v>
      </c>
      <c r="M1535">
        <v>247.3</v>
      </c>
      <c r="N1535">
        <v>245.25</v>
      </c>
      <c r="O1535">
        <v>247.2</v>
      </c>
      <c r="P1535">
        <f t="shared" si="94"/>
        <v>-0.69999389599999995</v>
      </c>
      <c r="Q1535">
        <f t="shared" si="95"/>
        <v>27.367869587681184</v>
      </c>
      <c r="X1535">
        <v>-0.69999389648438604</v>
      </c>
      <c r="Y1535">
        <v>-0.69999389648438604</v>
      </c>
      <c r="Z1535">
        <v>-0.69999389599999995</v>
      </c>
      <c r="AA1535">
        <v>-0.69999389599999995</v>
      </c>
      <c r="AB1535">
        <f t="shared" si="93"/>
        <v>-0.69999389624219299</v>
      </c>
      <c r="AD1535">
        <v>-0.69999389648438604</v>
      </c>
      <c r="AE1535">
        <v>-0.69999389648438604</v>
      </c>
      <c r="AF1535">
        <v>0</v>
      </c>
      <c r="AG1535">
        <v>-0.69999389599999995</v>
      </c>
      <c r="AH1535">
        <v>-0.69999389599999995</v>
      </c>
      <c r="AI1535">
        <v>-0.69999389648438604</v>
      </c>
      <c r="AJ1535">
        <v>-0.69999389648501165</v>
      </c>
      <c r="AK1535">
        <v>-0.69999389648438604</v>
      </c>
      <c r="AL1535">
        <v>-0.69999389599999995</v>
      </c>
    </row>
    <row r="1536" spans="1:38" x14ac:dyDescent="0.3">
      <c r="A1536">
        <f t="shared" si="92"/>
        <v>1</v>
      </c>
      <c r="B1536" s="1">
        <v>41228</v>
      </c>
      <c r="C1536" s="1">
        <v>41229</v>
      </c>
      <c r="D1536">
        <v>242.9</v>
      </c>
      <c r="E1536">
        <v>242.55</v>
      </c>
      <c r="F1536">
        <v>241.89439089999999</v>
      </c>
      <c r="G1536">
        <v>0.35</v>
      </c>
      <c r="H1536">
        <v>0</v>
      </c>
      <c r="I1536">
        <v>11</v>
      </c>
      <c r="J1536">
        <v>2012</v>
      </c>
      <c r="K1536" s="1">
        <v>41228</v>
      </c>
      <c r="L1536">
        <v>244</v>
      </c>
      <c r="M1536">
        <v>244.35</v>
      </c>
      <c r="N1536">
        <v>242.65</v>
      </c>
      <c r="O1536">
        <v>243.3</v>
      </c>
      <c r="P1536">
        <f t="shared" si="94"/>
        <v>0.35</v>
      </c>
      <c r="Q1536">
        <f t="shared" si="95"/>
        <v>27.663631867086963</v>
      </c>
      <c r="X1536">
        <v>0.34999999999999398</v>
      </c>
      <c r="Y1536">
        <v>0.34999999999999398</v>
      </c>
      <c r="Z1536">
        <v>0.35</v>
      </c>
      <c r="AA1536">
        <v>0.35</v>
      </c>
      <c r="AB1536">
        <f t="shared" si="93"/>
        <v>0.34999999999999698</v>
      </c>
      <c r="AD1536">
        <v>0</v>
      </c>
      <c r="AE1536">
        <v>0.17499999999999699</v>
      </c>
      <c r="AF1536">
        <v>0.11666666666666466</v>
      </c>
      <c r="AG1536">
        <v>-0.35</v>
      </c>
      <c r="AH1536">
        <v>-0.35</v>
      </c>
      <c r="AI1536">
        <v>-0.34999999999999398</v>
      </c>
      <c r="AJ1536">
        <v>0.34999999999999432</v>
      </c>
      <c r="AK1536">
        <v>-0.34999999999999398</v>
      </c>
      <c r="AL1536">
        <v>-0.35</v>
      </c>
    </row>
    <row r="1537" spans="1:38" x14ac:dyDescent="0.3">
      <c r="A1537">
        <f t="shared" si="92"/>
        <v>0</v>
      </c>
      <c r="B1537" s="1">
        <v>41229</v>
      </c>
      <c r="C1537" s="1">
        <v>41232</v>
      </c>
      <c r="D1537">
        <v>243.65</v>
      </c>
      <c r="E1537">
        <v>245.39999080000001</v>
      </c>
      <c r="F1537">
        <v>241.44575169999999</v>
      </c>
      <c r="G1537">
        <v>-1.7499908449999999</v>
      </c>
      <c r="H1537">
        <v>0</v>
      </c>
      <c r="I1537">
        <v>11</v>
      </c>
      <c r="J1537">
        <v>2012</v>
      </c>
      <c r="K1537" s="1">
        <v>41229</v>
      </c>
      <c r="L1537">
        <v>242.9</v>
      </c>
      <c r="M1537">
        <v>243.9</v>
      </c>
      <c r="N1537">
        <v>242.2</v>
      </c>
      <c r="O1537">
        <v>242.55</v>
      </c>
      <c r="P1537">
        <f t="shared" si="94"/>
        <v>-1.7499908449999999</v>
      </c>
      <c r="Q1537">
        <f t="shared" si="95"/>
        <v>26.173448124828013</v>
      </c>
      <c r="X1537">
        <v>-1.74999084472656</v>
      </c>
      <c r="Y1537">
        <v>-1.74999084472656</v>
      </c>
      <c r="Z1537">
        <v>-1.7499908449999999</v>
      </c>
      <c r="AA1537">
        <v>-1.7499908449999999</v>
      </c>
      <c r="AB1537">
        <f t="shared" si="93"/>
        <v>-1.7499908448632799</v>
      </c>
      <c r="AD1537">
        <v>-1.74999084472656</v>
      </c>
      <c r="AE1537">
        <v>-1.74999084472656</v>
      </c>
      <c r="AF1537">
        <v>-1.74999084472656</v>
      </c>
      <c r="AG1537">
        <v>-1.7499908449999999</v>
      </c>
      <c r="AH1537">
        <v>-1.7499908449999999</v>
      </c>
      <c r="AI1537">
        <v>-1.74999084472656</v>
      </c>
      <c r="AJ1537" t="s">
        <v>64</v>
      </c>
      <c r="AK1537">
        <v>-1.74999084472656</v>
      </c>
      <c r="AL1537">
        <v>-1.7499908449999999</v>
      </c>
    </row>
    <row r="1538" spans="1:38" x14ac:dyDescent="0.3">
      <c r="A1538">
        <f t="shared" si="92"/>
        <v>1</v>
      </c>
      <c r="B1538" s="1">
        <v>41232</v>
      </c>
      <c r="C1538" s="1">
        <v>41233</v>
      </c>
      <c r="D1538">
        <v>247.65</v>
      </c>
      <c r="E1538">
        <v>247.2000031</v>
      </c>
      <c r="F1538">
        <v>243.78589249999999</v>
      </c>
      <c r="G1538">
        <v>0.44999694800000001</v>
      </c>
      <c r="H1538">
        <v>0</v>
      </c>
      <c r="I1538">
        <v>11</v>
      </c>
      <c r="J1538">
        <v>2012</v>
      </c>
      <c r="K1538" s="1">
        <v>41232</v>
      </c>
      <c r="L1538">
        <v>243.65</v>
      </c>
      <c r="M1538">
        <v>246.15</v>
      </c>
      <c r="N1538">
        <v>243.6</v>
      </c>
      <c r="O1538">
        <v>245.4</v>
      </c>
      <c r="P1538">
        <f t="shared" si="94"/>
        <v>0.44999694800000001</v>
      </c>
      <c r="Q1538">
        <f t="shared" si="95"/>
        <v>26.530140183423079</v>
      </c>
      <c r="X1538">
        <v>0.449996948242187</v>
      </c>
      <c r="Y1538">
        <v>0.449996948242187</v>
      </c>
      <c r="Z1538">
        <v>0.44999694800000001</v>
      </c>
      <c r="AA1538">
        <v>0.44999694800000001</v>
      </c>
      <c r="AB1538">
        <f t="shared" si="93"/>
        <v>0.44999694812109348</v>
      </c>
      <c r="AD1538">
        <v>0</v>
      </c>
      <c r="AE1538">
        <v>0.449996948242187</v>
      </c>
      <c r="AF1538">
        <v>0.449996948242187</v>
      </c>
      <c r="AG1538">
        <v>0.44999694800000001</v>
      </c>
      <c r="AH1538">
        <v>0.44999694800000001</v>
      </c>
      <c r="AI1538">
        <v>0.449996948242187</v>
      </c>
      <c r="AJ1538" t="s">
        <v>64</v>
      </c>
      <c r="AK1538">
        <v>-0.449996948242187</v>
      </c>
      <c r="AL1538">
        <v>0.44999694800000001</v>
      </c>
    </row>
    <row r="1539" spans="1:38" x14ac:dyDescent="0.3">
      <c r="A1539">
        <f t="shared" ref="A1539:A1602" si="96">IF(E1539-D1539&gt;0,0,IF(G1539&gt;0,1,2))</f>
        <v>1</v>
      </c>
      <c r="B1539" s="1">
        <v>41233</v>
      </c>
      <c r="C1539" s="1">
        <v>41234</v>
      </c>
      <c r="D1539">
        <v>247.9</v>
      </c>
      <c r="E1539">
        <v>246.05000609999999</v>
      </c>
      <c r="F1539">
        <v>246.8965116</v>
      </c>
      <c r="G1539">
        <v>1.849993896</v>
      </c>
      <c r="H1539">
        <v>0</v>
      </c>
      <c r="I1539">
        <v>11</v>
      </c>
      <c r="J1539">
        <v>2012</v>
      </c>
      <c r="K1539" s="1">
        <v>41233</v>
      </c>
      <c r="L1539">
        <v>247.65</v>
      </c>
      <c r="M1539">
        <v>247.65</v>
      </c>
      <c r="N1539">
        <v>246.35</v>
      </c>
      <c r="O1539">
        <v>247.2</v>
      </c>
      <c r="P1539">
        <f t="shared" si="94"/>
        <v>1.849993896</v>
      </c>
      <c r="Q1539">
        <f t="shared" si="95"/>
        <v>28.01503118985784</v>
      </c>
      <c r="X1539">
        <v>1.8499938964843901</v>
      </c>
      <c r="Y1539">
        <v>1.8499938964843901</v>
      </c>
      <c r="Z1539">
        <v>1.849993896</v>
      </c>
      <c r="AA1539">
        <v>1.849993896</v>
      </c>
      <c r="AB1539">
        <f t="shared" ref="AB1539:AB1602" si="97">AVERAGE(T1539:AA1539)</f>
        <v>1.8499938962421949</v>
      </c>
      <c r="AD1539">
        <v>1.8499938964843901</v>
      </c>
      <c r="AE1539">
        <v>1.8499938964843901</v>
      </c>
      <c r="AF1539">
        <v>1.8499938964843901</v>
      </c>
      <c r="AG1539">
        <v>1.849993896</v>
      </c>
      <c r="AH1539">
        <v>1.849993896</v>
      </c>
      <c r="AI1539">
        <v>-1.8499938964843901</v>
      </c>
      <c r="AJ1539">
        <v>1.8499938964850173</v>
      </c>
      <c r="AK1539">
        <v>-1.8499938964843901</v>
      </c>
      <c r="AL1539">
        <v>1.849993896</v>
      </c>
    </row>
    <row r="1540" spans="1:38" x14ac:dyDescent="0.3">
      <c r="A1540">
        <f t="shared" si="96"/>
        <v>0</v>
      </c>
      <c r="B1540" s="1">
        <v>41234</v>
      </c>
      <c r="C1540" s="1">
        <v>41235</v>
      </c>
      <c r="D1540">
        <v>247.9</v>
      </c>
      <c r="E1540">
        <v>248.85000310000001</v>
      </c>
      <c r="F1540">
        <v>245.04520980000001</v>
      </c>
      <c r="G1540">
        <v>-0.95000305200000001</v>
      </c>
      <c r="H1540">
        <v>0</v>
      </c>
      <c r="I1540">
        <v>11</v>
      </c>
      <c r="J1540">
        <v>2012</v>
      </c>
      <c r="K1540" s="1">
        <v>41234</v>
      </c>
      <c r="L1540">
        <v>247.9</v>
      </c>
      <c r="M1540">
        <v>248.25</v>
      </c>
      <c r="N1540">
        <v>245.4</v>
      </c>
      <c r="O1540">
        <v>246.05</v>
      </c>
      <c r="P1540">
        <f t="shared" ref="P1540:P1603" si="98">IF(AND(F1540-D1540&gt;0, ABS(D1540-MIN(N1541)) &gt; 3), -3, IF(AND(F1540 - D1540 &lt;0, ABS(D1540-MAX(M1541)) &gt; 3), -3, G1540))</f>
        <v>-0.95000305200000001</v>
      </c>
      <c r="Q1540">
        <f t="shared" si="95"/>
        <v>27.209836601347146</v>
      </c>
      <c r="X1540">
        <v>-0.95000305175781796</v>
      </c>
      <c r="Y1540">
        <v>-0.95000305175781796</v>
      </c>
      <c r="Z1540">
        <v>-0.95000305200000001</v>
      </c>
      <c r="AA1540">
        <v>-0.95000305200000001</v>
      </c>
      <c r="AB1540">
        <f t="shared" si="97"/>
        <v>-0.95000305187890899</v>
      </c>
      <c r="AD1540">
        <v>-0.95000305175781796</v>
      </c>
      <c r="AE1540">
        <v>-0.95000305175781796</v>
      </c>
      <c r="AF1540">
        <v>-0.95000305175781796</v>
      </c>
      <c r="AG1540">
        <v>-0.95000305200000001</v>
      </c>
      <c r="AH1540">
        <v>-0.95000305200000001</v>
      </c>
      <c r="AI1540">
        <v>-0.95000305175781796</v>
      </c>
      <c r="AJ1540" t="s">
        <v>64</v>
      </c>
      <c r="AK1540">
        <v>-0.95000305175781796</v>
      </c>
      <c r="AL1540">
        <v>-0.95000305200000001</v>
      </c>
    </row>
    <row r="1541" spans="1:38" x14ac:dyDescent="0.3">
      <c r="A1541">
        <f t="shared" si="96"/>
        <v>0</v>
      </c>
      <c r="B1541" s="1">
        <v>41235</v>
      </c>
      <c r="C1541" s="1">
        <v>41236</v>
      </c>
      <c r="D1541">
        <v>248.8</v>
      </c>
      <c r="E1541">
        <v>250.7999969</v>
      </c>
      <c r="F1541">
        <v>248.0750893</v>
      </c>
      <c r="G1541">
        <v>-1.9999969479999999</v>
      </c>
      <c r="H1541">
        <v>0</v>
      </c>
      <c r="I1541">
        <v>11</v>
      </c>
      <c r="J1541">
        <v>2012</v>
      </c>
      <c r="K1541" s="1">
        <v>41235</v>
      </c>
      <c r="L1541">
        <v>247.9</v>
      </c>
      <c r="M1541">
        <v>249.5</v>
      </c>
      <c r="N1541">
        <v>247.65</v>
      </c>
      <c r="O1541">
        <v>248.85</v>
      </c>
      <c r="P1541">
        <f t="shared" si="98"/>
        <v>-1.9999969479999999</v>
      </c>
      <c r="Q1541">
        <f t="shared" ref="Q1541:Q1604" si="99">(P1541/$D1541*$R$2+1)*Q1540*$S$2 + Q1540*(1-$S$2)</f>
        <v>25.569374679373485</v>
      </c>
      <c r="X1541">
        <v>-1.99999694824217</v>
      </c>
      <c r="Y1541">
        <v>1.99999694824217</v>
      </c>
      <c r="Z1541">
        <v>-1.9999969479999999</v>
      </c>
      <c r="AA1541">
        <v>-1.9999969479999999</v>
      </c>
      <c r="AB1541">
        <f t="shared" si="97"/>
        <v>-0.99999847399999997</v>
      </c>
      <c r="AD1541">
        <v>1.99999694824217</v>
      </c>
      <c r="AE1541">
        <v>0</v>
      </c>
      <c r="AF1541">
        <v>-1.99999694824217</v>
      </c>
      <c r="AG1541">
        <v>1.9999969479999999</v>
      </c>
      <c r="AH1541">
        <v>1.9999969479999999</v>
      </c>
      <c r="AI1541">
        <v>-1.99999694824217</v>
      </c>
      <c r="AJ1541">
        <v>-1.9999969482419999</v>
      </c>
      <c r="AK1541">
        <v>-1.99999694824217</v>
      </c>
      <c r="AL1541">
        <v>-1.9999969479999999</v>
      </c>
    </row>
    <row r="1542" spans="1:38" x14ac:dyDescent="0.3">
      <c r="A1542">
        <f t="shared" si="96"/>
        <v>2</v>
      </c>
      <c r="B1542" s="1">
        <v>41236</v>
      </c>
      <c r="C1542" s="1">
        <v>41239</v>
      </c>
      <c r="D1542">
        <v>251.3</v>
      </c>
      <c r="E1542">
        <v>250.39999080000001</v>
      </c>
      <c r="F1542">
        <v>251.55962719999999</v>
      </c>
      <c r="G1542">
        <v>-0.90000915500000001</v>
      </c>
      <c r="H1542">
        <v>0</v>
      </c>
      <c r="I1542">
        <v>11</v>
      </c>
      <c r="J1542">
        <v>2012</v>
      </c>
      <c r="K1542" s="1">
        <v>41236</v>
      </c>
      <c r="L1542">
        <v>248.8</v>
      </c>
      <c r="M1542">
        <v>250.8</v>
      </c>
      <c r="N1542">
        <v>248.5</v>
      </c>
      <c r="O1542">
        <v>250.8</v>
      </c>
      <c r="P1542">
        <f t="shared" si="98"/>
        <v>-0.90000915500000001</v>
      </c>
      <c r="Q1542">
        <f t="shared" si="99"/>
        <v>24.882565945816143</v>
      </c>
      <c r="X1542">
        <v>0.90000915527343694</v>
      </c>
      <c r="Y1542">
        <v>0.90000915527343694</v>
      </c>
      <c r="Z1542">
        <v>-0.90000915500000001</v>
      </c>
      <c r="AA1542">
        <v>-0.90000915500000001</v>
      </c>
      <c r="AB1542">
        <f t="shared" si="97"/>
        <v>1.3671846987861613E-10</v>
      </c>
      <c r="AD1542">
        <v>0.90000915527343694</v>
      </c>
      <c r="AE1542">
        <v>0.45000457763671847</v>
      </c>
      <c r="AF1542">
        <v>-0.30000305175781233</v>
      </c>
      <c r="AG1542">
        <v>0.90000915500000001</v>
      </c>
      <c r="AH1542">
        <v>0.90000915500000001</v>
      </c>
      <c r="AI1542">
        <v>0.90000915527343694</v>
      </c>
      <c r="AJ1542">
        <v>0.90000915527400593</v>
      </c>
      <c r="AK1542">
        <v>-0.90000915527343694</v>
      </c>
      <c r="AL1542">
        <v>0.90000915500000001</v>
      </c>
    </row>
    <row r="1543" spans="1:38" x14ac:dyDescent="0.3">
      <c r="A1543">
        <f t="shared" si="96"/>
        <v>0</v>
      </c>
      <c r="B1543" s="1">
        <v>41239</v>
      </c>
      <c r="C1543" s="1">
        <v>41240</v>
      </c>
      <c r="D1543">
        <v>251.4</v>
      </c>
      <c r="E1543">
        <v>252.65</v>
      </c>
      <c r="F1543">
        <v>249.85743350000001</v>
      </c>
      <c r="G1543">
        <v>-1.25</v>
      </c>
      <c r="H1543">
        <v>0</v>
      </c>
      <c r="I1543">
        <v>11</v>
      </c>
      <c r="J1543">
        <v>2012</v>
      </c>
      <c r="K1543" s="1">
        <v>41239</v>
      </c>
      <c r="L1543">
        <v>251.3</v>
      </c>
      <c r="M1543">
        <v>251.45</v>
      </c>
      <c r="N1543">
        <v>249.7</v>
      </c>
      <c r="O1543">
        <v>250.4</v>
      </c>
      <c r="P1543">
        <f t="shared" si="98"/>
        <v>-1.25</v>
      </c>
      <c r="Q1543">
        <f t="shared" si="99"/>
        <v>23.954665962753189</v>
      </c>
      <c r="X1543">
        <v>-1.25</v>
      </c>
      <c r="Y1543">
        <v>-1.25</v>
      </c>
      <c r="Z1543">
        <v>-1.25</v>
      </c>
      <c r="AA1543">
        <v>-1.25</v>
      </c>
      <c r="AB1543">
        <f t="shared" si="97"/>
        <v>-1.25</v>
      </c>
      <c r="AD1543">
        <v>-1.25</v>
      </c>
      <c r="AE1543">
        <v>0</v>
      </c>
      <c r="AF1543">
        <v>-0.41666666666666669</v>
      </c>
      <c r="AG1543">
        <v>-1.25</v>
      </c>
      <c r="AH1543">
        <v>-1.25</v>
      </c>
      <c r="AI1543">
        <v>-1.25</v>
      </c>
      <c r="AJ1543" t="s">
        <v>64</v>
      </c>
      <c r="AK1543">
        <v>1.25</v>
      </c>
      <c r="AL1543">
        <v>-1.25</v>
      </c>
    </row>
    <row r="1544" spans="1:38" x14ac:dyDescent="0.3">
      <c r="A1544">
        <f t="shared" si="96"/>
        <v>1</v>
      </c>
      <c r="B1544" s="1">
        <v>41240</v>
      </c>
      <c r="C1544" s="1">
        <v>41241</v>
      </c>
      <c r="D1544">
        <v>251.4</v>
      </c>
      <c r="E1544">
        <v>251.25000610000001</v>
      </c>
      <c r="F1544">
        <v>250.61594909999999</v>
      </c>
      <c r="G1544">
        <v>0.14999389599999999</v>
      </c>
      <c r="H1544">
        <v>0</v>
      </c>
      <c r="I1544">
        <v>11</v>
      </c>
      <c r="J1544">
        <v>2012</v>
      </c>
      <c r="K1544" s="1">
        <v>41240</v>
      </c>
      <c r="L1544">
        <v>251.4</v>
      </c>
      <c r="M1544">
        <v>253.45</v>
      </c>
      <c r="N1544">
        <v>251</v>
      </c>
      <c r="O1544">
        <v>252.65</v>
      </c>
      <c r="P1544">
        <f t="shared" si="98"/>
        <v>0.14999389599999999</v>
      </c>
      <c r="Q1544">
        <f t="shared" si="99"/>
        <v>24.061857301510109</v>
      </c>
      <c r="X1544">
        <v>-0.149993896484375</v>
      </c>
      <c r="Y1544">
        <v>-0.149993896484375</v>
      </c>
      <c r="Z1544">
        <v>0.14999389599999999</v>
      </c>
      <c r="AA1544">
        <v>0.14999389599999999</v>
      </c>
      <c r="AB1544">
        <f t="shared" si="97"/>
        <v>-2.4218750616089579E-10</v>
      </c>
      <c r="AD1544">
        <v>-0.149993896484375</v>
      </c>
      <c r="AE1544">
        <v>-0.149993896484375</v>
      </c>
      <c r="AF1544">
        <v>-0.149993896484375</v>
      </c>
      <c r="AG1544">
        <v>-0.14999389599999999</v>
      </c>
      <c r="AH1544">
        <v>-0.14999389599999999</v>
      </c>
      <c r="AI1544">
        <v>-0.149993896484375</v>
      </c>
      <c r="AJ1544" t="s">
        <v>64</v>
      </c>
      <c r="AK1544">
        <v>-0.149993896484375</v>
      </c>
      <c r="AL1544">
        <v>-0.14999389599999999</v>
      </c>
    </row>
    <row r="1545" spans="1:38" x14ac:dyDescent="0.3">
      <c r="A1545">
        <f t="shared" si="96"/>
        <v>0</v>
      </c>
      <c r="B1545" s="1">
        <v>41241</v>
      </c>
      <c r="C1545" s="1">
        <v>41242</v>
      </c>
      <c r="D1545">
        <v>252.25</v>
      </c>
      <c r="E1545">
        <v>254.1000061</v>
      </c>
      <c r="F1545">
        <v>254.1632185</v>
      </c>
      <c r="G1545">
        <v>1.850006104</v>
      </c>
      <c r="H1545">
        <v>0</v>
      </c>
      <c r="I1545">
        <v>11</v>
      </c>
      <c r="J1545">
        <v>2012</v>
      </c>
      <c r="K1545" s="1">
        <v>41241</v>
      </c>
      <c r="L1545">
        <v>251.4</v>
      </c>
      <c r="M1545">
        <v>251.65</v>
      </c>
      <c r="N1545">
        <v>250.4</v>
      </c>
      <c r="O1545">
        <v>251.25</v>
      </c>
      <c r="P1545">
        <f t="shared" si="98"/>
        <v>1.850006104</v>
      </c>
      <c r="Q1545">
        <f t="shared" si="99"/>
        <v>25.385383056159387</v>
      </c>
      <c r="X1545">
        <v>-1.8500061035156199</v>
      </c>
      <c r="Y1545">
        <v>-1.8500061035156199</v>
      </c>
      <c r="Z1545">
        <v>1.850006104</v>
      </c>
      <c r="AA1545">
        <v>1.850006104</v>
      </c>
      <c r="AB1545">
        <f t="shared" si="97"/>
        <v>2.4219004579606462E-10</v>
      </c>
      <c r="AD1545">
        <v>-1.8500061035156201</v>
      </c>
      <c r="AE1545">
        <v>-0.92500305175780995</v>
      </c>
      <c r="AF1545">
        <v>-0.61666870117187333</v>
      </c>
      <c r="AG1545">
        <v>-1.850006104</v>
      </c>
      <c r="AH1545">
        <v>-1.850006104</v>
      </c>
      <c r="AI1545">
        <v>1.8500061035156199</v>
      </c>
      <c r="AJ1545">
        <v>-1.8500061035149997</v>
      </c>
      <c r="AK1545">
        <v>1.8500061035156199</v>
      </c>
      <c r="AL1545">
        <v>1.850006104</v>
      </c>
    </row>
    <row r="1546" spans="1:38" x14ac:dyDescent="0.3">
      <c r="A1546">
        <f t="shared" si="96"/>
        <v>0</v>
      </c>
      <c r="B1546" s="1">
        <v>41242</v>
      </c>
      <c r="C1546" s="1">
        <v>41243</v>
      </c>
      <c r="D1546">
        <v>253.65</v>
      </c>
      <c r="E1546">
        <v>254.35</v>
      </c>
      <c r="F1546">
        <v>253.79806780000001</v>
      </c>
      <c r="G1546">
        <v>0.7</v>
      </c>
      <c r="H1546">
        <v>0</v>
      </c>
      <c r="I1546">
        <v>11</v>
      </c>
      <c r="J1546">
        <v>2012</v>
      </c>
      <c r="K1546" s="1">
        <v>41242</v>
      </c>
      <c r="L1546">
        <v>252.25</v>
      </c>
      <c r="M1546">
        <v>254.4</v>
      </c>
      <c r="N1546">
        <v>252.15</v>
      </c>
      <c r="O1546">
        <v>254.1</v>
      </c>
      <c r="P1546">
        <f t="shared" si="98"/>
        <v>0.7</v>
      </c>
      <c r="Q1546">
        <f t="shared" si="99"/>
        <v>25.910804940822651</v>
      </c>
      <c r="X1546">
        <v>0.69999999999998797</v>
      </c>
      <c r="Y1546">
        <v>0.69999999999998797</v>
      </c>
      <c r="Z1546">
        <v>0.7</v>
      </c>
      <c r="AA1546">
        <v>0.7</v>
      </c>
      <c r="AB1546">
        <f t="shared" si="97"/>
        <v>0.69999999999999396</v>
      </c>
      <c r="AD1546">
        <v>0.69999999999998797</v>
      </c>
      <c r="AE1546">
        <v>0.69999999999998797</v>
      </c>
      <c r="AF1546">
        <v>0.23333333333332931</v>
      </c>
      <c r="AG1546">
        <v>0.7</v>
      </c>
      <c r="AH1546">
        <v>0.7</v>
      </c>
      <c r="AI1546">
        <v>0.69999999999998797</v>
      </c>
      <c r="AJ1546">
        <v>0.69999999999998863</v>
      </c>
      <c r="AK1546">
        <v>0.69999999999998797</v>
      </c>
      <c r="AL1546">
        <v>0.7</v>
      </c>
    </row>
    <row r="1547" spans="1:38" x14ac:dyDescent="0.3">
      <c r="A1547">
        <f t="shared" si="96"/>
        <v>0</v>
      </c>
      <c r="B1547" s="1">
        <v>41243</v>
      </c>
      <c r="C1547" s="1">
        <v>41246</v>
      </c>
      <c r="D1547">
        <v>254.75</v>
      </c>
      <c r="E1547">
        <v>254.89998779999999</v>
      </c>
      <c r="F1547">
        <v>253.60709700000001</v>
      </c>
      <c r="G1547">
        <v>-0.14998779300000001</v>
      </c>
      <c r="H1547">
        <v>0</v>
      </c>
      <c r="I1547">
        <v>12</v>
      </c>
      <c r="J1547">
        <v>2012</v>
      </c>
      <c r="K1547" s="1">
        <v>41243</v>
      </c>
      <c r="L1547">
        <v>253.65</v>
      </c>
      <c r="M1547">
        <v>255.65</v>
      </c>
      <c r="N1547">
        <v>253.2</v>
      </c>
      <c r="O1547">
        <v>254.35</v>
      </c>
      <c r="P1547">
        <f t="shared" si="98"/>
        <v>-0.14998779300000001</v>
      </c>
      <c r="Q1547">
        <f t="shared" si="99"/>
        <v>25.796389697017133</v>
      </c>
      <c r="X1547">
        <v>-0.14998779296874401</v>
      </c>
      <c r="Y1547">
        <v>-0.14998779296874401</v>
      </c>
      <c r="Z1547">
        <v>-0.14998779300000001</v>
      </c>
      <c r="AA1547">
        <v>-0.14998779300000001</v>
      </c>
      <c r="AB1547">
        <f t="shared" si="97"/>
        <v>-0.14998779298437201</v>
      </c>
      <c r="AD1547">
        <v>-4.9995930989581334E-2</v>
      </c>
      <c r="AE1547">
        <v>-7.4993896484372005E-2</v>
      </c>
      <c r="AF1547">
        <v>-0.14998779296874401</v>
      </c>
      <c r="AG1547">
        <v>-0.14998779300000001</v>
      </c>
      <c r="AH1547">
        <v>-0.14998779300000001</v>
      </c>
      <c r="AI1547">
        <v>-0.14998779296874401</v>
      </c>
      <c r="AJ1547" t="s">
        <v>64</v>
      </c>
      <c r="AK1547">
        <v>-0.14998779296874401</v>
      </c>
      <c r="AL1547">
        <v>-0.14998779300000001</v>
      </c>
    </row>
    <row r="1548" spans="1:38" x14ac:dyDescent="0.3">
      <c r="A1548">
        <f t="shared" si="96"/>
        <v>1</v>
      </c>
      <c r="B1548" s="1">
        <v>41246</v>
      </c>
      <c r="C1548" s="1">
        <v>41247</v>
      </c>
      <c r="D1548">
        <v>253.9</v>
      </c>
      <c r="E1548">
        <v>253.80000920000001</v>
      </c>
      <c r="F1548">
        <v>253.68067060000001</v>
      </c>
      <c r="G1548">
        <v>9.9990844999999995E-2</v>
      </c>
      <c r="H1548">
        <v>0</v>
      </c>
      <c r="I1548">
        <v>12</v>
      </c>
      <c r="J1548">
        <v>2012</v>
      </c>
      <c r="K1548" s="1">
        <v>41246</v>
      </c>
      <c r="L1548">
        <v>254.75</v>
      </c>
      <c r="M1548">
        <v>255.8</v>
      </c>
      <c r="N1548">
        <v>254.15</v>
      </c>
      <c r="O1548">
        <v>254.9</v>
      </c>
      <c r="P1548">
        <f t="shared" si="98"/>
        <v>9.9990844999999995E-2</v>
      </c>
      <c r="Q1548">
        <f t="shared" si="99"/>
        <v>25.872583163059495</v>
      </c>
      <c r="X1548">
        <v>-9.99908447265625E-2</v>
      </c>
      <c r="Y1548">
        <v>-9.99908447265625E-2</v>
      </c>
      <c r="Z1548">
        <v>9.9990844999999995E-2</v>
      </c>
      <c r="AA1548">
        <v>9.9990844999999995E-2</v>
      </c>
      <c r="AB1548">
        <f t="shared" si="97"/>
        <v>1.3671874743437229E-10</v>
      </c>
      <c r="AD1548">
        <v>-9.99908447265625E-2</v>
      </c>
      <c r="AE1548">
        <v>-4.999542236328125E-2</v>
      </c>
      <c r="AF1548">
        <v>-4.999542236328125E-2</v>
      </c>
      <c r="AG1548">
        <v>9.9990844999999995E-2</v>
      </c>
      <c r="AH1548">
        <v>9.9990844999999995E-2</v>
      </c>
      <c r="AI1548">
        <v>-9.99908447265625E-2</v>
      </c>
      <c r="AJ1548" t="s">
        <v>64</v>
      </c>
      <c r="AK1548">
        <v>-9.99908447265625E-2</v>
      </c>
      <c r="AL1548">
        <v>9.9990844999999995E-2</v>
      </c>
    </row>
    <row r="1549" spans="1:38" x14ac:dyDescent="0.3">
      <c r="A1549">
        <f t="shared" si="96"/>
        <v>0</v>
      </c>
      <c r="B1549" s="1">
        <v>41247</v>
      </c>
      <c r="C1549" s="1">
        <v>41248</v>
      </c>
      <c r="D1549">
        <v>253.9</v>
      </c>
      <c r="E1549">
        <v>256.10000309999998</v>
      </c>
      <c r="F1549">
        <v>252.53042490000001</v>
      </c>
      <c r="G1549">
        <v>-2.200003052</v>
      </c>
      <c r="H1549">
        <v>0</v>
      </c>
      <c r="I1549">
        <v>12</v>
      </c>
      <c r="J1549">
        <v>2012</v>
      </c>
      <c r="K1549" s="1">
        <v>41247</v>
      </c>
      <c r="L1549">
        <v>253.9</v>
      </c>
      <c r="M1549">
        <v>254.45</v>
      </c>
      <c r="N1549">
        <v>252.95</v>
      </c>
      <c r="O1549">
        <v>253.8</v>
      </c>
      <c r="P1549">
        <f t="shared" si="98"/>
        <v>-2.200003052</v>
      </c>
      <c r="Q1549">
        <f t="shared" si="99"/>
        <v>24.191219577341059</v>
      </c>
      <c r="X1549">
        <v>-2.2000030517578102</v>
      </c>
      <c r="Y1549">
        <v>2.2000030517578102</v>
      </c>
      <c r="Z1549">
        <v>-2.200003052</v>
      </c>
      <c r="AA1549">
        <v>-2.200003052</v>
      </c>
      <c r="AB1549">
        <f t="shared" si="97"/>
        <v>-1.100001526</v>
      </c>
      <c r="AD1549">
        <v>0.73333435058593677</v>
      </c>
      <c r="AE1549">
        <v>-2.2000030517578102</v>
      </c>
      <c r="AF1549">
        <v>-1.3200018310546862</v>
      </c>
      <c r="AG1549">
        <v>-2.200003052</v>
      </c>
      <c r="AH1549">
        <v>-2.200003052</v>
      </c>
      <c r="AI1549">
        <v>-2.2000030517578102</v>
      </c>
      <c r="AJ1549" t="s">
        <v>64</v>
      </c>
      <c r="AK1549">
        <v>-2.2000030517578102</v>
      </c>
      <c r="AL1549">
        <v>-2.200003052</v>
      </c>
    </row>
    <row r="1550" spans="1:38" x14ac:dyDescent="0.3">
      <c r="A1550">
        <f t="shared" si="96"/>
        <v>0</v>
      </c>
      <c r="B1550" s="1">
        <v>41248</v>
      </c>
      <c r="C1550" s="1">
        <v>41249</v>
      </c>
      <c r="D1550">
        <v>255.9</v>
      </c>
      <c r="E1550">
        <v>256.4500061</v>
      </c>
      <c r="F1550">
        <v>255.20228839999999</v>
      </c>
      <c r="G1550">
        <v>-0.55000610400000005</v>
      </c>
      <c r="H1550">
        <v>0</v>
      </c>
      <c r="I1550">
        <v>12</v>
      </c>
      <c r="J1550">
        <v>2012</v>
      </c>
      <c r="K1550" s="1">
        <v>41248</v>
      </c>
      <c r="L1550">
        <v>253.9</v>
      </c>
      <c r="M1550">
        <v>256.3</v>
      </c>
      <c r="N1550">
        <v>253.55</v>
      </c>
      <c r="O1550">
        <v>256.10000000000002</v>
      </c>
      <c r="P1550">
        <f t="shared" si="98"/>
        <v>-0.55000610400000005</v>
      </c>
      <c r="Q1550">
        <f t="shared" si="99"/>
        <v>23.801262999652259</v>
      </c>
      <c r="X1550">
        <v>-0.55000610351564205</v>
      </c>
      <c r="Y1550">
        <v>0.55000610351564205</v>
      </c>
      <c r="Z1550">
        <v>-0.55000610400000005</v>
      </c>
      <c r="AA1550">
        <v>-0.55000610400000005</v>
      </c>
      <c r="AB1550">
        <f t="shared" si="97"/>
        <v>-0.27500305200000003</v>
      </c>
      <c r="AD1550">
        <v>0.18333536783854734</v>
      </c>
      <c r="AE1550">
        <v>0.27500305175782103</v>
      </c>
      <c r="AF1550">
        <v>-0.55000610351564205</v>
      </c>
      <c r="AG1550">
        <v>0.55000610400000005</v>
      </c>
      <c r="AH1550">
        <v>0.55000610400000005</v>
      </c>
      <c r="AI1550">
        <v>0.55000610351564205</v>
      </c>
      <c r="AJ1550">
        <v>-0.55000610351501678</v>
      </c>
      <c r="AK1550">
        <v>0.55000610351564205</v>
      </c>
      <c r="AL1550">
        <v>-0.55000610400000005</v>
      </c>
    </row>
    <row r="1551" spans="1:38" x14ac:dyDescent="0.3">
      <c r="A1551">
        <f t="shared" si="96"/>
        <v>0</v>
      </c>
      <c r="B1551" s="1">
        <v>41249</v>
      </c>
      <c r="C1551" s="1">
        <v>41250</v>
      </c>
      <c r="D1551">
        <v>256.8</v>
      </c>
      <c r="E1551">
        <v>258.24998779999999</v>
      </c>
      <c r="F1551">
        <v>256.24238129999998</v>
      </c>
      <c r="G1551">
        <v>-1.449987793</v>
      </c>
      <c r="H1551">
        <v>0</v>
      </c>
      <c r="I1551">
        <v>12</v>
      </c>
      <c r="J1551">
        <v>2012</v>
      </c>
      <c r="K1551" s="1">
        <v>41249</v>
      </c>
      <c r="L1551">
        <v>255.9</v>
      </c>
      <c r="M1551">
        <v>257.2</v>
      </c>
      <c r="N1551">
        <v>255.55</v>
      </c>
      <c r="O1551">
        <v>256.45</v>
      </c>
      <c r="P1551">
        <f t="shared" si="98"/>
        <v>-1.449987793</v>
      </c>
      <c r="Q1551">
        <f t="shared" si="99"/>
        <v>22.79333248541516</v>
      </c>
      <c r="X1551">
        <v>-1.4499877929687199</v>
      </c>
      <c r="Y1551">
        <v>1.4499877929687199</v>
      </c>
      <c r="Z1551">
        <v>-1.449987793</v>
      </c>
      <c r="AA1551">
        <v>-1.449987793</v>
      </c>
      <c r="AB1551">
        <f t="shared" si="97"/>
        <v>-0.72499389650000001</v>
      </c>
      <c r="AD1551">
        <v>-1.4499877929687199</v>
      </c>
      <c r="AE1551">
        <v>-0.72499389648435997</v>
      </c>
      <c r="AF1551">
        <v>-1.4499877929687199</v>
      </c>
      <c r="AG1551">
        <v>-1.449987793</v>
      </c>
      <c r="AH1551">
        <v>-1.449987793</v>
      </c>
      <c r="AI1551">
        <v>1.4499877929687199</v>
      </c>
      <c r="AJ1551">
        <v>-1.4499877929679883</v>
      </c>
      <c r="AK1551">
        <v>-1.4499877929687199</v>
      </c>
      <c r="AL1551">
        <v>-1.449987793</v>
      </c>
    </row>
    <row r="1552" spans="1:38" x14ac:dyDescent="0.3">
      <c r="A1552">
        <f t="shared" si="96"/>
        <v>1</v>
      </c>
      <c r="B1552" s="1">
        <v>41250</v>
      </c>
      <c r="C1552" s="1">
        <v>41253</v>
      </c>
      <c r="D1552">
        <v>258.7</v>
      </c>
      <c r="E1552">
        <v>258.0499878</v>
      </c>
      <c r="F1552">
        <v>258.47479049999998</v>
      </c>
      <c r="G1552">
        <v>0.65001220699999995</v>
      </c>
      <c r="H1552">
        <v>0</v>
      </c>
      <c r="I1552">
        <v>12</v>
      </c>
      <c r="J1552">
        <v>2012</v>
      </c>
      <c r="K1552" s="1">
        <v>41250</v>
      </c>
      <c r="L1552">
        <v>256.8</v>
      </c>
      <c r="M1552">
        <v>258.55</v>
      </c>
      <c r="N1552">
        <v>256.7</v>
      </c>
      <c r="O1552">
        <v>258.25</v>
      </c>
      <c r="P1552">
        <f t="shared" si="98"/>
        <v>0.65001220699999995</v>
      </c>
      <c r="Q1552">
        <f t="shared" si="99"/>
        <v>23.222863148936501</v>
      </c>
      <c r="X1552">
        <v>0.65001220703123797</v>
      </c>
      <c r="Y1552">
        <v>0.65001220703123797</v>
      </c>
      <c r="Z1552">
        <v>0.65001220699999995</v>
      </c>
      <c r="AA1552">
        <v>0.65001220699999995</v>
      </c>
      <c r="AB1552">
        <f t="shared" si="97"/>
        <v>0.65001220701561901</v>
      </c>
      <c r="AD1552">
        <v>0.65001220703123797</v>
      </c>
      <c r="AE1552">
        <v>0</v>
      </c>
      <c r="AF1552">
        <v>0.65001220703123797</v>
      </c>
      <c r="AG1552">
        <v>0.65001220699999995</v>
      </c>
      <c r="AH1552">
        <v>0.65001220699999995</v>
      </c>
      <c r="AI1552">
        <v>-0.65001220703123797</v>
      </c>
      <c r="AJ1552">
        <v>0.6500122070319776</v>
      </c>
      <c r="AK1552">
        <v>0.65001220703123797</v>
      </c>
      <c r="AL1552">
        <v>0.65001220699999995</v>
      </c>
    </row>
    <row r="1553" spans="1:38" x14ac:dyDescent="0.3">
      <c r="A1553">
        <f t="shared" si="96"/>
        <v>0</v>
      </c>
      <c r="B1553" s="1">
        <v>41253</v>
      </c>
      <c r="C1553" s="1">
        <v>41254</v>
      </c>
      <c r="D1553">
        <v>258.55</v>
      </c>
      <c r="E1553">
        <v>259.00001220000001</v>
      </c>
      <c r="F1553">
        <v>259.28867919999999</v>
      </c>
      <c r="G1553">
        <v>0.450012207</v>
      </c>
      <c r="H1553">
        <v>0</v>
      </c>
      <c r="I1553">
        <v>12</v>
      </c>
      <c r="J1553">
        <v>2012</v>
      </c>
      <c r="K1553" s="1">
        <v>41253</v>
      </c>
      <c r="L1553">
        <v>258.7</v>
      </c>
      <c r="M1553">
        <v>259.8</v>
      </c>
      <c r="N1553">
        <v>257.85000000000002</v>
      </c>
      <c r="O1553">
        <v>258.05</v>
      </c>
      <c r="P1553">
        <f t="shared" si="98"/>
        <v>0.450012207</v>
      </c>
      <c r="Q1553">
        <f t="shared" si="99"/>
        <v>23.526012594841895</v>
      </c>
      <c r="X1553">
        <v>-0.45001220703125</v>
      </c>
      <c r="Y1553">
        <v>0.45001220703125</v>
      </c>
      <c r="Z1553">
        <v>0.450012207</v>
      </c>
      <c r="AA1553">
        <v>0.450012207</v>
      </c>
      <c r="AB1553">
        <f t="shared" si="97"/>
        <v>0.2250061035</v>
      </c>
      <c r="AD1553">
        <v>-0.45001220703125</v>
      </c>
      <c r="AE1553">
        <v>-0.225006103515625</v>
      </c>
      <c r="AF1553">
        <v>-0.45001220703125</v>
      </c>
      <c r="AG1553">
        <v>-0.450012207</v>
      </c>
      <c r="AH1553">
        <v>-0.450012207</v>
      </c>
      <c r="AI1553">
        <v>0.45001220703125</v>
      </c>
      <c r="AJ1553">
        <v>-0.45001220703096578</v>
      </c>
      <c r="AK1553">
        <v>-0.45001220703125</v>
      </c>
      <c r="AL1553">
        <v>-0.450012207</v>
      </c>
    </row>
    <row r="1554" spans="1:38" x14ac:dyDescent="0.3">
      <c r="A1554">
        <f t="shared" si="96"/>
        <v>0</v>
      </c>
      <c r="B1554" s="1">
        <v>41254</v>
      </c>
      <c r="C1554" s="1">
        <v>41255</v>
      </c>
      <c r="D1554">
        <v>260.05</v>
      </c>
      <c r="E1554">
        <v>260.89999390000003</v>
      </c>
      <c r="F1554">
        <v>260.10817659999998</v>
      </c>
      <c r="G1554">
        <v>0.84999389599999997</v>
      </c>
      <c r="H1554">
        <v>0</v>
      </c>
      <c r="I1554">
        <v>12</v>
      </c>
      <c r="J1554">
        <v>2012</v>
      </c>
      <c r="K1554" s="1">
        <v>41254</v>
      </c>
      <c r="L1554">
        <v>258.55</v>
      </c>
      <c r="M1554">
        <v>259.14999999999998</v>
      </c>
      <c r="N1554">
        <v>257.95</v>
      </c>
      <c r="O1554">
        <v>259</v>
      </c>
      <c r="P1554">
        <f t="shared" si="98"/>
        <v>0.84999389599999997</v>
      </c>
      <c r="Q1554">
        <f t="shared" si="99"/>
        <v>24.102737275754262</v>
      </c>
      <c r="X1554">
        <v>-0.84999389648436297</v>
      </c>
      <c r="Y1554">
        <v>-0.84999389648436297</v>
      </c>
      <c r="Z1554">
        <v>0.84999389599999997</v>
      </c>
      <c r="AA1554">
        <v>0.84999389599999997</v>
      </c>
      <c r="AB1554">
        <f t="shared" si="97"/>
        <v>-2.4218149707877501E-10</v>
      </c>
      <c r="AD1554">
        <v>-0.84999389648436297</v>
      </c>
      <c r="AE1554">
        <v>-0.42499694824218154</v>
      </c>
      <c r="AF1554">
        <v>-0.84999389648436297</v>
      </c>
      <c r="AG1554">
        <v>-0.84999389599999997</v>
      </c>
      <c r="AH1554">
        <v>-0.84999389599999997</v>
      </c>
      <c r="AI1554">
        <v>-0.84999389648436297</v>
      </c>
      <c r="AJ1554">
        <v>-0.84999389648396573</v>
      </c>
      <c r="AK1554">
        <v>-0.84999389648436297</v>
      </c>
      <c r="AL1554">
        <v>-0.84999389599999997</v>
      </c>
    </row>
    <row r="1555" spans="1:38" x14ac:dyDescent="0.3">
      <c r="A1555">
        <f t="shared" si="96"/>
        <v>0</v>
      </c>
      <c r="B1555" s="1">
        <v>41255</v>
      </c>
      <c r="C1555" s="1">
        <v>41256</v>
      </c>
      <c r="D1555">
        <v>260.85000000000002</v>
      </c>
      <c r="E1555">
        <v>263.7999939</v>
      </c>
      <c r="F1555">
        <v>261.71876040000001</v>
      </c>
      <c r="G1555">
        <v>2.9499938960000001</v>
      </c>
      <c r="H1555">
        <v>0</v>
      </c>
      <c r="I1555">
        <v>12</v>
      </c>
      <c r="J1555">
        <v>2012</v>
      </c>
      <c r="K1555" s="1">
        <v>41255</v>
      </c>
      <c r="L1555">
        <v>260.05</v>
      </c>
      <c r="M1555">
        <v>260.89999999999998</v>
      </c>
      <c r="N1555">
        <v>259.75</v>
      </c>
      <c r="O1555">
        <v>260.89999999999998</v>
      </c>
      <c r="P1555">
        <f t="shared" si="98"/>
        <v>2.9499938960000001</v>
      </c>
      <c r="Q1555">
        <f t="shared" si="99"/>
        <v>26.147099778352498</v>
      </c>
      <c r="X1555">
        <v>-3</v>
      </c>
      <c r="Y1555">
        <v>2.9499938964843202</v>
      </c>
      <c r="Z1555">
        <v>2.9499938960000001</v>
      </c>
      <c r="AA1555">
        <v>2.9499938960000001</v>
      </c>
      <c r="AB1555">
        <f t="shared" si="97"/>
        <v>1.46249542212108</v>
      </c>
      <c r="AD1555">
        <v>-2.50030517578399E-2</v>
      </c>
      <c r="AE1555">
        <v>-1.5125015258789198</v>
      </c>
      <c r="AF1555">
        <v>-1.4749969482421601</v>
      </c>
      <c r="AG1555">
        <v>2.9499938960000001</v>
      </c>
      <c r="AH1555">
        <v>2.9499938960000001</v>
      </c>
      <c r="AI1555">
        <v>2.9499938964843202</v>
      </c>
      <c r="AJ1555" t="s">
        <v>64</v>
      </c>
      <c r="AK1555">
        <v>-3</v>
      </c>
      <c r="AL1555">
        <v>2.9499938960000001</v>
      </c>
    </row>
    <row r="1556" spans="1:38" x14ac:dyDescent="0.3">
      <c r="A1556">
        <f t="shared" si="96"/>
        <v>0</v>
      </c>
      <c r="B1556" s="1">
        <v>41256</v>
      </c>
      <c r="C1556" s="1">
        <v>41257</v>
      </c>
      <c r="D1556">
        <v>263.14999999999998</v>
      </c>
      <c r="E1556">
        <v>264.05</v>
      </c>
      <c r="F1556">
        <v>264.18838119999998</v>
      </c>
      <c r="G1556">
        <v>0.9</v>
      </c>
      <c r="H1556">
        <v>0</v>
      </c>
      <c r="I1556">
        <v>12</v>
      </c>
      <c r="J1556">
        <v>2012</v>
      </c>
      <c r="K1556" s="1">
        <v>41256</v>
      </c>
      <c r="L1556">
        <v>260.85000000000002</v>
      </c>
      <c r="M1556">
        <v>264.2</v>
      </c>
      <c r="N1556">
        <v>260.7</v>
      </c>
      <c r="O1556">
        <v>263.8</v>
      </c>
      <c r="P1556">
        <f t="shared" si="98"/>
        <v>0.9</v>
      </c>
      <c r="Q1556">
        <f t="shared" si="99"/>
        <v>26.817793008464143</v>
      </c>
      <c r="X1556">
        <v>-0.900000000000034</v>
      </c>
      <c r="Y1556">
        <v>0.900000000000034</v>
      </c>
      <c r="Z1556">
        <v>0.9</v>
      </c>
      <c r="AA1556">
        <v>0.9</v>
      </c>
      <c r="AB1556">
        <f t="shared" si="97"/>
        <v>0.45</v>
      </c>
      <c r="AD1556">
        <v>0</v>
      </c>
      <c r="AE1556">
        <v>0</v>
      </c>
      <c r="AF1556">
        <v>0.30000000000001131</v>
      </c>
      <c r="AG1556">
        <v>0.9</v>
      </c>
      <c r="AH1556">
        <v>0.9</v>
      </c>
      <c r="AI1556">
        <v>0.900000000000034</v>
      </c>
      <c r="AJ1556" t="s">
        <v>64</v>
      </c>
      <c r="AK1556">
        <v>0.900000000000034</v>
      </c>
      <c r="AL1556">
        <v>0.9</v>
      </c>
    </row>
    <row r="1557" spans="1:38" x14ac:dyDescent="0.3">
      <c r="A1557">
        <f t="shared" si="96"/>
        <v>1</v>
      </c>
      <c r="B1557" s="1">
        <v>41257</v>
      </c>
      <c r="C1557" s="1">
        <v>41260</v>
      </c>
      <c r="D1557">
        <v>264.55</v>
      </c>
      <c r="E1557">
        <v>262.85001829999999</v>
      </c>
      <c r="F1557">
        <v>263.18929830000002</v>
      </c>
      <c r="G1557">
        <v>1.6999816889999999</v>
      </c>
      <c r="H1557">
        <v>0</v>
      </c>
      <c r="I1557">
        <v>12</v>
      </c>
      <c r="J1557">
        <v>2012</v>
      </c>
      <c r="K1557" s="1">
        <v>41257</v>
      </c>
      <c r="L1557">
        <v>263.14999999999998</v>
      </c>
      <c r="M1557">
        <v>265.45</v>
      </c>
      <c r="N1557">
        <v>262.39999999999998</v>
      </c>
      <c r="O1557">
        <v>264.05</v>
      </c>
      <c r="P1557">
        <f t="shared" si="98"/>
        <v>1.6999816889999999</v>
      </c>
      <c r="Q1557">
        <f t="shared" si="99"/>
        <v>28.110263913409746</v>
      </c>
      <c r="X1557">
        <v>1.6999816894531199</v>
      </c>
      <c r="Y1557">
        <v>-1.6999816894531199</v>
      </c>
      <c r="Z1557">
        <v>1.6999816889999999</v>
      </c>
      <c r="AA1557">
        <v>1.6999816889999999</v>
      </c>
      <c r="AB1557">
        <f t="shared" si="97"/>
        <v>0.84999084449999995</v>
      </c>
      <c r="AD1557">
        <v>-1.6999816894531199</v>
      </c>
      <c r="AE1557">
        <v>0</v>
      </c>
      <c r="AF1557">
        <v>0.56666056315103996</v>
      </c>
      <c r="AG1557">
        <v>-1.6999816889999999</v>
      </c>
      <c r="AH1557">
        <v>-1.6999816889999999</v>
      </c>
      <c r="AI1557">
        <v>1.6999816894531199</v>
      </c>
      <c r="AJ1557" t="s">
        <v>64</v>
      </c>
      <c r="AK1557">
        <v>1.6999816894531199</v>
      </c>
      <c r="AL1557">
        <v>1.6999816889999999</v>
      </c>
    </row>
    <row r="1558" spans="1:38" x14ac:dyDescent="0.3">
      <c r="A1558">
        <f t="shared" si="96"/>
        <v>0</v>
      </c>
      <c r="B1558" s="1">
        <v>41260</v>
      </c>
      <c r="C1558" s="1">
        <v>41261</v>
      </c>
      <c r="D1558">
        <v>263.85000000000002</v>
      </c>
      <c r="E1558">
        <v>264.24999389999999</v>
      </c>
      <c r="F1558">
        <v>261.83735000000001</v>
      </c>
      <c r="G1558">
        <v>-0.39999389600000002</v>
      </c>
      <c r="H1558">
        <v>0</v>
      </c>
      <c r="I1558">
        <v>12</v>
      </c>
      <c r="J1558">
        <v>2012</v>
      </c>
      <c r="K1558" s="1">
        <v>41260</v>
      </c>
      <c r="L1558">
        <v>264.55</v>
      </c>
      <c r="M1558">
        <v>265</v>
      </c>
      <c r="N1558">
        <v>262.7</v>
      </c>
      <c r="O1558">
        <v>262.85000000000002</v>
      </c>
      <c r="P1558">
        <f t="shared" si="98"/>
        <v>-0.39999389600000002</v>
      </c>
      <c r="Q1558">
        <f t="shared" si="99"/>
        <v>27.790652373321258</v>
      </c>
      <c r="X1558">
        <v>-0.399993896484375</v>
      </c>
      <c r="Y1558">
        <v>0.399993896484375</v>
      </c>
      <c r="Z1558">
        <v>-0.39999389600000002</v>
      </c>
      <c r="AA1558">
        <v>-0.39999389600000002</v>
      </c>
      <c r="AB1558">
        <f t="shared" si="97"/>
        <v>-0.19999694800000001</v>
      </c>
      <c r="AD1558">
        <v>-0.399993896484375</v>
      </c>
      <c r="AE1558">
        <v>-0.399993896484375</v>
      </c>
      <c r="AF1558">
        <v>-0.399993896484375</v>
      </c>
      <c r="AG1558">
        <v>-0.39999389600000002</v>
      </c>
      <c r="AH1558">
        <v>-0.39999389600000002</v>
      </c>
      <c r="AI1558">
        <v>-0.399993896484375</v>
      </c>
      <c r="AJ1558">
        <v>-0.3999938964839771</v>
      </c>
      <c r="AK1558">
        <v>-0.399993896484375</v>
      </c>
      <c r="AL1558">
        <v>-0.39999389600000002</v>
      </c>
    </row>
    <row r="1559" spans="1:38" x14ac:dyDescent="0.3">
      <c r="A1559">
        <f t="shared" si="96"/>
        <v>0</v>
      </c>
      <c r="B1559" s="1">
        <v>41261</v>
      </c>
      <c r="C1559" s="1">
        <v>41262</v>
      </c>
      <c r="D1559">
        <v>263.85000000000002</v>
      </c>
      <c r="E1559">
        <v>264.25</v>
      </c>
      <c r="F1559">
        <v>262.9917772</v>
      </c>
      <c r="G1559">
        <v>-0.4</v>
      </c>
      <c r="H1559">
        <v>0</v>
      </c>
      <c r="I1559">
        <v>12</v>
      </c>
      <c r="J1559">
        <v>2012</v>
      </c>
      <c r="K1559" s="1">
        <v>41261</v>
      </c>
      <c r="L1559">
        <v>263.85000000000002</v>
      </c>
      <c r="M1559">
        <v>264.45</v>
      </c>
      <c r="N1559">
        <v>261.64999999999998</v>
      </c>
      <c r="O1559">
        <v>264.25</v>
      </c>
      <c r="P1559">
        <f t="shared" si="98"/>
        <v>-0.4</v>
      </c>
      <c r="Q1559">
        <f t="shared" si="99"/>
        <v>27.474669969986167</v>
      </c>
      <c r="X1559">
        <v>-0.39999999999997699</v>
      </c>
      <c r="Y1559">
        <v>0.39999999999997699</v>
      </c>
      <c r="Z1559">
        <v>-0.4</v>
      </c>
      <c r="AA1559">
        <v>-0.4</v>
      </c>
      <c r="AB1559">
        <f t="shared" si="97"/>
        <v>-0.2</v>
      </c>
      <c r="AD1559">
        <v>0.39999999999997699</v>
      </c>
      <c r="AE1559">
        <v>0.19999999999998849</v>
      </c>
      <c r="AF1559">
        <v>0.19999999999998846</v>
      </c>
      <c r="AG1559">
        <v>0.4</v>
      </c>
      <c r="AH1559">
        <v>0.4</v>
      </c>
      <c r="AI1559">
        <v>0.39999999999997699</v>
      </c>
      <c r="AJ1559" t="s">
        <v>64</v>
      </c>
      <c r="AK1559">
        <v>0.39999999999997699</v>
      </c>
      <c r="AL1559">
        <v>0.4</v>
      </c>
    </row>
    <row r="1560" spans="1:38" x14ac:dyDescent="0.3">
      <c r="A1560">
        <f t="shared" si="96"/>
        <v>1</v>
      </c>
      <c r="B1560" s="1">
        <v>41262</v>
      </c>
      <c r="C1560" s="1">
        <v>41263</v>
      </c>
      <c r="D1560">
        <v>264.7</v>
      </c>
      <c r="E1560">
        <v>263.7000122</v>
      </c>
      <c r="F1560">
        <v>262.98225000000002</v>
      </c>
      <c r="G1560">
        <v>0.99998779299999996</v>
      </c>
      <c r="H1560">
        <v>0</v>
      </c>
      <c r="I1560">
        <v>12</v>
      </c>
      <c r="J1560">
        <v>2012</v>
      </c>
      <c r="K1560" s="1">
        <v>41262</v>
      </c>
      <c r="L1560">
        <v>263.85000000000002</v>
      </c>
      <c r="M1560">
        <v>264.45</v>
      </c>
      <c r="N1560">
        <v>261.64999999999998</v>
      </c>
      <c r="O1560">
        <v>264.25</v>
      </c>
      <c r="P1560">
        <f t="shared" si="98"/>
        <v>0.99998779299999996</v>
      </c>
      <c r="Q1560">
        <f t="shared" si="99"/>
        <v>28.253126748981913</v>
      </c>
      <c r="X1560">
        <v>0.99998779296873797</v>
      </c>
      <c r="Y1560">
        <v>-0.99998779296873797</v>
      </c>
      <c r="Z1560">
        <v>0.99998779299999996</v>
      </c>
      <c r="AA1560">
        <v>0.99998779299999996</v>
      </c>
      <c r="AB1560">
        <f t="shared" si="97"/>
        <v>0.49999389649999998</v>
      </c>
      <c r="AD1560">
        <v>0.99998779296873797</v>
      </c>
      <c r="AE1560">
        <v>0.49999389648436898</v>
      </c>
      <c r="AF1560">
        <v>0.49999389648436898</v>
      </c>
      <c r="AG1560">
        <v>-0.99998779299999996</v>
      </c>
      <c r="AH1560">
        <v>-0.99998779299999996</v>
      </c>
      <c r="AI1560">
        <v>0.99998779296873797</v>
      </c>
      <c r="AJ1560">
        <v>0.999987792968966</v>
      </c>
      <c r="AK1560">
        <v>-0.99998779296873797</v>
      </c>
      <c r="AL1560">
        <v>0.99998779299999996</v>
      </c>
    </row>
    <row r="1561" spans="1:38" x14ac:dyDescent="0.3">
      <c r="A1561">
        <f t="shared" si="96"/>
        <v>1</v>
      </c>
      <c r="B1561" s="1">
        <v>41263</v>
      </c>
      <c r="C1561" s="1">
        <v>41264</v>
      </c>
      <c r="D1561">
        <v>265.5</v>
      </c>
      <c r="E1561">
        <v>262.49998779999999</v>
      </c>
      <c r="F1561">
        <v>262.30975910000001</v>
      </c>
      <c r="G1561">
        <v>3.0000122070000002</v>
      </c>
      <c r="H1561">
        <v>0</v>
      </c>
      <c r="I1561">
        <v>12</v>
      </c>
      <c r="J1561">
        <v>2012</v>
      </c>
      <c r="K1561" s="1">
        <v>41263</v>
      </c>
      <c r="L1561">
        <v>264.7</v>
      </c>
      <c r="M1561">
        <v>265.7</v>
      </c>
      <c r="N1561">
        <v>263.7</v>
      </c>
      <c r="O1561">
        <v>263.7</v>
      </c>
      <c r="P1561">
        <f t="shared" si="98"/>
        <v>3.0000122070000002</v>
      </c>
      <c r="Q1561">
        <f t="shared" si="99"/>
        <v>30.647469266859424</v>
      </c>
      <c r="X1561">
        <v>3.00001220703126</v>
      </c>
      <c r="Y1561">
        <v>3.00001220703126</v>
      </c>
      <c r="Z1561">
        <v>3.0000122070000002</v>
      </c>
      <c r="AA1561">
        <v>3.0000122070000002</v>
      </c>
      <c r="AB1561">
        <f t="shared" si="97"/>
        <v>3.0000122070156303</v>
      </c>
      <c r="AD1561">
        <v>3.00001220703126</v>
      </c>
      <c r="AE1561">
        <v>1.5000091552734451</v>
      </c>
      <c r="AF1561">
        <v>3.00001220703126</v>
      </c>
      <c r="AG1561">
        <v>3.0000122070000002</v>
      </c>
      <c r="AH1561">
        <v>3.0000122070000002</v>
      </c>
      <c r="AI1561">
        <v>3.00001220703126</v>
      </c>
      <c r="AJ1561" t="s">
        <v>64</v>
      </c>
      <c r="AK1561">
        <v>3.00001220703126</v>
      </c>
      <c r="AL1561">
        <v>3.0000122070000002</v>
      </c>
    </row>
    <row r="1562" spans="1:38" x14ac:dyDescent="0.3">
      <c r="A1562">
        <f t="shared" si="96"/>
        <v>0</v>
      </c>
      <c r="B1562" s="1">
        <v>41264</v>
      </c>
      <c r="C1562" s="1">
        <v>41267</v>
      </c>
      <c r="D1562">
        <v>263.05</v>
      </c>
      <c r="E1562">
        <v>263.2000122</v>
      </c>
      <c r="F1562">
        <v>263.60033010000001</v>
      </c>
      <c r="G1562">
        <v>0.15001220700000001</v>
      </c>
      <c r="H1562">
        <v>0</v>
      </c>
      <c r="I1562">
        <v>12</v>
      </c>
      <c r="J1562">
        <v>2012</v>
      </c>
      <c r="K1562" s="1">
        <v>41264</v>
      </c>
      <c r="L1562">
        <v>265.5</v>
      </c>
      <c r="M1562">
        <v>265.55</v>
      </c>
      <c r="N1562">
        <v>261.75</v>
      </c>
      <c r="O1562">
        <v>262.5</v>
      </c>
      <c r="P1562">
        <f t="shared" si="98"/>
        <v>0.15001220700000001</v>
      </c>
      <c r="Q1562">
        <f t="shared" si="99"/>
        <v>30.778551603972701</v>
      </c>
      <c r="X1562">
        <v>-0.15001220703123799</v>
      </c>
      <c r="Y1562">
        <v>-0.15001220703123799</v>
      </c>
      <c r="Z1562">
        <v>0.15001220700000001</v>
      </c>
      <c r="AA1562">
        <v>0.15001220700000001</v>
      </c>
      <c r="AB1562">
        <f t="shared" si="97"/>
        <v>-1.5618992210697513E-11</v>
      </c>
      <c r="AD1562">
        <v>-0.15001220703123799</v>
      </c>
      <c r="AE1562">
        <v>-7.5006103515618996E-2</v>
      </c>
      <c r="AF1562">
        <v>-5.0004069010412662E-2</v>
      </c>
      <c r="AG1562">
        <v>0.15001220700000001</v>
      </c>
      <c r="AH1562">
        <v>0.15001220700000001</v>
      </c>
      <c r="AI1562">
        <v>0.15001220703123799</v>
      </c>
      <c r="AJ1562">
        <v>-0.15001220703101126</v>
      </c>
      <c r="AK1562">
        <v>-0.15001220703123799</v>
      </c>
      <c r="AL1562">
        <v>-0.15001220700000001</v>
      </c>
    </row>
    <row r="1563" spans="1:38" x14ac:dyDescent="0.3">
      <c r="A1563">
        <f t="shared" si="96"/>
        <v>0</v>
      </c>
      <c r="B1563" s="1">
        <v>41267</v>
      </c>
      <c r="C1563" s="1">
        <v>41268</v>
      </c>
      <c r="D1563">
        <v>263.05</v>
      </c>
      <c r="E1563">
        <v>263.2</v>
      </c>
      <c r="F1563">
        <v>262.41205500000001</v>
      </c>
      <c r="G1563">
        <v>-0.15</v>
      </c>
      <c r="H1563">
        <v>0</v>
      </c>
      <c r="I1563">
        <v>12</v>
      </c>
      <c r="J1563">
        <v>2012</v>
      </c>
      <c r="K1563" s="1">
        <v>41267</v>
      </c>
      <c r="L1563">
        <v>263.05</v>
      </c>
      <c r="M1563">
        <v>263.2</v>
      </c>
      <c r="N1563">
        <v>262</v>
      </c>
      <c r="O1563">
        <v>263.2</v>
      </c>
      <c r="P1563">
        <f t="shared" si="98"/>
        <v>-0.15</v>
      </c>
      <c r="Q1563">
        <f t="shared" si="99"/>
        <v>30.646919326632005</v>
      </c>
      <c r="X1563">
        <v>-0.14999999999997701</v>
      </c>
      <c r="Y1563">
        <v>0.14999999999997701</v>
      </c>
      <c r="Z1563">
        <v>-0.15</v>
      </c>
      <c r="AA1563">
        <v>-0.15</v>
      </c>
      <c r="AB1563">
        <f t="shared" si="97"/>
        <v>-7.4999999999999997E-2</v>
      </c>
      <c r="AD1563">
        <v>0</v>
      </c>
      <c r="AE1563">
        <v>0</v>
      </c>
      <c r="AF1563">
        <v>4.9999999999992335E-2</v>
      </c>
      <c r="AG1563">
        <v>-0.15</v>
      </c>
      <c r="AH1563">
        <v>-0.15</v>
      </c>
      <c r="AI1563">
        <v>0.14999999999997701</v>
      </c>
      <c r="AJ1563">
        <v>0.14999999999997726</v>
      </c>
      <c r="AK1563">
        <v>0.14999999999997701</v>
      </c>
      <c r="AL1563">
        <v>0.15</v>
      </c>
    </row>
    <row r="1564" spans="1:38" x14ac:dyDescent="0.3">
      <c r="A1564">
        <f t="shared" si="96"/>
        <v>1</v>
      </c>
      <c r="B1564" s="1">
        <v>41268</v>
      </c>
      <c r="C1564" s="1">
        <v>41269</v>
      </c>
      <c r="D1564">
        <v>264.25</v>
      </c>
      <c r="E1564">
        <v>263.14998170000001</v>
      </c>
      <c r="F1564">
        <v>261.60494790000001</v>
      </c>
      <c r="G1564">
        <v>1.1000183109999999</v>
      </c>
      <c r="H1564">
        <v>0</v>
      </c>
      <c r="I1564">
        <v>12</v>
      </c>
      <c r="J1564">
        <v>2012</v>
      </c>
      <c r="K1564" s="1">
        <v>41268</v>
      </c>
      <c r="L1564">
        <v>263.05</v>
      </c>
      <c r="M1564">
        <v>263.2</v>
      </c>
      <c r="N1564">
        <v>262</v>
      </c>
      <c r="O1564">
        <v>263.2</v>
      </c>
      <c r="P1564">
        <f t="shared" si="98"/>
        <v>1.1000183109999999</v>
      </c>
      <c r="Q1564">
        <f t="shared" si="99"/>
        <v>31.603745412773019</v>
      </c>
      <c r="X1564">
        <v>1.1000183105468799</v>
      </c>
      <c r="Y1564">
        <v>1.1000183105468799</v>
      </c>
      <c r="Z1564">
        <v>1.1000183109999999</v>
      </c>
      <c r="AA1564">
        <v>1.1000183109999999</v>
      </c>
      <c r="AB1564">
        <f t="shared" si="97"/>
        <v>1.1000183107734398</v>
      </c>
      <c r="AD1564">
        <v>1.1000183105468799</v>
      </c>
      <c r="AE1564">
        <v>1.1000183105468799</v>
      </c>
      <c r="AF1564">
        <v>1.1000183105468799</v>
      </c>
      <c r="AG1564">
        <v>1.1000183109999999</v>
      </c>
      <c r="AH1564">
        <v>1.1000183109999999</v>
      </c>
      <c r="AI1564">
        <v>1.1000183105468799</v>
      </c>
      <c r="AJ1564" t="s">
        <v>64</v>
      </c>
      <c r="AK1564">
        <v>1.1000183105468799</v>
      </c>
      <c r="AL1564">
        <v>-1.1000183109999999</v>
      </c>
    </row>
    <row r="1565" spans="1:38" x14ac:dyDescent="0.3">
      <c r="A1565">
        <f t="shared" si="96"/>
        <v>0</v>
      </c>
      <c r="B1565" s="1">
        <v>41269</v>
      </c>
      <c r="C1565" s="1">
        <v>41270</v>
      </c>
      <c r="D1565">
        <v>262.85000000000002</v>
      </c>
      <c r="E1565">
        <v>263.89999999999998</v>
      </c>
      <c r="F1565">
        <v>264.59594190000001</v>
      </c>
      <c r="G1565">
        <v>1.05</v>
      </c>
      <c r="H1565">
        <v>0</v>
      </c>
      <c r="I1565">
        <v>12</v>
      </c>
      <c r="J1565">
        <v>2012</v>
      </c>
      <c r="K1565" s="1">
        <v>41269</v>
      </c>
      <c r="L1565">
        <v>264.25</v>
      </c>
      <c r="M1565">
        <v>265.5</v>
      </c>
      <c r="N1565">
        <v>262.64999999999998</v>
      </c>
      <c r="O1565">
        <v>263.14999999999998</v>
      </c>
      <c r="P1565">
        <f t="shared" si="98"/>
        <v>1.05</v>
      </c>
      <c r="Q1565">
        <f t="shared" si="99"/>
        <v>32.550595308628402</v>
      </c>
      <c r="X1565">
        <v>-1.0499999999999501</v>
      </c>
      <c r="Y1565">
        <v>1.0499999999999501</v>
      </c>
      <c r="Z1565">
        <v>1.05</v>
      </c>
      <c r="AA1565">
        <v>1.05</v>
      </c>
      <c r="AB1565">
        <f t="shared" si="97"/>
        <v>0.52500000000000002</v>
      </c>
      <c r="AD1565">
        <v>1.0499999999999501</v>
      </c>
      <c r="AE1565">
        <v>0.52499999999997504</v>
      </c>
      <c r="AF1565">
        <v>1.0499999999999501</v>
      </c>
      <c r="AG1565">
        <v>1.05</v>
      </c>
      <c r="AH1565">
        <v>1.05</v>
      </c>
      <c r="AI1565">
        <v>1.0499999999999501</v>
      </c>
      <c r="AJ1565">
        <v>1.0499999999999545</v>
      </c>
      <c r="AK1565">
        <v>1.0499999999999501</v>
      </c>
      <c r="AL1565">
        <v>1.05</v>
      </c>
    </row>
    <row r="1566" spans="1:38" x14ac:dyDescent="0.3">
      <c r="A1566">
        <f t="shared" si="96"/>
        <v>0</v>
      </c>
      <c r="B1566" s="1">
        <v>41270</v>
      </c>
      <c r="C1566" s="1">
        <v>41271</v>
      </c>
      <c r="D1566">
        <v>264</v>
      </c>
      <c r="E1566">
        <v>265.64999999999998</v>
      </c>
      <c r="F1566">
        <v>262.6349702</v>
      </c>
      <c r="G1566">
        <v>-1.65</v>
      </c>
      <c r="H1566">
        <v>0</v>
      </c>
      <c r="I1566">
        <v>12</v>
      </c>
      <c r="J1566">
        <v>2012</v>
      </c>
      <c r="K1566" s="1">
        <v>41270</v>
      </c>
      <c r="L1566">
        <v>262.85000000000002</v>
      </c>
      <c r="M1566">
        <v>264.35000000000002</v>
      </c>
      <c r="N1566">
        <v>261.55</v>
      </c>
      <c r="O1566">
        <v>263.89999999999998</v>
      </c>
      <c r="P1566">
        <f t="shared" si="98"/>
        <v>-1.65</v>
      </c>
      <c r="Q1566">
        <f t="shared" si="99"/>
        <v>31.024786153536446</v>
      </c>
      <c r="X1566">
        <v>-1.6499999999999699</v>
      </c>
      <c r="Y1566">
        <v>1.6499999999999699</v>
      </c>
      <c r="Z1566">
        <v>-1.65</v>
      </c>
      <c r="AA1566">
        <v>-1.65</v>
      </c>
      <c r="AB1566">
        <f t="shared" si="97"/>
        <v>-0.82499999999999996</v>
      </c>
      <c r="AD1566">
        <v>-1.6499999999999699</v>
      </c>
      <c r="AE1566">
        <v>-0.82499999999998497</v>
      </c>
      <c r="AF1566">
        <v>0</v>
      </c>
      <c r="AG1566">
        <v>-1.65</v>
      </c>
      <c r="AH1566">
        <v>-1.65</v>
      </c>
      <c r="AI1566">
        <v>1.6499999999999699</v>
      </c>
      <c r="AJ1566">
        <v>-1.6499999999999773</v>
      </c>
      <c r="AK1566">
        <v>1.6499999999999699</v>
      </c>
      <c r="AL1566">
        <v>1.65</v>
      </c>
    </row>
    <row r="1567" spans="1:38" x14ac:dyDescent="0.3">
      <c r="A1567">
        <f t="shared" si="96"/>
        <v>0</v>
      </c>
      <c r="B1567" s="1">
        <v>41271</v>
      </c>
      <c r="C1567" s="1">
        <v>41274</v>
      </c>
      <c r="D1567">
        <v>264</v>
      </c>
      <c r="E1567">
        <v>265.64999999999998</v>
      </c>
      <c r="F1567">
        <v>263.25625789999998</v>
      </c>
      <c r="G1567">
        <v>-1.65</v>
      </c>
      <c r="H1567">
        <v>0</v>
      </c>
      <c r="I1567">
        <v>12</v>
      </c>
      <c r="J1567">
        <v>2012</v>
      </c>
      <c r="K1567" s="1">
        <v>41271</v>
      </c>
      <c r="L1567">
        <v>264</v>
      </c>
      <c r="M1567">
        <v>265.75</v>
      </c>
      <c r="N1567">
        <v>263.89999999999998</v>
      </c>
      <c r="O1567">
        <v>265.64999999999998</v>
      </c>
      <c r="P1567">
        <f t="shared" si="98"/>
        <v>-1.65</v>
      </c>
      <c r="Q1567">
        <f t="shared" si="99"/>
        <v>29.570499302589425</v>
      </c>
      <c r="X1567">
        <v>1.6499999999999699</v>
      </c>
      <c r="Y1567">
        <v>1.6499999999999699</v>
      </c>
      <c r="Z1567">
        <v>-1.65</v>
      </c>
      <c r="AA1567">
        <v>-1.65</v>
      </c>
      <c r="AB1567">
        <f t="shared" si="97"/>
        <v>-1.4988010832439613E-14</v>
      </c>
      <c r="AD1567">
        <v>1.6499999999999699</v>
      </c>
      <c r="AE1567">
        <v>1.6499999999999699</v>
      </c>
      <c r="AF1567">
        <v>0</v>
      </c>
      <c r="AG1567">
        <v>1.65</v>
      </c>
      <c r="AH1567">
        <v>1.65</v>
      </c>
      <c r="AI1567">
        <v>1.6499999999999699</v>
      </c>
      <c r="AJ1567">
        <v>1.6499999999999773</v>
      </c>
      <c r="AK1567">
        <v>1.6499999999999699</v>
      </c>
      <c r="AL1567">
        <v>1.65</v>
      </c>
    </row>
    <row r="1568" spans="1:38" x14ac:dyDescent="0.3">
      <c r="A1568">
        <f t="shared" si="96"/>
        <v>0</v>
      </c>
      <c r="B1568" s="1">
        <v>41274</v>
      </c>
      <c r="C1568" s="1">
        <v>41275</v>
      </c>
      <c r="D1568">
        <v>264</v>
      </c>
      <c r="E1568">
        <v>265.64999999999998</v>
      </c>
      <c r="F1568">
        <v>264.62735830000003</v>
      </c>
      <c r="G1568">
        <v>1.65</v>
      </c>
      <c r="H1568">
        <v>0</v>
      </c>
      <c r="I1568">
        <v>1</v>
      </c>
      <c r="J1568">
        <v>2013</v>
      </c>
      <c r="K1568" s="1">
        <v>41274</v>
      </c>
      <c r="L1568">
        <v>264</v>
      </c>
      <c r="M1568">
        <v>265.75</v>
      </c>
      <c r="N1568">
        <v>263.89999999999998</v>
      </c>
      <c r="O1568">
        <v>265.64999999999998</v>
      </c>
      <c r="P1568">
        <f t="shared" si="98"/>
        <v>1.65</v>
      </c>
      <c r="Q1568">
        <f t="shared" si="99"/>
        <v>30.956616457398304</v>
      </c>
      <c r="X1568">
        <v>1.6499999999999699</v>
      </c>
      <c r="Y1568">
        <v>1.6499999999999699</v>
      </c>
      <c r="Z1568">
        <v>1.65</v>
      </c>
      <c r="AA1568">
        <v>1.65</v>
      </c>
      <c r="AB1568">
        <f t="shared" si="97"/>
        <v>1.6499999999999848</v>
      </c>
      <c r="AD1568">
        <v>1.6499999999999699</v>
      </c>
      <c r="AE1568">
        <v>1.6499999999999699</v>
      </c>
      <c r="AF1568">
        <v>1.6499999999999699</v>
      </c>
      <c r="AG1568">
        <v>1.65</v>
      </c>
      <c r="AH1568">
        <v>1.65</v>
      </c>
      <c r="AI1568">
        <v>1.6499999999999699</v>
      </c>
      <c r="AJ1568">
        <v>1.6499999999999773</v>
      </c>
      <c r="AK1568">
        <v>1.6499999999999699</v>
      </c>
      <c r="AL1568">
        <v>1.65</v>
      </c>
    </row>
    <row r="1569" spans="1:38" x14ac:dyDescent="0.3">
      <c r="A1569">
        <f t="shared" si="96"/>
        <v>0</v>
      </c>
      <c r="B1569" s="1">
        <v>41275</v>
      </c>
      <c r="C1569" s="1">
        <v>41276</v>
      </c>
      <c r="D1569">
        <v>267.35000000000002</v>
      </c>
      <c r="E1569">
        <v>270.75000610000001</v>
      </c>
      <c r="F1569">
        <v>264.52739120000001</v>
      </c>
      <c r="G1569">
        <v>-3.400006104</v>
      </c>
      <c r="H1569">
        <v>3.6062445840513999</v>
      </c>
      <c r="I1569">
        <v>1</v>
      </c>
      <c r="J1569">
        <v>2013</v>
      </c>
      <c r="K1569" s="1">
        <v>41275</v>
      </c>
      <c r="L1569">
        <v>264</v>
      </c>
      <c r="M1569">
        <v>265.75</v>
      </c>
      <c r="N1569">
        <v>263.89999999999998</v>
      </c>
      <c r="O1569">
        <v>265.64999999999998</v>
      </c>
      <c r="P1569">
        <f t="shared" si="98"/>
        <v>-3</v>
      </c>
      <c r="Q1569">
        <f t="shared" si="99"/>
        <v>28.351327995488965</v>
      </c>
      <c r="X1569">
        <v>-3</v>
      </c>
      <c r="Y1569">
        <v>-3</v>
      </c>
      <c r="Z1569">
        <v>-3</v>
      </c>
      <c r="AA1569">
        <v>-3</v>
      </c>
      <c r="AB1569">
        <f t="shared" si="97"/>
        <v>-3</v>
      </c>
      <c r="AD1569">
        <v>-3</v>
      </c>
      <c r="AE1569">
        <v>-3</v>
      </c>
      <c r="AF1569">
        <v>-3.4000061035155702</v>
      </c>
      <c r="AG1569">
        <v>-3</v>
      </c>
      <c r="AH1569">
        <v>-3</v>
      </c>
      <c r="AI1569">
        <v>-3</v>
      </c>
      <c r="AJ1569" t="s">
        <v>64</v>
      </c>
      <c r="AK1569">
        <v>-3</v>
      </c>
      <c r="AL1569">
        <v>-3</v>
      </c>
    </row>
    <row r="1570" spans="1:38" x14ac:dyDescent="0.3">
      <c r="A1570">
        <f t="shared" si="96"/>
        <v>1</v>
      </c>
      <c r="B1570" s="1">
        <v>41276</v>
      </c>
      <c r="C1570" s="1">
        <v>41277</v>
      </c>
      <c r="D1570">
        <v>272.55</v>
      </c>
      <c r="E1570">
        <v>269.35000609999997</v>
      </c>
      <c r="F1570">
        <v>269.97114909999999</v>
      </c>
      <c r="G1570">
        <v>3.1999938960000001</v>
      </c>
      <c r="H1570">
        <v>0.98994949366115004</v>
      </c>
      <c r="I1570">
        <v>1</v>
      </c>
      <c r="J1570">
        <v>2013</v>
      </c>
      <c r="K1570" s="1">
        <v>41276</v>
      </c>
      <c r="L1570">
        <v>267.35000000000002</v>
      </c>
      <c r="M1570">
        <v>270.75</v>
      </c>
      <c r="N1570">
        <v>267.3</v>
      </c>
      <c r="O1570">
        <v>270.75</v>
      </c>
      <c r="P1570">
        <f t="shared" si="98"/>
        <v>3.1999938960000001</v>
      </c>
      <c r="Q1570">
        <f t="shared" si="99"/>
        <v>30.847862847692006</v>
      </c>
      <c r="X1570">
        <v>3.1999938964843802</v>
      </c>
      <c r="Y1570">
        <v>3.1999938964843802</v>
      </c>
      <c r="Z1570">
        <v>3.1999938960000001</v>
      </c>
      <c r="AA1570">
        <v>3.1999938960000001</v>
      </c>
      <c r="AB1570">
        <f t="shared" si="97"/>
        <v>3.1999938962421903</v>
      </c>
      <c r="AD1570">
        <v>0</v>
      </c>
      <c r="AE1570">
        <v>3.1999938964843802</v>
      </c>
      <c r="AF1570">
        <v>3.1999938964843806</v>
      </c>
      <c r="AG1570">
        <v>3.1999938960000001</v>
      </c>
      <c r="AH1570">
        <v>3.1999938960000001</v>
      </c>
      <c r="AI1570">
        <v>3.1999938964843802</v>
      </c>
      <c r="AJ1570" t="s">
        <v>64</v>
      </c>
      <c r="AK1570">
        <v>3.1999938964843802</v>
      </c>
      <c r="AL1570">
        <v>3.1999938960000001</v>
      </c>
    </row>
    <row r="1571" spans="1:38" x14ac:dyDescent="0.3">
      <c r="A1571">
        <f t="shared" si="96"/>
        <v>1</v>
      </c>
      <c r="B1571" s="1">
        <v>41277</v>
      </c>
      <c r="C1571" s="1">
        <v>41278</v>
      </c>
      <c r="D1571">
        <v>269.39999999999998</v>
      </c>
      <c r="E1571">
        <v>267.64998780000002</v>
      </c>
      <c r="F1571">
        <v>268.65800669999999</v>
      </c>
      <c r="G1571">
        <v>1.7500122069999999</v>
      </c>
      <c r="H1571">
        <v>1.20208152801716</v>
      </c>
      <c r="I1571">
        <v>1</v>
      </c>
      <c r="J1571">
        <v>2013</v>
      </c>
      <c r="K1571" s="1">
        <v>41277</v>
      </c>
      <c r="L1571">
        <v>272.55</v>
      </c>
      <c r="M1571">
        <v>272.75</v>
      </c>
      <c r="N1571">
        <v>268.89999999999998</v>
      </c>
      <c r="O1571">
        <v>269.35000000000002</v>
      </c>
      <c r="P1571">
        <f t="shared" si="98"/>
        <v>1.7500122069999999</v>
      </c>
      <c r="Q1571">
        <f t="shared" si="99"/>
        <v>32.350761971949318</v>
      </c>
      <c r="X1571">
        <v>1.7500122070312001</v>
      </c>
      <c r="Y1571">
        <v>-1.7500122070312001</v>
      </c>
      <c r="Z1571">
        <v>1.7500122069999999</v>
      </c>
      <c r="AA1571">
        <v>1.7500122069999999</v>
      </c>
      <c r="AB1571">
        <f t="shared" si="97"/>
        <v>0.87500610349999997</v>
      </c>
      <c r="AD1571">
        <v>0.87500610351560004</v>
      </c>
      <c r="AE1571">
        <v>0.87500610351560004</v>
      </c>
      <c r="AF1571">
        <v>1.7500122070312001</v>
      </c>
      <c r="AG1571">
        <v>1.7500122069999999</v>
      </c>
      <c r="AH1571">
        <v>1.7500122069999999</v>
      </c>
      <c r="AI1571">
        <v>-1.7500122070312001</v>
      </c>
      <c r="AJ1571">
        <v>1.7500122070320003</v>
      </c>
      <c r="AK1571">
        <v>1.7500122070312001</v>
      </c>
      <c r="AL1571">
        <v>1.7500122069999999</v>
      </c>
    </row>
    <row r="1572" spans="1:38" x14ac:dyDescent="0.3">
      <c r="A1572">
        <f t="shared" si="96"/>
        <v>0</v>
      </c>
      <c r="B1572" s="1">
        <v>41278</v>
      </c>
      <c r="C1572" s="1">
        <v>41281</v>
      </c>
      <c r="D1572">
        <v>267.64999999999998</v>
      </c>
      <c r="E1572">
        <v>267.75000610000001</v>
      </c>
      <c r="F1572">
        <v>266.91926009999997</v>
      </c>
      <c r="G1572">
        <v>-0.100006104</v>
      </c>
      <c r="H1572">
        <v>7.0710678118670794E-2</v>
      </c>
      <c r="I1572">
        <v>1</v>
      </c>
      <c r="J1572">
        <v>2013</v>
      </c>
      <c r="K1572" s="1">
        <v>41278</v>
      </c>
      <c r="L1572">
        <v>269.39999999999998</v>
      </c>
      <c r="M1572">
        <v>269.8</v>
      </c>
      <c r="N1572">
        <v>267.10000000000002</v>
      </c>
      <c r="O1572">
        <v>267.64999999999998</v>
      </c>
      <c r="P1572">
        <f t="shared" si="98"/>
        <v>-0.100006104</v>
      </c>
      <c r="Q1572">
        <f t="shared" si="99"/>
        <v>32.260104200617931</v>
      </c>
      <c r="X1572">
        <v>-0.100006103515625</v>
      </c>
      <c r="Y1572">
        <v>0.100006103515625</v>
      </c>
      <c r="Z1572">
        <v>-0.100006104</v>
      </c>
      <c r="AA1572">
        <v>-0.100006104</v>
      </c>
      <c r="AB1572">
        <f t="shared" si="97"/>
        <v>-5.0003051999999999E-2</v>
      </c>
      <c r="AD1572">
        <v>-0.100006103515625</v>
      </c>
      <c r="AE1572">
        <v>0</v>
      </c>
      <c r="AF1572">
        <v>3.3335367838541664E-2</v>
      </c>
      <c r="AG1572">
        <v>0.100006104</v>
      </c>
      <c r="AH1572">
        <v>0.100006104</v>
      </c>
      <c r="AI1572">
        <v>0.100006103515625</v>
      </c>
      <c r="AJ1572">
        <v>0.10000610351499972</v>
      </c>
      <c r="AK1572">
        <v>-0.100006103515625</v>
      </c>
      <c r="AL1572">
        <v>-0.100006104</v>
      </c>
    </row>
    <row r="1573" spans="1:38" x14ac:dyDescent="0.3">
      <c r="A1573">
        <f t="shared" si="96"/>
        <v>1</v>
      </c>
      <c r="B1573" s="1">
        <v>41281</v>
      </c>
      <c r="C1573" s="1">
        <v>41282</v>
      </c>
      <c r="D1573">
        <v>267.10000000000002</v>
      </c>
      <c r="E1573">
        <v>264.9500122</v>
      </c>
      <c r="F1573">
        <v>266.88173590000002</v>
      </c>
      <c r="G1573">
        <v>2.1499877930000002</v>
      </c>
      <c r="H1573">
        <v>1.97989898732234</v>
      </c>
      <c r="I1573">
        <v>1</v>
      </c>
      <c r="J1573">
        <v>2013</v>
      </c>
      <c r="K1573" s="1">
        <v>41281</v>
      </c>
      <c r="L1573">
        <v>267.64999999999998</v>
      </c>
      <c r="M1573">
        <v>268.3</v>
      </c>
      <c r="N1573">
        <v>265.60000000000002</v>
      </c>
      <c r="O1573">
        <v>267.75</v>
      </c>
      <c r="P1573">
        <f t="shared" si="98"/>
        <v>2.1499877930000002</v>
      </c>
      <c r="Q1573">
        <f t="shared" si="99"/>
        <v>34.207656528366989</v>
      </c>
      <c r="X1573">
        <v>2.1499877929687701</v>
      </c>
      <c r="Y1573">
        <v>-2.1499877929687701</v>
      </c>
      <c r="Z1573">
        <v>2.1499877930000002</v>
      </c>
      <c r="AA1573">
        <v>2.1499877930000002</v>
      </c>
      <c r="AB1573">
        <f t="shared" si="97"/>
        <v>1.0749938965000001</v>
      </c>
      <c r="AD1573">
        <v>0</v>
      </c>
      <c r="AE1573">
        <v>0</v>
      </c>
      <c r="AF1573">
        <v>2.1499877929687701</v>
      </c>
      <c r="AG1573">
        <v>-2.1499877930000002</v>
      </c>
      <c r="AH1573">
        <v>-2.1499877930000002</v>
      </c>
      <c r="AI1573">
        <v>-2.1499877929687701</v>
      </c>
      <c r="AJ1573" t="s">
        <v>64</v>
      </c>
      <c r="AK1573">
        <v>-2.1499877929687701</v>
      </c>
      <c r="AL1573">
        <v>-2.1499877930000002</v>
      </c>
    </row>
    <row r="1574" spans="1:38" x14ac:dyDescent="0.3">
      <c r="A1574">
        <f t="shared" si="96"/>
        <v>1</v>
      </c>
      <c r="B1574" s="1">
        <v>41282</v>
      </c>
      <c r="C1574" s="1">
        <v>41283</v>
      </c>
      <c r="D1574">
        <v>265.45</v>
      </c>
      <c r="E1574">
        <v>263.89998170000001</v>
      </c>
      <c r="F1574">
        <v>263.97210339999998</v>
      </c>
      <c r="G1574">
        <v>1.5500183110000001</v>
      </c>
      <c r="H1574">
        <v>0.74246212024588198</v>
      </c>
      <c r="I1574">
        <v>1</v>
      </c>
      <c r="J1574">
        <v>2013</v>
      </c>
      <c r="K1574" s="1">
        <v>41282</v>
      </c>
      <c r="L1574">
        <v>267.10000000000002</v>
      </c>
      <c r="M1574">
        <v>267.64999999999998</v>
      </c>
      <c r="N1574">
        <v>264.64999999999998</v>
      </c>
      <c r="O1574">
        <v>264.95</v>
      </c>
      <c r="P1574">
        <f t="shared" si="98"/>
        <v>1.5500183110000001</v>
      </c>
      <c r="Q1574">
        <f t="shared" si="99"/>
        <v>35.705749219891779</v>
      </c>
      <c r="X1574">
        <v>1.5500183105468699</v>
      </c>
      <c r="Y1574">
        <v>1.5500183105468699</v>
      </c>
      <c r="Z1574">
        <v>1.5500183110000001</v>
      </c>
      <c r="AA1574">
        <v>1.5500183110000001</v>
      </c>
      <c r="AB1574">
        <f t="shared" si="97"/>
        <v>1.5500183107734351</v>
      </c>
      <c r="AD1574">
        <v>1.5500183105468699</v>
      </c>
      <c r="AE1574">
        <v>0.77500915527343506</v>
      </c>
      <c r="AF1574">
        <v>1.5500183105468699</v>
      </c>
      <c r="AG1574">
        <v>1.5500183110000001</v>
      </c>
      <c r="AH1574">
        <v>1.5500183110000001</v>
      </c>
      <c r="AI1574">
        <v>-1.5500183105468699</v>
      </c>
      <c r="AJ1574" t="s">
        <v>64</v>
      </c>
      <c r="AK1574">
        <v>1.5500183105468699</v>
      </c>
      <c r="AL1574">
        <v>1.5500183110000001</v>
      </c>
    </row>
    <row r="1575" spans="1:38" x14ac:dyDescent="0.3">
      <c r="A1575">
        <f t="shared" si="96"/>
        <v>0</v>
      </c>
      <c r="B1575" s="1">
        <v>41283</v>
      </c>
      <c r="C1575" s="1">
        <v>41284</v>
      </c>
      <c r="D1575">
        <v>263.95</v>
      </c>
      <c r="E1575">
        <v>265.75000610000001</v>
      </c>
      <c r="F1575">
        <v>263.10285429999999</v>
      </c>
      <c r="G1575">
        <v>-1.8000061039999999</v>
      </c>
      <c r="H1575">
        <v>1.3081475451951201</v>
      </c>
      <c r="I1575">
        <v>1</v>
      </c>
      <c r="J1575">
        <v>2013</v>
      </c>
      <c r="K1575" s="1">
        <v>41283</v>
      </c>
      <c r="L1575">
        <v>265.45</v>
      </c>
      <c r="M1575">
        <v>266.3</v>
      </c>
      <c r="N1575">
        <v>263.64999999999998</v>
      </c>
      <c r="O1575">
        <v>263.89999999999998</v>
      </c>
      <c r="P1575">
        <f t="shared" si="98"/>
        <v>-1.8000061039999999</v>
      </c>
      <c r="Q1575">
        <f t="shared" si="99"/>
        <v>33.879534978263671</v>
      </c>
      <c r="X1575">
        <v>-1.8000061035156101</v>
      </c>
      <c r="Y1575">
        <v>1.8000061035156101</v>
      </c>
      <c r="Z1575">
        <v>-1.8000061039999999</v>
      </c>
      <c r="AA1575">
        <v>-1.8000061039999999</v>
      </c>
      <c r="AB1575">
        <f t="shared" si="97"/>
        <v>-0.90000305199999997</v>
      </c>
      <c r="AD1575">
        <v>0.6000020345052034</v>
      </c>
      <c r="AE1575">
        <v>0.90000305175780504</v>
      </c>
      <c r="AF1575">
        <v>-0.6000020345052034</v>
      </c>
      <c r="AG1575">
        <v>-1.8000061039999999</v>
      </c>
      <c r="AH1575">
        <v>-1.8000061039999999</v>
      </c>
      <c r="AI1575">
        <v>1.8000061035156101</v>
      </c>
      <c r="AJ1575" t="s">
        <v>64</v>
      </c>
      <c r="AK1575">
        <v>1.8000061035156101</v>
      </c>
      <c r="AL1575">
        <v>-1.8000061039999999</v>
      </c>
    </row>
    <row r="1576" spans="1:38" x14ac:dyDescent="0.3">
      <c r="A1576">
        <f t="shared" si="96"/>
        <v>1</v>
      </c>
      <c r="B1576" s="1">
        <v>41284</v>
      </c>
      <c r="C1576" s="1">
        <v>41285</v>
      </c>
      <c r="D1576">
        <v>268</v>
      </c>
      <c r="E1576">
        <v>264.2999878</v>
      </c>
      <c r="F1576">
        <v>265.29961020000002</v>
      </c>
      <c r="G1576">
        <v>3.7000122069999999</v>
      </c>
      <c r="H1576">
        <v>1.0253048327204799</v>
      </c>
      <c r="I1576">
        <v>1</v>
      </c>
      <c r="J1576">
        <v>2013</v>
      </c>
      <c r="K1576" s="1">
        <v>41284</v>
      </c>
      <c r="L1576">
        <v>263.95</v>
      </c>
      <c r="M1576">
        <v>266.8</v>
      </c>
      <c r="N1576">
        <v>263</v>
      </c>
      <c r="O1576">
        <v>265.75</v>
      </c>
      <c r="P1576">
        <f t="shared" si="98"/>
        <v>3.7000122069999999</v>
      </c>
      <c r="Q1576">
        <f t="shared" si="99"/>
        <v>37.387595416334356</v>
      </c>
      <c r="X1576">
        <v>3.70001220703125</v>
      </c>
      <c r="Y1576">
        <v>3.70001220703125</v>
      </c>
      <c r="Z1576">
        <v>3.7000122069999999</v>
      </c>
      <c r="AA1576">
        <v>3.7000122069999999</v>
      </c>
      <c r="AB1576">
        <f t="shared" si="97"/>
        <v>3.7000122070156252</v>
      </c>
      <c r="AD1576">
        <v>3.70001220703125</v>
      </c>
      <c r="AE1576">
        <v>3.70001220703125</v>
      </c>
      <c r="AF1576">
        <v>3.70001220703125</v>
      </c>
      <c r="AG1576">
        <v>3.7000122069999999</v>
      </c>
      <c r="AH1576">
        <v>3.7000122069999999</v>
      </c>
      <c r="AI1576">
        <v>3.70001220703125</v>
      </c>
      <c r="AJ1576">
        <v>3.700012207031989</v>
      </c>
      <c r="AK1576">
        <v>3.70001220703125</v>
      </c>
      <c r="AL1576">
        <v>3.7000122069999999</v>
      </c>
    </row>
    <row r="1577" spans="1:38" x14ac:dyDescent="0.3">
      <c r="A1577">
        <f t="shared" si="96"/>
        <v>0</v>
      </c>
      <c r="B1577" s="1">
        <v>41285</v>
      </c>
      <c r="C1577" s="1">
        <v>41288</v>
      </c>
      <c r="D1577">
        <v>263.64999999999998</v>
      </c>
      <c r="E1577">
        <v>265.95002440000002</v>
      </c>
      <c r="F1577">
        <v>264.27958589999997</v>
      </c>
      <c r="G1577">
        <v>2.3000244140000001</v>
      </c>
      <c r="H1577">
        <v>1.16672618895778</v>
      </c>
      <c r="I1577">
        <v>1</v>
      </c>
      <c r="J1577">
        <v>2013</v>
      </c>
      <c r="K1577" s="1">
        <v>41285</v>
      </c>
      <c r="L1577">
        <v>268</v>
      </c>
      <c r="M1577">
        <v>268.14999999999998</v>
      </c>
      <c r="N1577">
        <v>262.25</v>
      </c>
      <c r="O1577">
        <v>264.3</v>
      </c>
      <c r="P1577">
        <f t="shared" si="98"/>
        <v>2.3000244140000001</v>
      </c>
      <c r="Q1577">
        <f t="shared" si="99"/>
        <v>39.833803900261628</v>
      </c>
      <c r="X1577">
        <v>2.3000244140625301</v>
      </c>
      <c r="Y1577">
        <v>-2.3000244140625301</v>
      </c>
      <c r="Z1577">
        <v>2.3000244140000001</v>
      </c>
      <c r="AA1577">
        <v>2.3000244140000001</v>
      </c>
      <c r="AB1577">
        <f t="shared" si="97"/>
        <v>1.1500122070000001</v>
      </c>
      <c r="AD1577">
        <v>2.3000244140625301</v>
      </c>
      <c r="AE1577">
        <v>0</v>
      </c>
      <c r="AF1577">
        <v>2.3000244140625301</v>
      </c>
      <c r="AG1577">
        <v>2.3000244140000001</v>
      </c>
      <c r="AH1577">
        <v>2.3000244140000001</v>
      </c>
      <c r="AI1577">
        <v>2.3000244140625301</v>
      </c>
      <c r="AJ1577">
        <v>2.3000244140620225</v>
      </c>
      <c r="AK1577">
        <v>2.3000244140625301</v>
      </c>
      <c r="AL1577">
        <v>2.3000244140000001</v>
      </c>
    </row>
    <row r="1578" spans="1:38" x14ac:dyDescent="0.3">
      <c r="A1578">
        <f t="shared" si="96"/>
        <v>2</v>
      </c>
      <c r="B1578" s="1">
        <v>41288</v>
      </c>
      <c r="C1578" s="1">
        <v>41289</v>
      </c>
      <c r="D1578">
        <v>265.25</v>
      </c>
      <c r="E1578">
        <v>262.95</v>
      </c>
      <c r="F1578">
        <v>265.70905729999998</v>
      </c>
      <c r="G1578">
        <v>-2.2999999999999998</v>
      </c>
      <c r="H1578">
        <v>2.1213203435596402</v>
      </c>
      <c r="I1578">
        <v>1</v>
      </c>
      <c r="J1578">
        <v>2013</v>
      </c>
      <c r="K1578" s="1">
        <v>41288</v>
      </c>
      <c r="L1578">
        <v>263.64999999999998</v>
      </c>
      <c r="M1578">
        <v>266.10000000000002</v>
      </c>
      <c r="N1578">
        <v>262.85000000000002</v>
      </c>
      <c r="O1578">
        <v>265.95</v>
      </c>
      <c r="P1578">
        <f t="shared" si="98"/>
        <v>-2.2999999999999998</v>
      </c>
      <c r="Q1578">
        <f t="shared" si="99"/>
        <v>37.24329261928326</v>
      </c>
      <c r="X1578">
        <v>-2.30000000000001</v>
      </c>
      <c r="Y1578">
        <v>2.30000000000001</v>
      </c>
      <c r="Z1578">
        <v>-2.2999999999999998</v>
      </c>
      <c r="AA1578">
        <v>-2.2999999999999998</v>
      </c>
      <c r="AB1578">
        <f t="shared" si="97"/>
        <v>-1.1499999999999999</v>
      </c>
      <c r="AD1578">
        <v>-2.30000000000001</v>
      </c>
      <c r="AE1578">
        <v>-1.150000000000005</v>
      </c>
      <c r="AF1578">
        <v>1.150000000000005</v>
      </c>
      <c r="AG1578">
        <v>-2.2999999999999998</v>
      </c>
      <c r="AH1578">
        <v>-2.2999999999999998</v>
      </c>
      <c r="AI1578">
        <v>2.30000000000001</v>
      </c>
      <c r="AJ1578">
        <v>-2.3000000000000114</v>
      </c>
      <c r="AK1578">
        <v>-2.30000000000001</v>
      </c>
      <c r="AL1578">
        <v>-2.2999999999999998</v>
      </c>
    </row>
    <row r="1579" spans="1:38" x14ac:dyDescent="0.3">
      <c r="A1579">
        <f t="shared" si="96"/>
        <v>1</v>
      </c>
      <c r="B1579" s="1">
        <v>41289</v>
      </c>
      <c r="C1579" s="1">
        <v>41290</v>
      </c>
      <c r="D1579">
        <v>263.55</v>
      </c>
      <c r="E1579">
        <v>260.99998779999999</v>
      </c>
      <c r="F1579">
        <v>263.10057360000002</v>
      </c>
      <c r="G1579">
        <v>2.550012207</v>
      </c>
      <c r="H1579">
        <v>1.3788582233137501</v>
      </c>
      <c r="I1579">
        <v>1</v>
      </c>
      <c r="J1579">
        <v>2013</v>
      </c>
      <c r="K1579" s="1">
        <v>41289</v>
      </c>
      <c r="L1579">
        <v>265.25</v>
      </c>
      <c r="M1579">
        <v>267.64999999999998</v>
      </c>
      <c r="N1579">
        <v>262.64999999999998</v>
      </c>
      <c r="O1579">
        <v>262.95</v>
      </c>
      <c r="P1579">
        <f t="shared" si="98"/>
        <v>2.550012207</v>
      </c>
      <c r="Q1579">
        <f t="shared" si="99"/>
        <v>39.945934930269175</v>
      </c>
      <c r="X1579">
        <v>2.5500122070312701</v>
      </c>
      <c r="Y1579">
        <v>-3</v>
      </c>
      <c r="Z1579">
        <v>2.550012207</v>
      </c>
      <c r="AA1579">
        <v>2.550012207</v>
      </c>
      <c r="AB1579">
        <f t="shared" si="97"/>
        <v>1.1625091552578175</v>
      </c>
      <c r="AD1579">
        <v>0.70000813802084672</v>
      </c>
      <c r="AE1579">
        <v>2.5500122070312701</v>
      </c>
      <c r="AF1579">
        <v>2.5500122070312701</v>
      </c>
      <c r="AG1579">
        <v>2.550012207</v>
      </c>
      <c r="AH1579">
        <v>2.550012207</v>
      </c>
      <c r="AI1579">
        <v>-3</v>
      </c>
      <c r="AJ1579" t="s">
        <v>64</v>
      </c>
      <c r="AK1579">
        <v>2.5500122070312701</v>
      </c>
      <c r="AL1579">
        <v>2.550012207</v>
      </c>
    </row>
    <row r="1580" spans="1:38" x14ac:dyDescent="0.3">
      <c r="A1580">
        <f t="shared" si="96"/>
        <v>1</v>
      </c>
      <c r="B1580" s="1">
        <v>41290</v>
      </c>
      <c r="C1580" s="1">
        <v>41291</v>
      </c>
      <c r="D1580">
        <v>262.55</v>
      </c>
      <c r="E1580">
        <v>261.5</v>
      </c>
      <c r="F1580">
        <v>261.10131990000002</v>
      </c>
      <c r="G1580">
        <v>1.05</v>
      </c>
      <c r="H1580">
        <v>0.35355339059327301</v>
      </c>
      <c r="I1580">
        <v>1</v>
      </c>
      <c r="J1580">
        <v>2013</v>
      </c>
      <c r="K1580" s="1">
        <v>41290</v>
      </c>
      <c r="L1580">
        <v>263.55</v>
      </c>
      <c r="M1580">
        <v>264.39999999999998</v>
      </c>
      <c r="N1580">
        <v>260.2</v>
      </c>
      <c r="O1580">
        <v>261</v>
      </c>
      <c r="P1580">
        <f t="shared" si="98"/>
        <v>1.05</v>
      </c>
      <c r="Q1580">
        <f t="shared" si="99"/>
        <v>41.144084759162226</v>
      </c>
      <c r="X1580">
        <v>-3</v>
      </c>
      <c r="Y1580">
        <v>1.05000000000001</v>
      </c>
      <c r="Z1580">
        <v>1.05</v>
      </c>
      <c r="AA1580">
        <v>1.05</v>
      </c>
      <c r="AB1580">
        <f t="shared" si="97"/>
        <v>3.7500000000002531E-2</v>
      </c>
      <c r="AD1580">
        <v>1.05000000000001</v>
      </c>
      <c r="AE1580">
        <v>1.05000000000001</v>
      </c>
      <c r="AF1580">
        <v>1.05000000000001</v>
      </c>
      <c r="AG1580">
        <v>1.05</v>
      </c>
      <c r="AH1580">
        <v>1.05</v>
      </c>
      <c r="AI1580">
        <v>-3</v>
      </c>
      <c r="AJ1580">
        <v>1.0500000000000114</v>
      </c>
      <c r="AK1580">
        <v>1.05000000000001</v>
      </c>
      <c r="AL1580">
        <v>1.05</v>
      </c>
    </row>
    <row r="1581" spans="1:38" x14ac:dyDescent="0.3">
      <c r="A1581">
        <f t="shared" si="96"/>
        <v>1</v>
      </c>
      <c r="B1581" s="1">
        <v>41291</v>
      </c>
      <c r="C1581" s="1">
        <v>41292</v>
      </c>
      <c r="D1581">
        <v>263.55</v>
      </c>
      <c r="E1581">
        <v>262.2000122</v>
      </c>
      <c r="F1581">
        <v>261.62907189999999</v>
      </c>
      <c r="G1581">
        <v>1.3499877929999999</v>
      </c>
      <c r="H1581">
        <v>0.49497474683057502</v>
      </c>
      <c r="I1581">
        <v>1</v>
      </c>
      <c r="J1581">
        <v>2013</v>
      </c>
      <c r="K1581" s="1">
        <v>41291</v>
      </c>
      <c r="L1581">
        <v>262.55</v>
      </c>
      <c r="M1581">
        <v>262.7</v>
      </c>
      <c r="N1581">
        <v>259.45</v>
      </c>
      <c r="O1581">
        <v>261.5</v>
      </c>
      <c r="P1581">
        <f t="shared" si="98"/>
        <v>1.3499877929999999</v>
      </c>
      <c r="Q1581">
        <f t="shared" si="99"/>
        <v>42.724733938986539</v>
      </c>
      <c r="X1581">
        <v>1.34998779296876</v>
      </c>
      <c r="Y1581">
        <v>1.34998779296876</v>
      </c>
      <c r="Z1581">
        <v>1.3499877929999999</v>
      </c>
      <c r="AA1581">
        <v>1.3499877929999999</v>
      </c>
      <c r="AB1581">
        <f t="shared" si="97"/>
        <v>1.34998779298438</v>
      </c>
      <c r="AD1581">
        <v>1.34998779296876</v>
      </c>
      <c r="AE1581">
        <v>1.34998779296876</v>
      </c>
      <c r="AF1581">
        <v>1.34998779296876</v>
      </c>
      <c r="AG1581">
        <v>1.3499877929999999</v>
      </c>
      <c r="AH1581">
        <v>1.3499877929999999</v>
      </c>
      <c r="AI1581">
        <v>1.34998779296876</v>
      </c>
      <c r="AJ1581" t="s">
        <v>64</v>
      </c>
      <c r="AK1581">
        <v>1.34998779296876</v>
      </c>
      <c r="AL1581">
        <v>1.3499877929999999</v>
      </c>
    </row>
    <row r="1582" spans="1:38" x14ac:dyDescent="0.3">
      <c r="A1582">
        <f t="shared" si="96"/>
        <v>0</v>
      </c>
      <c r="B1582" s="1">
        <v>41292</v>
      </c>
      <c r="C1582" s="1">
        <v>41295</v>
      </c>
      <c r="D1582">
        <v>262.35000000000002</v>
      </c>
      <c r="E1582">
        <v>262.54997559999998</v>
      </c>
      <c r="F1582">
        <v>261.8620679</v>
      </c>
      <c r="G1582">
        <v>-0.19997558600000001</v>
      </c>
      <c r="H1582">
        <v>0.24748737341530699</v>
      </c>
      <c r="I1582">
        <v>1</v>
      </c>
      <c r="J1582">
        <v>2013</v>
      </c>
      <c r="K1582" s="1">
        <v>41292</v>
      </c>
      <c r="L1582">
        <v>263.55</v>
      </c>
      <c r="M1582">
        <v>263.64999999999998</v>
      </c>
      <c r="N1582">
        <v>260.64999999999998</v>
      </c>
      <c r="O1582">
        <v>262.2</v>
      </c>
      <c r="P1582">
        <f t="shared" si="98"/>
        <v>-0.19997558600000001</v>
      </c>
      <c r="Q1582">
        <f t="shared" si="99"/>
        <v>42.480482832464446</v>
      </c>
      <c r="X1582">
        <v>-0.19997558593746501</v>
      </c>
      <c r="Y1582">
        <v>0.19997558593746501</v>
      </c>
      <c r="Z1582">
        <v>-0.19997558600000001</v>
      </c>
      <c r="AA1582">
        <v>-0.19997558600000001</v>
      </c>
      <c r="AB1582">
        <f t="shared" si="97"/>
        <v>-9.9987793000000005E-2</v>
      </c>
      <c r="AD1582">
        <v>-0.19997558593746501</v>
      </c>
      <c r="AE1582">
        <v>0</v>
      </c>
      <c r="AF1582">
        <v>-6.6658528645821669E-2</v>
      </c>
      <c r="AG1582">
        <v>-0.19997558600000001</v>
      </c>
      <c r="AH1582">
        <v>-0.19997558600000001</v>
      </c>
      <c r="AI1582">
        <v>0.19997558593746501</v>
      </c>
      <c r="AJ1582">
        <v>-0.1999755859369543</v>
      </c>
      <c r="AK1582">
        <v>-0.19997558593746501</v>
      </c>
      <c r="AL1582">
        <v>-0.19997558600000001</v>
      </c>
    </row>
    <row r="1583" spans="1:38" x14ac:dyDescent="0.3">
      <c r="A1583">
        <f t="shared" si="96"/>
        <v>0</v>
      </c>
      <c r="B1583" s="1">
        <v>41295</v>
      </c>
      <c r="C1583" s="1">
        <v>41296</v>
      </c>
      <c r="D1583">
        <v>262.75</v>
      </c>
      <c r="E1583">
        <v>264.3</v>
      </c>
      <c r="F1583">
        <v>263.70283469999998</v>
      </c>
      <c r="G1583">
        <v>1.55</v>
      </c>
      <c r="H1583">
        <v>1.23743686707645</v>
      </c>
      <c r="I1583">
        <v>1</v>
      </c>
      <c r="J1583">
        <v>2013</v>
      </c>
      <c r="K1583" s="1">
        <v>41295</v>
      </c>
      <c r="L1583">
        <v>262.35000000000002</v>
      </c>
      <c r="M1583">
        <v>263.7</v>
      </c>
      <c r="N1583">
        <v>260.05</v>
      </c>
      <c r="O1583">
        <v>262.55</v>
      </c>
      <c r="P1583">
        <f t="shared" si="98"/>
        <v>1.55</v>
      </c>
      <c r="Q1583">
        <f t="shared" si="99"/>
        <v>44.359971368819913</v>
      </c>
      <c r="X1583">
        <v>-1.55000000000001</v>
      </c>
      <c r="Y1583">
        <v>-1.55000000000001</v>
      </c>
      <c r="Z1583">
        <v>1.55</v>
      </c>
      <c r="AA1583">
        <v>1.55</v>
      </c>
      <c r="AB1583">
        <f t="shared" si="97"/>
        <v>-4.9960036108132044E-15</v>
      </c>
      <c r="AD1583">
        <v>0</v>
      </c>
      <c r="AE1583">
        <v>0</v>
      </c>
      <c r="AF1583">
        <v>0</v>
      </c>
      <c r="AG1583">
        <v>-1.55</v>
      </c>
      <c r="AH1583">
        <v>-1.55</v>
      </c>
      <c r="AI1583">
        <v>1.55000000000001</v>
      </c>
      <c r="AJ1583" t="s">
        <v>64</v>
      </c>
      <c r="AK1583">
        <v>-1.55000000000001</v>
      </c>
      <c r="AL1583">
        <v>-1.55</v>
      </c>
    </row>
    <row r="1584" spans="1:38" x14ac:dyDescent="0.3">
      <c r="A1584">
        <f t="shared" si="96"/>
        <v>2</v>
      </c>
      <c r="B1584" s="1">
        <v>41296</v>
      </c>
      <c r="C1584" s="1">
        <v>41297</v>
      </c>
      <c r="D1584">
        <v>264.64999999999998</v>
      </c>
      <c r="E1584">
        <v>261.35001829999999</v>
      </c>
      <c r="F1584">
        <v>265.0264871</v>
      </c>
      <c r="G1584">
        <v>-3.299981689</v>
      </c>
      <c r="H1584">
        <v>2.0859650045003</v>
      </c>
      <c r="I1584">
        <v>1</v>
      </c>
      <c r="J1584">
        <v>2013</v>
      </c>
      <c r="K1584" s="1">
        <v>41296</v>
      </c>
      <c r="L1584">
        <v>262.75</v>
      </c>
      <c r="M1584">
        <v>264.3</v>
      </c>
      <c r="N1584">
        <v>261.64999999999998</v>
      </c>
      <c r="O1584">
        <v>264.3</v>
      </c>
      <c r="P1584">
        <f t="shared" si="98"/>
        <v>-3</v>
      </c>
      <c r="Q1584">
        <f t="shared" si="99"/>
        <v>40.58857761934533</v>
      </c>
      <c r="X1584">
        <v>3.29998168945309</v>
      </c>
      <c r="Y1584">
        <v>-3</v>
      </c>
      <c r="Z1584">
        <v>-3</v>
      </c>
      <c r="AA1584">
        <v>-3</v>
      </c>
      <c r="AB1584">
        <f t="shared" si="97"/>
        <v>-1.4250045776367275</v>
      </c>
      <c r="AD1584">
        <v>3.29998168945309</v>
      </c>
      <c r="AE1584">
        <v>0.149990844726545</v>
      </c>
      <c r="AF1584">
        <v>3.29998168945309</v>
      </c>
      <c r="AG1584">
        <v>3.299981689</v>
      </c>
      <c r="AH1584">
        <v>3.299981689</v>
      </c>
      <c r="AI1584">
        <v>3.29998168945309</v>
      </c>
      <c r="AJ1584" t="s">
        <v>64</v>
      </c>
      <c r="AK1584">
        <v>3.29998168945309</v>
      </c>
      <c r="AL1584">
        <v>3.299981689</v>
      </c>
    </row>
    <row r="1585" spans="1:38" x14ac:dyDescent="0.3">
      <c r="A1585">
        <f t="shared" si="96"/>
        <v>2</v>
      </c>
      <c r="B1585" s="1">
        <v>41297</v>
      </c>
      <c r="C1585" s="1">
        <v>41298</v>
      </c>
      <c r="D1585">
        <v>260.60000000000002</v>
      </c>
      <c r="E1585">
        <v>259.2000061</v>
      </c>
      <c r="F1585">
        <v>262.15367889999999</v>
      </c>
      <c r="G1585">
        <v>-1.399993896</v>
      </c>
      <c r="H1585">
        <v>1.5202795795510999</v>
      </c>
      <c r="I1585">
        <v>1</v>
      </c>
      <c r="J1585">
        <v>2013</v>
      </c>
      <c r="K1585" s="1">
        <v>41297</v>
      </c>
      <c r="L1585">
        <v>264.64999999999998</v>
      </c>
      <c r="M1585">
        <v>265.39999999999998</v>
      </c>
      <c r="N1585">
        <v>260.89999999999998</v>
      </c>
      <c r="O1585">
        <v>261.35000000000002</v>
      </c>
      <c r="P1585">
        <f t="shared" si="98"/>
        <v>-1.399993896</v>
      </c>
      <c r="Q1585">
        <f t="shared" si="99"/>
        <v>38.953204607610708</v>
      </c>
      <c r="X1585">
        <v>-1.3999938964843699</v>
      </c>
      <c r="Y1585">
        <v>1.3999938964843699</v>
      </c>
      <c r="Z1585">
        <v>-1.399993896</v>
      </c>
      <c r="AA1585">
        <v>-1.399993896</v>
      </c>
      <c r="AB1585">
        <f t="shared" si="97"/>
        <v>-0.69999694800000001</v>
      </c>
      <c r="AD1585">
        <v>-1.3999938964843699</v>
      </c>
      <c r="AE1585">
        <v>-1.3999938964843699</v>
      </c>
      <c r="AF1585">
        <v>-1.3999938964843699</v>
      </c>
      <c r="AG1585">
        <v>-1.399993896</v>
      </c>
      <c r="AH1585">
        <v>-1.399993896</v>
      </c>
      <c r="AI1585">
        <v>-1.3999938964843699</v>
      </c>
      <c r="AJ1585">
        <v>-1.3999938964850003</v>
      </c>
      <c r="AK1585">
        <v>-1.3999938964843699</v>
      </c>
      <c r="AL1585">
        <v>-1.399993896</v>
      </c>
    </row>
    <row r="1586" spans="1:38" x14ac:dyDescent="0.3">
      <c r="A1586">
        <f t="shared" si="96"/>
        <v>2</v>
      </c>
      <c r="B1586" s="1">
        <v>41298</v>
      </c>
      <c r="C1586" s="1">
        <v>41299</v>
      </c>
      <c r="D1586">
        <v>259.2</v>
      </c>
      <c r="E1586">
        <v>255.94998469999999</v>
      </c>
      <c r="F1586">
        <v>260.57352400000002</v>
      </c>
      <c r="G1586">
        <v>-3.250015259</v>
      </c>
      <c r="H1586">
        <v>2.2980970388562798</v>
      </c>
      <c r="I1586">
        <v>1</v>
      </c>
      <c r="J1586">
        <v>2013</v>
      </c>
      <c r="K1586" s="1">
        <v>41298</v>
      </c>
      <c r="L1586">
        <v>260.60000000000002</v>
      </c>
      <c r="M1586">
        <v>261.8</v>
      </c>
      <c r="N1586">
        <v>258.8</v>
      </c>
      <c r="O1586">
        <v>259.2</v>
      </c>
      <c r="P1586">
        <f t="shared" si="98"/>
        <v>-3</v>
      </c>
      <c r="Q1586">
        <f t="shared" si="99"/>
        <v>35.571850040977836</v>
      </c>
      <c r="X1586">
        <v>-3</v>
      </c>
      <c r="Y1586">
        <v>-3</v>
      </c>
      <c r="Z1586">
        <v>-3</v>
      </c>
      <c r="AA1586">
        <v>-3</v>
      </c>
      <c r="AB1586">
        <f t="shared" si="97"/>
        <v>-3</v>
      </c>
      <c r="AD1586">
        <v>1.6875114440917949</v>
      </c>
      <c r="AE1586">
        <v>0.12500762939452992</v>
      </c>
      <c r="AF1586">
        <v>-1.0833384195963534</v>
      </c>
      <c r="AG1586">
        <v>-3</v>
      </c>
      <c r="AH1586">
        <v>-3</v>
      </c>
      <c r="AI1586">
        <v>-3</v>
      </c>
      <c r="AJ1586" t="s">
        <v>64</v>
      </c>
      <c r="AK1586">
        <v>-3</v>
      </c>
      <c r="AL1586">
        <v>-3</v>
      </c>
    </row>
    <row r="1587" spans="1:38" x14ac:dyDescent="0.3">
      <c r="A1587">
        <f t="shared" si="96"/>
        <v>0</v>
      </c>
      <c r="B1587" s="1">
        <v>41299</v>
      </c>
      <c r="C1587" s="1">
        <v>41302</v>
      </c>
      <c r="D1587">
        <v>255.25</v>
      </c>
      <c r="E1587">
        <v>255.75000309999999</v>
      </c>
      <c r="F1587">
        <v>257.7974873</v>
      </c>
      <c r="G1587">
        <v>0.50000305199999995</v>
      </c>
      <c r="H1587">
        <v>0.14142135623730101</v>
      </c>
      <c r="I1587">
        <v>1</v>
      </c>
      <c r="J1587">
        <v>2013</v>
      </c>
      <c r="K1587" s="1">
        <v>41299</v>
      </c>
      <c r="L1587">
        <v>259.2</v>
      </c>
      <c r="M1587">
        <v>259.7</v>
      </c>
      <c r="N1587">
        <v>255.25</v>
      </c>
      <c r="O1587">
        <v>255.95</v>
      </c>
      <c r="P1587">
        <f t="shared" si="98"/>
        <v>0.50000305199999995</v>
      </c>
      <c r="Q1587">
        <f t="shared" si="99"/>
        <v>36.094456316759675</v>
      </c>
      <c r="X1587">
        <v>0.50000305175780102</v>
      </c>
      <c r="Y1587">
        <v>0.50000305175780102</v>
      </c>
      <c r="Z1587">
        <v>0.50000305199999995</v>
      </c>
      <c r="AA1587">
        <v>0.50000305199999995</v>
      </c>
      <c r="AB1587">
        <f t="shared" si="97"/>
        <v>0.50000305187890048</v>
      </c>
      <c r="AD1587">
        <v>0.50000305175780102</v>
      </c>
      <c r="AE1587">
        <v>0.50000305175780102</v>
      </c>
      <c r="AF1587">
        <v>0.30000183105468059</v>
      </c>
      <c r="AG1587">
        <v>0.50000305199999995</v>
      </c>
      <c r="AH1587">
        <v>0.50000305199999995</v>
      </c>
      <c r="AI1587">
        <v>0.50000305175780102</v>
      </c>
      <c r="AJ1587" t="s">
        <v>64</v>
      </c>
      <c r="AK1587">
        <v>0.50000305175780102</v>
      </c>
      <c r="AL1587">
        <v>0.50000305199999995</v>
      </c>
    </row>
    <row r="1588" spans="1:38" x14ac:dyDescent="0.3">
      <c r="A1588">
        <f t="shared" si="96"/>
        <v>0</v>
      </c>
      <c r="B1588" s="1">
        <v>41302</v>
      </c>
      <c r="C1588" s="1">
        <v>41303</v>
      </c>
      <c r="D1588">
        <v>256.05</v>
      </c>
      <c r="E1588">
        <v>257.4500122</v>
      </c>
      <c r="F1588">
        <v>257.55374219999999</v>
      </c>
      <c r="G1588">
        <v>1.4000122070000001</v>
      </c>
      <c r="H1588">
        <v>1.20208152801712</v>
      </c>
      <c r="I1588">
        <v>1</v>
      </c>
      <c r="J1588">
        <v>2013</v>
      </c>
      <c r="K1588" s="1">
        <v>41302</v>
      </c>
      <c r="L1588">
        <v>255.25</v>
      </c>
      <c r="M1588">
        <v>256.2</v>
      </c>
      <c r="N1588">
        <v>254.35</v>
      </c>
      <c r="O1588">
        <v>255.75</v>
      </c>
      <c r="P1588">
        <f t="shared" si="98"/>
        <v>1.4000122070000001</v>
      </c>
      <c r="Q1588">
        <f t="shared" si="99"/>
        <v>37.574616816129677</v>
      </c>
      <c r="X1588">
        <v>1.40001220703123</v>
      </c>
      <c r="Y1588">
        <v>-1.40001220703123</v>
      </c>
      <c r="Z1588">
        <v>1.4000122070000001</v>
      </c>
      <c r="AA1588">
        <v>1.4000122070000001</v>
      </c>
      <c r="AB1588">
        <f t="shared" si="97"/>
        <v>0.70000610350000003</v>
      </c>
      <c r="AD1588">
        <v>0</v>
      </c>
      <c r="AE1588">
        <v>0</v>
      </c>
      <c r="AF1588">
        <v>1.40001220703123</v>
      </c>
      <c r="AG1588">
        <v>-1.4000122070000001</v>
      </c>
      <c r="AH1588">
        <v>-1.4000122070000001</v>
      </c>
      <c r="AI1588">
        <v>1.40001220703123</v>
      </c>
      <c r="AJ1588" t="s">
        <v>64</v>
      </c>
      <c r="AK1588">
        <v>1.40001220703123</v>
      </c>
      <c r="AL1588">
        <v>1.4000122070000001</v>
      </c>
    </row>
    <row r="1589" spans="1:38" x14ac:dyDescent="0.3">
      <c r="A1589">
        <f t="shared" si="96"/>
        <v>0</v>
      </c>
      <c r="B1589" s="1">
        <v>41303</v>
      </c>
      <c r="C1589" s="1">
        <v>41304</v>
      </c>
      <c r="D1589">
        <v>258.35000000000002</v>
      </c>
      <c r="E1589">
        <v>258.64998170000001</v>
      </c>
      <c r="F1589">
        <v>258.84512480000001</v>
      </c>
      <c r="G1589">
        <v>0.299981689</v>
      </c>
      <c r="H1589">
        <v>0.84852813742384903</v>
      </c>
      <c r="I1589">
        <v>1</v>
      </c>
      <c r="J1589">
        <v>2013</v>
      </c>
      <c r="K1589" s="1">
        <v>41303</v>
      </c>
      <c r="L1589">
        <v>256.05</v>
      </c>
      <c r="M1589">
        <v>258.14999999999998</v>
      </c>
      <c r="N1589">
        <v>255.55</v>
      </c>
      <c r="O1589">
        <v>257.45</v>
      </c>
      <c r="P1589">
        <f t="shared" si="98"/>
        <v>0.299981689</v>
      </c>
      <c r="Q1589">
        <f t="shared" si="99"/>
        <v>37.901838521646326</v>
      </c>
      <c r="X1589">
        <v>-0.29998168945309001</v>
      </c>
      <c r="Y1589">
        <v>-0.29998168945309001</v>
      </c>
      <c r="Z1589">
        <v>0.299981689</v>
      </c>
      <c r="AA1589">
        <v>0.299981689</v>
      </c>
      <c r="AB1589">
        <f t="shared" si="97"/>
        <v>-2.2654500497765184E-10</v>
      </c>
      <c r="AD1589">
        <v>0</v>
      </c>
      <c r="AE1589">
        <v>0</v>
      </c>
      <c r="AF1589">
        <v>0.29998168945309001</v>
      </c>
      <c r="AG1589">
        <v>-0.299981689</v>
      </c>
      <c r="AH1589">
        <v>-0.299981689</v>
      </c>
      <c r="AI1589">
        <v>0.29998168945309001</v>
      </c>
      <c r="AJ1589" t="s">
        <v>64</v>
      </c>
      <c r="AK1589">
        <v>0.29998168945309001</v>
      </c>
      <c r="AL1589">
        <v>-0.299981689</v>
      </c>
    </row>
    <row r="1590" spans="1:38" x14ac:dyDescent="0.3">
      <c r="A1590">
        <f t="shared" si="96"/>
        <v>0</v>
      </c>
      <c r="B1590" s="1">
        <v>41304</v>
      </c>
      <c r="C1590" s="1">
        <v>41305</v>
      </c>
      <c r="D1590">
        <v>257.64999999999998</v>
      </c>
      <c r="E1590">
        <v>257.85001219999998</v>
      </c>
      <c r="F1590">
        <v>258.3768273</v>
      </c>
      <c r="G1590">
        <v>0.200012207</v>
      </c>
      <c r="H1590">
        <v>0.56568542494920504</v>
      </c>
      <c r="I1590">
        <v>1</v>
      </c>
      <c r="J1590">
        <v>2013</v>
      </c>
      <c r="K1590" s="1">
        <v>41304</v>
      </c>
      <c r="L1590">
        <v>258.35000000000002</v>
      </c>
      <c r="M1590">
        <v>259.64999999999998</v>
      </c>
      <c r="N1590">
        <v>256.75</v>
      </c>
      <c r="O1590">
        <v>258.64999999999998</v>
      </c>
      <c r="P1590">
        <f t="shared" si="98"/>
        <v>0.200012207</v>
      </c>
      <c r="Q1590">
        <f t="shared" si="99"/>
        <v>38.122510859276986</v>
      </c>
      <c r="X1590">
        <v>-0.20001220703125</v>
      </c>
      <c r="Y1590">
        <v>0.20001220703125</v>
      </c>
      <c r="Z1590">
        <v>0.200012207</v>
      </c>
      <c r="AA1590">
        <v>0.200012207</v>
      </c>
      <c r="AB1590">
        <f t="shared" si="97"/>
        <v>0.1000061035</v>
      </c>
      <c r="AD1590">
        <v>0.20001220703125</v>
      </c>
      <c r="AE1590">
        <v>0.20001220703125</v>
      </c>
      <c r="AF1590">
        <v>0.20001220703125</v>
      </c>
      <c r="AG1590">
        <v>0.200012207</v>
      </c>
      <c r="AH1590">
        <v>0.200012207</v>
      </c>
      <c r="AI1590">
        <v>0.20001220703125</v>
      </c>
      <c r="AJ1590">
        <v>0.20001220703102263</v>
      </c>
      <c r="AK1590">
        <v>0.20001220703125</v>
      </c>
      <c r="AL1590">
        <v>0.200012207</v>
      </c>
    </row>
    <row r="1591" spans="1:38" x14ac:dyDescent="0.3">
      <c r="A1591">
        <f t="shared" si="96"/>
        <v>1</v>
      </c>
      <c r="B1591" s="1">
        <v>41305</v>
      </c>
      <c r="C1591" s="1">
        <v>41306</v>
      </c>
      <c r="D1591">
        <v>258.55</v>
      </c>
      <c r="E1591">
        <v>257.60000000000002</v>
      </c>
      <c r="F1591">
        <v>257.5876068</v>
      </c>
      <c r="G1591">
        <v>0.95</v>
      </c>
      <c r="H1591">
        <v>0.17677669529663601</v>
      </c>
      <c r="I1591">
        <v>2</v>
      </c>
      <c r="J1591">
        <v>2013</v>
      </c>
      <c r="K1591" s="1">
        <v>41305</v>
      </c>
      <c r="L1591">
        <v>257.64999999999998</v>
      </c>
      <c r="M1591">
        <v>258.5</v>
      </c>
      <c r="N1591">
        <v>257.10000000000002</v>
      </c>
      <c r="O1591">
        <v>257.85000000000002</v>
      </c>
      <c r="P1591">
        <f t="shared" si="98"/>
        <v>0.95</v>
      </c>
      <c r="Q1591">
        <f t="shared" si="99"/>
        <v>39.173073187153022</v>
      </c>
      <c r="X1591">
        <v>0.94999999999998797</v>
      </c>
      <c r="Y1591">
        <v>0.94999999999998797</v>
      </c>
      <c r="Z1591">
        <v>0.95</v>
      </c>
      <c r="AA1591">
        <v>0.95</v>
      </c>
      <c r="AB1591">
        <f t="shared" si="97"/>
        <v>0.94999999999999396</v>
      </c>
      <c r="AD1591">
        <v>0.94999999999998808</v>
      </c>
      <c r="AE1591">
        <v>-3.7500000000009082E-2</v>
      </c>
      <c r="AF1591">
        <v>0.31666666666666266</v>
      </c>
      <c r="AG1591">
        <v>0.95</v>
      </c>
      <c r="AH1591">
        <v>0.95</v>
      </c>
      <c r="AI1591">
        <v>-3</v>
      </c>
      <c r="AJ1591" t="s">
        <v>64</v>
      </c>
      <c r="AK1591">
        <v>-3</v>
      </c>
      <c r="AL1591">
        <v>0.95</v>
      </c>
    </row>
    <row r="1592" spans="1:38" x14ac:dyDescent="0.3">
      <c r="A1592">
        <f t="shared" si="96"/>
        <v>1</v>
      </c>
      <c r="B1592" s="1">
        <v>41306</v>
      </c>
      <c r="C1592" s="1">
        <v>41309</v>
      </c>
      <c r="D1592">
        <v>258.64999999999998</v>
      </c>
      <c r="E1592">
        <v>256.54998169999999</v>
      </c>
      <c r="F1592">
        <v>256.28290500000003</v>
      </c>
      <c r="G1592">
        <v>2.1000183109999999</v>
      </c>
      <c r="H1592">
        <v>0.74246212024588198</v>
      </c>
      <c r="I1592">
        <v>2</v>
      </c>
      <c r="J1592">
        <v>2013</v>
      </c>
      <c r="K1592" s="1">
        <v>41306</v>
      </c>
      <c r="L1592">
        <v>258.55</v>
      </c>
      <c r="M1592">
        <v>259.55</v>
      </c>
      <c r="N1592">
        <v>255.45</v>
      </c>
      <c r="O1592">
        <v>257.60000000000002</v>
      </c>
      <c r="P1592">
        <f t="shared" si="98"/>
        <v>2.1000183109999999</v>
      </c>
      <c r="Q1592">
        <f t="shared" si="99"/>
        <v>41.558463801627155</v>
      </c>
      <c r="X1592">
        <v>2.1000183105468202</v>
      </c>
      <c r="Y1592">
        <v>2.1000183105468202</v>
      </c>
      <c r="Z1592">
        <v>2.1000183109999999</v>
      </c>
      <c r="AA1592">
        <v>2.1000183109999999</v>
      </c>
      <c r="AB1592">
        <f t="shared" si="97"/>
        <v>2.1000183107734101</v>
      </c>
      <c r="AD1592">
        <v>0</v>
      </c>
      <c r="AE1592">
        <v>1.0500091552734101</v>
      </c>
      <c r="AF1592">
        <v>0.70000610351560677</v>
      </c>
      <c r="AG1592">
        <v>2.1000183109999999</v>
      </c>
      <c r="AH1592">
        <v>2.1000183109999999</v>
      </c>
      <c r="AI1592">
        <v>-2.1000183105468202</v>
      </c>
      <c r="AJ1592" t="s">
        <v>64</v>
      </c>
      <c r="AK1592">
        <v>2.1000183105468202</v>
      </c>
      <c r="AL1592">
        <v>2.1000183109999999</v>
      </c>
    </row>
    <row r="1593" spans="1:38" x14ac:dyDescent="0.3">
      <c r="A1593">
        <f t="shared" si="96"/>
        <v>2</v>
      </c>
      <c r="B1593" s="1">
        <v>41309</v>
      </c>
      <c r="C1593" s="1">
        <v>41310</v>
      </c>
      <c r="D1593">
        <v>254.55</v>
      </c>
      <c r="E1593">
        <v>254.35001829999999</v>
      </c>
      <c r="F1593">
        <v>255.21726229999999</v>
      </c>
      <c r="G1593">
        <v>-0.19998168899999999</v>
      </c>
      <c r="H1593">
        <v>1.5556349186104099</v>
      </c>
      <c r="I1593">
        <v>2</v>
      </c>
      <c r="J1593">
        <v>2013</v>
      </c>
      <c r="K1593" s="1">
        <v>41309</v>
      </c>
      <c r="L1593">
        <v>258.64999999999998</v>
      </c>
      <c r="M1593">
        <v>259.25</v>
      </c>
      <c r="N1593">
        <v>256.55</v>
      </c>
      <c r="O1593">
        <v>256.55</v>
      </c>
      <c r="P1593">
        <f t="shared" si="98"/>
        <v>-0.19998168899999999</v>
      </c>
      <c r="Q1593">
        <f t="shared" si="99"/>
        <v>41.313592505713935</v>
      </c>
      <c r="X1593">
        <v>-0.199981689453125</v>
      </c>
      <c r="Y1593">
        <v>0.199981689453125</v>
      </c>
      <c r="Z1593">
        <v>-0.19998168899999999</v>
      </c>
      <c r="AA1593">
        <v>-0.19998168899999999</v>
      </c>
      <c r="AB1593">
        <f t="shared" si="97"/>
        <v>-9.9990844499999995E-2</v>
      </c>
      <c r="AD1593">
        <v>-0.199981689453125</v>
      </c>
      <c r="AE1593">
        <v>-9.99908447265625E-2</v>
      </c>
      <c r="AF1593">
        <v>-0.199981689453125</v>
      </c>
      <c r="AG1593">
        <v>-0.19998168899999999</v>
      </c>
      <c r="AH1593">
        <v>-0.19998168899999999</v>
      </c>
      <c r="AI1593">
        <v>-0.199981689453125</v>
      </c>
      <c r="AJ1593" t="s">
        <v>64</v>
      </c>
      <c r="AK1593">
        <v>-0.199981689453125</v>
      </c>
      <c r="AL1593">
        <v>-0.19998168899999999</v>
      </c>
    </row>
    <row r="1594" spans="1:38" x14ac:dyDescent="0.3">
      <c r="A1594">
        <f t="shared" si="96"/>
        <v>1</v>
      </c>
      <c r="B1594" s="1">
        <v>41310</v>
      </c>
      <c r="C1594" s="1">
        <v>41311</v>
      </c>
      <c r="D1594">
        <v>255.2</v>
      </c>
      <c r="E1594">
        <v>254.0499969</v>
      </c>
      <c r="F1594">
        <v>253.98476260000001</v>
      </c>
      <c r="G1594">
        <v>1.150003052</v>
      </c>
      <c r="H1594">
        <v>0.21213203435595199</v>
      </c>
      <c r="I1594">
        <v>2</v>
      </c>
      <c r="J1594">
        <v>2013</v>
      </c>
      <c r="K1594" s="1">
        <v>41310</v>
      </c>
      <c r="L1594">
        <v>254.55</v>
      </c>
      <c r="M1594">
        <v>255.6</v>
      </c>
      <c r="N1594">
        <v>253.3</v>
      </c>
      <c r="O1594">
        <v>254.35</v>
      </c>
      <c r="P1594">
        <f t="shared" si="98"/>
        <v>1.150003052</v>
      </c>
      <c r="Q1594">
        <f t="shared" si="99"/>
        <v>42.709872603793535</v>
      </c>
      <c r="X1594">
        <v>-1.1500030517577999</v>
      </c>
      <c r="Y1594">
        <v>1.1500030517577999</v>
      </c>
      <c r="Z1594">
        <v>1.150003052</v>
      </c>
      <c r="AA1594">
        <v>1.150003052</v>
      </c>
      <c r="AB1594">
        <f t="shared" si="97"/>
        <v>0.57500152599999999</v>
      </c>
      <c r="AD1594">
        <v>1.1500030517577999</v>
      </c>
      <c r="AE1594">
        <v>0.57500152587889997</v>
      </c>
      <c r="AF1594">
        <v>-1.1500030517577999</v>
      </c>
      <c r="AG1594">
        <v>1.150003052</v>
      </c>
      <c r="AH1594">
        <v>1.150003052</v>
      </c>
      <c r="AI1594">
        <v>-1.1500030517577999</v>
      </c>
      <c r="AJ1594" t="s">
        <v>64</v>
      </c>
      <c r="AK1594">
        <v>-1.1500030517577999</v>
      </c>
      <c r="AL1594">
        <v>-1.150003052</v>
      </c>
    </row>
    <row r="1595" spans="1:38" x14ac:dyDescent="0.3">
      <c r="A1595">
        <f t="shared" si="96"/>
        <v>2</v>
      </c>
      <c r="B1595" s="1">
        <v>41311</v>
      </c>
      <c r="C1595" s="1">
        <v>41312</v>
      </c>
      <c r="D1595">
        <v>254.45</v>
      </c>
      <c r="E1595">
        <v>253.89999080000001</v>
      </c>
      <c r="F1595">
        <v>254.5764618</v>
      </c>
      <c r="G1595">
        <v>-0.55000915500000003</v>
      </c>
      <c r="H1595">
        <v>0.106066017177986</v>
      </c>
      <c r="I1595">
        <v>2</v>
      </c>
      <c r="J1595">
        <v>2013</v>
      </c>
      <c r="K1595" s="1">
        <v>41311</v>
      </c>
      <c r="L1595">
        <v>255.2</v>
      </c>
      <c r="M1595">
        <v>255.3</v>
      </c>
      <c r="N1595">
        <v>254.05</v>
      </c>
      <c r="O1595">
        <v>254.05</v>
      </c>
      <c r="P1595">
        <f t="shared" si="98"/>
        <v>-0.55000915500000003</v>
      </c>
      <c r="Q1595">
        <f t="shared" si="99"/>
        <v>42.017472693959476</v>
      </c>
      <c r="X1595">
        <v>-0.55000915527341399</v>
      </c>
      <c r="Y1595">
        <v>0.55000915527341399</v>
      </c>
      <c r="Z1595">
        <v>-0.55000915500000003</v>
      </c>
      <c r="AA1595">
        <v>-0.55000915500000003</v>
      </c>
      <c r="AB1595">
        <f t="shared" si="97"/>
        <v>-0.27500457750000001</v>
      </c>
      <c r="AD1595">
        <v>0.55000915527341399</v>
      </c>
      <c r="AE1595">
        <v>0.27500457763670699</v>
      </c>
      <c r="AF1595">
        <v>-0.33000549316404842</v>
      </c>
      <c r="AG1595">
        <v>0.55000915500000003</v>
      </c>
      <c r="AH1595">
        <v>0.55000915500000003</v>
      </c>
      <c r="AI1595">
        <v>-0.55000915527341399</v>
      </c>
      <c r="AJ1595">
        <v>0.5500091552739832</v>
      </c>
      <c r="AK1595">
        <v>-0.55000915527341399</v>
      </c>
      <c r="AL1595">
        <v>-0.55000915500000003</v>
      </c>
    </row>
    <row r="1596" spans="1:38" x14ac:dyDescent="0.3">
      <c r="A1596">
        <f t="shared" si="96"/>
        <v>0</v>
      </c>
      <c r="B1596" s="1">
        <v>41312</v>
      </c>
      <c r="C1596" s="1">
        <v>41313</v>
      </c>
      <c r="D1596">
        <v>253.55</v>
      </c>
      <c r="E1596">
        <v>257.45001830000001</v>
      </c>
      <c r="F1596">
        <v>254.97446429999999</v>
      </c>
      <c r="G1596">
        <v>3.9000183110000002</v>
      </c>
      <c r="H1596">
        <v>2.5102290732122299</v>
      </c>
      <c r="I1596">
        <v>2</v>
      </c>
      <c r="J1596">
        <v>2013</v>
      </c>
      <c r="K1596" s="1">
        <v>41312</v>
      </c>
      <c r="L1596">
        <v>254.45</v>
      </c>
      <c r="M1596">
        <v>255.9</v>
      </c>
      <c r="N1596">
        <v>253.45</v>
      </c>
      <c r="O1596">
        <v>253.9</v>
      </c>
      <c r="P1596">
        <f t="shared" si="98"/>
        <v>3.9000183110000002</v>
      </c>
      <c r="Q1596">
        <f t="shared" si="99"/>
        <v>46.864709320513938</v>
      </c>
      <c r="X1596">
        <v>3.90001831054684</v>
      </c>
      <c r="Y1596">
        <v>-3</v>
      </c>
      <c r="Z1596">
        <v>3.9000183110000002</v>
      </c>
      <c r="AA1596">
        <v>3.9000183110000002</v>
      </c>
      <c r="AB1596">
        <f t="shared" si="97"/>
        <v>2.1750137331367103</v>
      </c>
      <c r="AD1596">
        <v>3.90001831054684</v>
      </c>
      <c r="AE1596">
        <v>2.1750137329101298</v>
      </c>
      <c r="AF1596">
        <v>3.90001831054684</v>
      </c>
      <c r="AG1596">
        <v>3.9000183110000002</v>
      </c>
      <c r="AH1596">
        <v>3.9000183110000002</v>
      </c>
      <c r="AI1596">
        <v>3.90001831054684</v>
      </c>
      <c r="AJ1596">
        <v>3.9000183105459882</v>
      </c>
      <c r="AK1596">
        <v>3.90001831054684</v>
      </c>
      <c r="AL1596">
        <v>3.9000183110000002</v>
      </c>
    </row>
    <row r="1597" spans="1:38" x14ac:dyDescent="0.3">
      <c r="A1597">
        <f t="shared" si="96"/>
        <v>0</v>
      </c>
      <c r="B1597" s="1">
        <v>41313</v>
      </c>
      <c r="C1597" s="1">
        <v>41316</v>
      </c>
      <c r="D1597">
        <v>253.55</v>
      </c>
      <c r="E1597">
        <v>257.45</v>
      </c>
      <c r="F1597">
        <v>257.16820109999998</v>
      </c>
      <c r="G1597">
        <v>3.9</v>
      </c>
      <c r="H1597">
        <v>0</v>
      </c>
      <c r="I1597">
        <v>2</v>
      </c>
      <c r="J1597">
        <v>2013</v>
      </c>
      <c r="K1597" s="1">
        <v>41313</v>
      </c>
      <c r="L1597">
        <v>253.55</v>
      </c>
      <c r="M1597">
        <v>257.7</v>
      </c>
      <c r="N1597">
        <v>253.3</v>
      </c>
      <c r="O1597">
        <v>257.45</v>
      </c>
      <c r="P1597">
        <f t="shared" si="98"/>
        <v>3.9</v>
      </c>
      <c r="Q1597">
        <f t="shared" si="99"/>
        <v>52.271109429466939</v>
      </c>
      <c r="X1597">
        <v>3.8999999999999702</v>
      </c>
      <c r="Y1597">
        <v>3.8999999999999702</v>
      </c>
      <c r="Z1597">
        <v>3.9</v>
      </c>
      <c r="AA1597">
        <v>3.9</v>
      </c>
      <c r="AB1597">
        <f t="shared" si="97"/>
        <v>3.8999999999999853</v>
      </c>
      <c r="AD1597">
        <v>3.8999999999999702</v>
      </c>
      <c r="AE1597">
        <v>3.8999999999999702</v>
      </c>
      <c r="AF1597">
        <v>3.8999999999999702</v>
      </c>
      <c r="AG1597">
        <v>3.9</v>
      </c>
      <c r="AH1597">
        <v>3.9</v>
      </c>
      <c r="AI1597">
        <v>3.8999999999999702</v>
      </c>
      <c r="AJ1597">
        <v>3.8999999999999773</v>
      </c>
      <c r="AK1597">
        <v>3.8999999999999702</v>
      </c>
      <c r="AL1597">
        <v>3.9</v>
      </c>
    </row>
    <row r="1598" spans="1:38" x14ac:dyDescent="0.3">
      <c r="A1598">
        <f t="shared" si="96"/>
        <v>1</v>
      </c>
      <c r="B1598" s="1">
        <v>41316</v>
      </c>
      <c r="C1598" s="1">
        <v>41317</v>
      </c>
      <c r="D1598">
        <v>257.55</v>
      </c>
      <c r="E1598">
        <v>256.74998779999999</v>
      </c>
      <c r="F1598">
        <v>257.45399950000001</v>
      </c>
      <c r="G1598">
        <v>0.80001220699999998</v>
      </c>
      <c r="H1598">
        <v>0.49497474683057502</v>
      </c>
      <c r="I1598">
        <v>2</v>
      </c>
      <c r="J1598">
        <v>2013</v>
      </c>
      <c r="K1598" s="1">
        <v>41316</v>
      </c>
      <c r="L1598">
        <v>253.55</v>
      </c>
      <c r="M1598">
        <v>257.7</v>
      </c>
      <c r="N1598">
        <v>253.3</v>
      </c>
      <c r="O1598">
        <v>257.45</v>
      </c>
      <c r="P1598">
        <f t="shared" si="98"/>
        <v>0.80001220699999998</v>
      </c>
      <c r="Q1598">
        <f t="shared" si="99"/>
        <v>53.488859156228919</v>
      </c>
      <c r="X1598">
        <v>-0.80001220703127196</v>
      </c>
      <c r="Y1598">
        <v>0.80001220703127196</v>
      </c>
      <c r="Z1598">
        <v>0.80001220699999998</v>
      </c>
      <c r="AA1598">
        <v>0.80001220699999998</v>
      </c>
      <c r="AB1598">
        <f t="shared" si="97"/>
        <v>0.40000610349999999</v>
      </c>
      <c r="AD1598">
        <v>0</v>
      </c>
      <c r="AE1598">
        <v>0.40000610351563598</v>
      </c>
      <c r="AF1598">
        <v>-0.40000610351563604</v>
      </c>
      <c r="AG1598">
        <v>0.80001220699999998</v>
      </c>
      <c r="AH1598">
        <v>0.80001220699999998</v>
      </c>
      <c r="AI1598">
        <v>-0.80001220703127196</v>
      </c>
      <c r="AJ1598">
        <v>-0.8000122070320117</v>
      </c>
      <c r="AK1598">
        <v>-0.80001220703127196</v>
      </c>
      <c r="AL1598">
        <v>0.80001220699999998</v>
      </c>
    </row>
    <row r="1599" spans="1:38" x14ac:dyDescent="0.3">
      <c r="A1599">
        <f t="shared" si="96"/>
        <v>0</v>
      </c>
      <c r="B1599" s="1">
        <v>41317</v>
      </c>
      <c r="C1599" s="1">
        <v>41318</v>
      </c>
      <c r="D1599">
        <v>257.55</v>
      </c>
      <c r="E1599">
        <v>261.39999390000003</v>
      </c>
      <c r="F1599">
        <v>258.55377240000001</v>
      </c>
      <c r="G1599">
        <v>3.849993896</v>
      </c>
      <c r="H1599">
        <v>3.28804653251742</v>
      </c>
      <c r="I1599">
        <v>2</v>
      </c>
      <c r="J1599">
        <v>2013</v>
      </c>
      <c r="K1599" s="1">
        <v>41317</v>
      </c>
      <c r="L1599">
        <v>257.55</v>
      </c>
      <c r="M1599">
        <v>257.85000000000002</v>
      </c>
      <c r="N1599">
        <v>256.10000000000002</v>
      </c>
      <c r="O1599">
        <v>256.75</v>
      </c>
      <c r="P1599">
        <f t="shared" si="98"/>
        <v>3.849993896</v>
      </c>
      <c r="Q1599">
        <f t="shared" si="99"/>
        <v>59.485707765881955</v>
      </c>
      <c r="X1599">
        <v>3.8499938964843601</v>
      </c>
      <c r="Y1599">
        <v>-3</v>
      </c>
      <c r="Z1599">
        <v>3.849993896</v>
      </c>
      <c r="AA1599">
        <v>3.849993896</v>
      </c>
      <c r="AB1599">
        <f t="shared" si="97"/>
        <v>2.13749542212109</v>
      </c>
      <c r="AD1599">
        <v>-3</v>
      </c>
      <c r="AE1599">
        <v>-1.28750152587891</v>
      </c>
      <c r="AF1599">
        <v>-3.8499938964843601</v>
      </c>
      <c r="AG1599">
        <v>-3</v>
      </c>
      <c r="AH1599">
        <v>-3</v>
      </c>
      <c r="AI1599">
        <v>3.8499938964843601</v>
      </c>
      <c r="AJ1599" t="s">
        <v>64</v>
      </c>
      <c r="AK1599">
        <v>3.8499938964843601</v>
      </c>
      <c r="AL1599">
        <v>-3</v>
      </c>
    </row>
    <row r="1600" spans="1:38" x14ac:dyDescent="0.3">
      <c r="A1600">
        <f t="shared" si="96"/>
        <v>0</v>
      </c>
      <c r="B1600" s="1">
        <v>41318</v>
      </c>
      <c r="C1600" s="1">
        <v>41319</v>
      </c>
      <c r="D1600">
        <v>261.55</v>
      </c>
      <c r="E1600">
        <v>262.35001219999998</v>
      </c>
      <c r="F1600">
        <v>260.68906049999998</v>
      </c>
      <c r="G1600">
        <v>-0.80001220699999998</v>
      </c>
      <c r="H1600">
        <v>0.67175144212725202</v>
      </c>
      <c r="I1600">
        <v>2</v>
      </c>
      <c r="J1600">
        <v>2013</v>
      </c>
      <c r="K1600" s="1">
        <v>41318</v>
      </c>
      <c r="L1600">
        <v>257.55</v>
      </c>
      <c r="M1600">
        <v>261.55</v>
      </c>
      <c r="N1600">
        <v>257.25</v>
      </c>
      <c r="O1600">
        <v>261.39999999999998</v>
      </c>
      <c r="P1600">
        <f t="shared" si="98"/>
        <v>-0.80001220699999998</v>
      </c>
      <c r="Q1600">
        <f t="shared" si="99"/>
        <v>58.121075027741824</v>
      </c>
      <c r="X1600">
        <v>-0.80001220703121501</v>
      </c>
      <c r="Y1600">
        <v>-0.80001220703121501</v>
      </c>
      <c r="Z1600">
        <v>-0.80001220699999998</v>
      </c>
      <c r="AA1600">
        <v>-0.80001220699999998</v>
      </c>
      <c r="AB1600">
        <f t="shared" si="97"/>
        <v>-0.80001220701560749</v>
      </c>
      <c r="AD1600">
        <v>0.80001220703121501</v>
      </c>
      <c r="AE1600">
        <v>0.4000061035156075</v>
      </c>
      <c r="AF1600">
        <v>0</v>
      </c>
      <c r="AG1600">
        <v>0.80001220699999998</v>
      </c>
      <c r="AH1600">
        <v>0.80001220699999998</v>
      </c>
      <c r="AI1600">
        <v>-0.80001220703121501</v>
      </c>
      <c r="AJ1600">
        <v>0.80001220703098852</v>
      </c>
      <c r="AK1600">
        <v>0.80001220703121501</v>
      </c>
      <c r="AL1600">
        <v>0.80001220699999998</v>
      </c>
    </row>
    <row r="1601" spans="1:38" x14ac:dyDescent="0.3">
      <c r="A1601">
        <f t="shared" si="96"/>
        <v>1</v>
      </c>
      <c r="B1601" s="1">
        <v>41319</v>
      </c>
      <c r="C1601" s="1">
        <v>41320</v>
      </c>
      <c r="D1601">
        <v>262.3</v>
      </c>
      <c r="E1601">
        <v>262.14998780000002</v>
      </c>
      <c r="F1601">
        <v>262.06839609999997</v>
      </c>
      <c r="G1601">
        <v>0.15001220700000001</v>
      </c>
      <c r="H1601">
        <v>0.14142135623734101</v>
      </c>
      <c r="I1601">
        <v>2</v>
      </c>
      <c r="J1601">
        <v>2013</v>
      </c>
      <c r="K1601" s="1">
        <v>41319</v>
      </c>
      <c r="L1601">
        <v>261.55</v>
      </c>
      <c r="M1601">
        <v>263.2</v>
      </c>
      <c r="N1601">
        <v>260.85000000000002</v>
      </c>
      <c r="O1601">
        <v>262.35000000000002</v>
      </c>
      <c r="P1601">
        <f t="shared" si="98"/>
        <v>0.15001220700000001</v>
      </c>
      <c r="Q1601">
        <f t="shared" si="99"/>
        <v>58.370375563525016</v>
      </c>
      <c r="X1601">
        <v>0.15001220703123799</v>
      </c>
      <c r="Y1601">
        <v>0.15001220703123799</v>
      </c>
      <c r="Z1601">
        <v>0.15001220700000001</v>
      </c>
      <c r="AA1601">
        <v>0.15001220700000001</v>
      </c>
      <c r="AB1601">
        <f t="shared" si="97"/>
        <v>0.15001220701561901</v>
      </c>
      <c r="AD1601">
        <v>5.0004069010412662E-2</v>
      </c>
      <c r="AE1601">
        <v>0</v>
      </c>
      <c r="AF1601">
        <v>7.5006103515618996E-2</v>
      </c>
      <c r="AG1601">
        <v>0.15001220700000001</v>
      </c>
      <c r="AH1601">
        <v>0.15001220700000001</v>
      </c>
      <c r="AI1601">
        <v>-0.15001220703123799</v>
      </c>
      <c r="AJ1601">
        <v>-0.15001220703203444</v>
      </c>
      <c r="AK1601">
        <v>-0.15001220703123799</v>
      </c>
      <c r="AL1601">
        <v>0.15001220700000001</v>
      </c>
    </row>
    <row r="1602" spans="1:38" x14ac:dyDescent="0.3">
      <c r="A1602">
        <f t="shared" si="96"/>
        <v>0</v>
      </c>
      <c r="B1602" s="1">
        <v>41320</v>
      </c>
      <c r="C1602" s="1">
        <v>41323</v>
      </c>
      <c r="D1602">
        <v>261.39999999999998</v>
      </c>
      <c r="E1602">
        <v>261.85001219999998</v>
      </c>
      <c r="F1602">
        <v>261.37489019999998</v>
      </c>
      <c r="G1602">
        <v>-0.450012207</v>
      </c>
      <c r="H1602">
        <v>0.212132034355932</v>
      </c>
      <c r="I1602">
        <v>2</v>
      </c>
      <c r="J1602">
        <v>2013</v>
      </c>
      <c r="K1602" s="1">
        <v>41320</v>
      </c>
      <c r="L1602">
        <v>262.3</v>
      </c>
      <c r="M1602">
        <v>262.7</v>
      </c>
      <c r="N1602">
        <v>261.45</v>
      </c>
      <c r="O1602">
        <v>262.14999999999998</v>
      </c>
      <c r="P1602">
        <f t="shared" si="98"/>
        <v>-0.450012207</v>
      </c>
      <c r="Q1602">
        <f t="shared" si="99"/>
        <v>57.616720775917109</v>
      </c>
      <c r="X1602">
        <v>-0.45001220703125</v>
      </c>
      <c r="Y1602">
        <v>0.45001220703125</v>
      </c>
      <c r="Z1602">
        <v>-0.450012207</v>
      </c>
      <c r="AA1602">
        <v>-0.450012207</v>
      </c>
      <c r="AB1602">
        <f t="shared" si="97"/>
        <v>-0.2250061035</v>
      </c>
      <c r="AD1602">
        <v>-0.45001220703125</v>
      </c>
      <c r="AE1602">
        <v>0</v>
      </c>
      <c r="AF1602">
        <v>0</v>
      </c>
      <c r="AG1602">
        <v>0.450012207</v>
      </c>
      <c r="AH1602">
        <v>0.450012207</v>
      </c>
      <c r="AI1602">
        <v>0.45001220703125</v>
      </c>
      <c r="AJ1602">
        <v>0.45001220703102263</v>
      </c>
      <c r="AK1602">
        <v>0.45001220703125</v>
      </c>
      <c r="AL1602">
        <v>0.450012207</v>
      </c>
    </row>
    <row r="1603" spans="1:38" x14ac:dyDescent="0.3">
      <c r="A1603">
        <f t="shared" ref="A1603:A1666" si="100">IF(E1603-D1603&gt;0,0,IF(G1603&gt;0,1,2))</f>
        <v>0</v>
      </c>
      <c r="B1603" s="1">
        <v>41323</v>
      </c>
      <c r="C1603" s="1">
        <v>41324</v>
      </c>
      <c r="D1603">
        <v>262.05</v>
      </c>
      <c r="E1603">
        <v>262.89998780000002</v>
      </c>
      <c r="F1603">
        <v>261.09865200000002</v>
      </c>
      <c r="G1603">
        <v>-0.84998779300000005</v>
      </c>
      <c r="H1603">
        <v>0.74246212024584202</v>
      </c>
      <c r="I1603">
        <v>2</v>
      </c>
      <c r="J1603">
        <v>2013</v>
      </c>
      <c r="K1603" s="1">
        <v>41323</v>
      </c>
      <c r="L1603">
        <v>261.39999999999998</v>
      </c>
      <c r="M1603">
        <v>262.89999999999998</v>
      </c>
      <c r="N1603">
        <v>260.39999999999998</v>
      </c>
      <c r="O1603">
        <v>261.85000000000002</v>
      </c>
      <c r="P1603">
        <f t="shared" si="98"/>
        <v>-0.84998779300000005</v>
      </c>
      <c r="Q1603">
        <f t="shared" si="99"/>
        <v>56.215074830518745</v>
      </c>
      <c r="X1603">
        <v>-0.84998779296876104</v>
      </c>
      <c r="Y1603">
        <v>-0.84998779296876104</v>
      </c>
      <c r="Z1603">
        <v>-0.84998779300000005</v>
      </c>
      <c r="AA1603">
        <v>-0.84998779300000005</v>
      </c>
      <c r="AB1603">
        <f t="shared" ref="AB1603:AB1666" si="101">AVERAGE(T1603:AA1603)</f>
        <v>-0.84998779298438054</v>
      </c>
      <c r="AD1603">
        <v>-0.28332926432292033</v>
      </c>
      <c r="AE1603">
        <v>-0.42499389648438057</v>
      </c>
      <c r="AF1603">
        <v>-0.84998779296876104</v>
      </c>
      <c r="AG1603">
        <v>-0.84998779300000005</v>
      </c>
      <c r="AH1603">
        <v>-0.84998779300000005</v>
      </c>
      <c r="AI1603">
        <v>-0.84998779296876104</v>
      </c>
      <c r="AJ1603">
        <v>-0.84998779296796556</v>
      </c>
      <c r="AK1603">
        <v>0.84998779296876104</v>
      </c>
      <c r="AL1603">
        <v>-0.84998779300000005</v>
      </c>
    </row>
    <row r="1604" spans="1:38" x14ac:dyDescent="0.3">
      <c r="A1604">
        <f t="shared" si="100"/>
        <v>0</v>
      </c>
      <c r="B1604" s="1">
        <v>41324</v>
      </c>
      <c r="C1604" s="1">
        <v>41325</v>
      </c>
      <c r="D1604">
        <v>264</v>
      </c>
      <c r="E1604">
        <v>268.39999999999998</v>
      </c>
      <c r="F1604">
        <v>261.85903350000001</v>
      </c>
      <c r="G1604">
        <v>-4.4000000000000004</v>
      </c>
      <c r="H1604">
        <v>3.8890872965260099</v>
      </c>
      <c r="I1604">
        <v>2</v>
      </c>
      <c r="J1604">
        <v>2013</v>
      </c>
      <c r="K1604" s="1">
        <v>41324</v>
      </c>
      <c r="L1604">
        <v>262.05</v>
      </c>
      <c r="M1604">
        <v>263.64999999999998</v>
      </c>
      <c r="N1604">
        <v>261.45</v>
      </c>
      <c r="O1604">
        <v>262.89999999999998</v>
      </c>
      <c r="P1604">
        <f t="shared" ref="P1604:P1667" si="102">IF(AND(F1604-D1604&gt;0, ABS(D1604-MIN(N1605)) &gt; 3), -3, IF(AND(F1604 - D1604 &lt;0, ABS(D1604-MAX(M1605)) &gt; 3), -3, G1604))</f>
        <v>-3</v>
      </c>
      <c r="Q1604">
        <f t="shared" si="99"/>
        <v>51.424017316554078</v>
      </c>
      <c r="X1604">
        <v>-3</v>
      </c>
      <c r="Y1604">
        <v>-3</v>
      </c>
      <c r="Z1604">
        <v>-3</v>
      </c>
      <c r="AA1604">
        <v>-3</v>
      </c>
      <c r="AB1604">
        <f t="shared" si="101"/>
        <v>-3</v>
      </c>
      <c r="AD1604">
        <v>-3</v>
      </c>
      <c r="AE1604">
        <v>-3</v>
      </c>
      <c r="AF1604">
        <v>-4.3999999999999702</v>
      </c>
      <c r="AG1604">
        <v>-3</v>
      </c>
      <c r="AH1604">
        <v>-3</v>
      </c>
      <c r="AI1604">
        <v>-3</v>
      </c>
      <c r="AJ1604">
        <v>-4.3999999999999773</v>
      </c>
      <c r="AK1604">
        <v>4.3999999999999702</v>
      </c>
      <c r="AL1604">
        <v>-3</v>
      </c>
    </row>
    <row r="1605" spans="1:38" x14ac:dyDescent="0.3">
      <c r="A1605">
        <f t="shared" si="100"/>
        <v>2</v>
      </c>
      <c r="B1605" s="1">
        <v>41325</v>
      </c>
      <c r="C1605" s="1">
        <v>41326</v>
      </c>
      <c r="D1605">
        <v>267.5</v>
      </c>
      <c r="E1605">
        <v>267.39999999999998</v>
      </c>
      <c r="F1605">
        <v>267.9618992</v>
      </c>
      <c r="G1605">
        <v>-0.1</v>
      </c>
      <c r="H1605">
        <v>0.70710678118654702</v>
      </c>
      <c r="I1605">
        <v>2</v>
      </c>
      <c r="J1605">
        <v>2013</v>
      </c>
      <c r="K1605" s="1">
        <v>41325</v>
      </c>
      <c r="L1605">
        <v>264</v>
      </c>
      <c r="M1605">
        <v>268.85000000000002</v>
      </c>
      <c r="N1605">
        <v>263.64999999999998</v>
      </c>
      <c r="O1605">
        <v>268.39999999999998</v>
      </c>
      <c r="P1605">
        <f t="shared" si="102"/>
        <v>-0.1</v>
      </c>
      <c r="Q1605">
        <f t="shared" ref="Q1605:Q1668" si="103">(P1605/$D1605*$R$2+1)*Q1604*$S$2 + Q1604*(1-$S$2)</f>
        <v>51.279837828750651</v>
      </c>
      <c r="X1605">
        <v>-0.100000000000022</v>
      </c>
      <c r="Y1605">
        <v>-0.100000000000022</v>
      </c>
      <c r="Z1605">
        <v>-0.1</v>
      </c>
      <c r="AA1605">
        <v>-0.1</v>
      </c>
      <c r="AB1605">
        <f t="shared" si="101"/>
        <v>-0.100000000000011</v>
      </c>
      <c r="AD1605">
        <v>-3.3333333333340667E-2</v>
      </c>
      <c r="AE1605">
        <v>0</v>
      </c>
      <c r="AF1605">
        <v>0.100000000000022</v>
      </c>
      <c r="AG1605">
        <v>-0.1</v>
      </c>
      <c r="AH1605">
        <v>-0.1</v>
      </c>
      <c r="AI1605">
        <v>-0.100000000000022</v>
      </c>
      <c r="AJ1605" t="s">
        <v>64</v>
      </c>
      <c r="AK1605">
        <v>-0.100000000000022</v>
      </c>
      <c r="AL1605">
        <v>0.1</v>
      </c>
    </row>
    <row r="1606" spans="1:38" x14ac:dyDescent="0.3">
      <c r="A1606">
        <f t="shared" si="100"/>
        <v>0</v>
      </c>
      <c r="B1606" s="1">
        <v>41326</v>
      </c>
      <c r="C1606" s="1">
        <v>41327</v>
      </c>
      <c r="D1606">
        <v>266.75</v>
      </c>
      <c r="E1606">
        <v>268.14999999999998</v>
      </c>
      <c r="F1606">
        <v>266.33282630000002</v>
      </c>
      <c r="G1606">
        <v>-1.4</v>
      </c>
      <c r="H1606">
        <v>0.53033008588991004</v>
      </c>
      <c r="I1606">
        <v>2</v>
      </c>
      <c r="J1606">
        <v>2013</v>
      </c>
      <c r="K1606" s="1">
        <v>41326</v>
      </c>
      <c r="L1606">
        <v>267.5</v>
      </c>
      <c r="M1606">
        <v>268.39999999999998</v>
      </c>
      <c r="N1606">
        <v>266.89999999999998</v>
      </c>
      <c r="O1606">
        <v>267.39999999999998</v>
      </c>
      <c r="P1606">
        <f t="shared" si="102"/>
        <v>-3</v>
      </c>
      <c r="Q1606">
        <f t="shared" si="103"/>
        <v>46.954453194647968</v>
      </c>
      <c r="X1606">
        <v>-3</v>
      </c>
      <c r="Y1606">
        <v>1.3999999999999699</v>
      </c>
      <c r="Z1606">
        <v>-3</v>
      </c>
      <c r="AA1606">
        <v>-3</v>
      </c>
      <c r="AB1606">
        <f t="shared" si="101"/>
        <v>-1.9000000000000075</v>
      </c>
      <c r="AD1606">
        <v>-3</v>
      </c>
      <c r="AE1606">
        <v>0.29999999999997745</v>
      </c>
      <c r="AF1606">
        <v>0</v>
      </c>
      <c r="AG1606">
        <v>1.4</v>
      </c>
      <c r="AH1606">
        <v>1.4</v>
      </c>
      <c r="AI1606">
        <v>-3</v>
      </c>
      <c r="AJ1606">
        <v>-1.3999999999999773</v>
      </c>
      <c r="AK1606">
        <v>1.3999999999999699</v>
      </c>
      <c r="AL1606">
        <v>-3</v>
      </c>
    </row>
    <row r="1607" spans="1:38" x14ac:dyDescent="0.3">
      <c r="A1607">
        <f t="shared" si="100"/>
        <v>1</v>
      </c>
      <c r="B1607" s="1">
        <v>41327</v>
      </c>
      <c r="C1607" s="1">
        <v>41330</v>
      </c>
      <c r="D1607">
        <v>267.95</v>
      </c>
      <c r="E1607">
        <v>266.95001830000001</v>
      </c>
      <c r="F1607">
        <v>267.10412150000002</v>
      </c>
      <c r="G1607">
        <v>0.99998168899999995</v>
      </c>
      <c r="H1607">
        <v>0.84852813742384903</v>
      </c>
      <c r="I1607">
        <v>2</v>
      </c>
      <c r="J1607">
        <v>2013</v>
      </c>
      <c r="K1607" s="1">
        <v>41327</v>
      </c>
      <c r="L1607">
        <v>266.75</v>
      </c>
      <c r="M1607">
        <v>269.85000000000002</v>
      </c>
      <c r="N1607">
        <v>266.45</v>
      </c>
      <c r="O1607">
        <v>268.14999999999998</v>
      </c>
      <c r="P1607">
        <f t="shared" si="102"/>
        <v>0.99998168899999995</v>
      </c>
      <c r="Q1607">
        <f t="shared" si="103"/>
        <v>48.268698205237321</v>
      </c>
      <c r="X1607">
        <v>0.99998168945313604</v>
      </c>
      <c r="Y1607">
        <v>0.99998168945313604</v>
      </c>
      <c r="Z1607">
        <v>0.99998168899999995</v>
      </c>
      <c r="AA1607">
        <v>0.99998168899999995</v>
      </c>
      <c r="AB1607">
        <f t="shared" si="101"/>
        <v>0.99998168922656805</v>
      </c>
      <c r="AD1607">
        <v>0.49999084472656807</v>
      </c>
      <c r="AE1607">
        <v>0.49999084472656802</v>
      </c>
      <c r="AF1607">
        <v>0.99998168945313604</v>
      </c>
      <c r="AG1607">
        <v>-0.99998168899999995</v>
      </c>
      <c r="AH1607">
        <v>-0.99998168899999995</v>
      </c>
      <c r="AI1607">
        <v>0.99998168945313604</v>
      </c>
      <c r="AJ1607" t="s">
        <v>64</v>
      </c>
      <c r="AK1607">
        <v>-0.99998168945313604</v>
      </c>
      <c r="AL1607">
        <v>-0.99998168899999995</v>
      </c>
    </row>
    <row r="1608" spans="1:38" x14ac:dyDescent="0.3">
      <c r="A1608">
        <f t="shared" si="100"/>
        <v>0</v>
      </c>
      <c r="B1608" s="1">
        <v>41330</v>
      </c>
      <c r="C1608" s="1">
        <v>41331</v>
      </c>
      <c r="D1608">
        <v>264.64999999999998</v>
      </c>
      <c r="E1608">
        <v>265.84999390000002</v>
      </c>
      <c r="F1608">
        <v>265.67361060000002</v>
      </c>
      <c r="G1608">
        <v>1.1999938960000001</v>
      </c>
      <c r="H1608">
        <v>0.77781745930517798</v>
      </c>
      <c r="I1608">
        <v>2</v>
      </c>
      <c r="J1608">
        <v>2013</v>
      </c>
      <c r="K1608" s="1">
        <v>41330</v>
      </c>
      <c r="L1608">
        <v>267.95</v>
      </c>
      <c r="M1608">
        <v>268.85000000000002</v>
      </c>
      <c r="N1608">
        <v>266.45</v>
      </c>
      <c r="O1608">
        <v>266.95</v>
      </c>
      <c r="P1608">
        <f t="shared" si="102"/>
        <v>1.1999938960000001</v>
      </c>
      <c r="Q1608">
        <f t="shared" si="103"/>
        <v>49.910172129688988</v>
      </c>
      <c r="X1608">
        <v>1.1999938964843799</v>
      </c>
      <c r="Y1608">
        <v>1.1999938964843799</v>
      </c>
      <c r="Z1608">
        <v>1.1999938960000001</v>
      </c>
      <c r="AA1608">
        <v>1.1999938960000001</v>
      </c>
      <c r="AB1608">
        <f t="shared" si="101"/>
        <v>1.1999938962421899</v>
      </c>
      <c r="AD1608">
        <v>0.39999796549479333</v>
      </c>
      <c r="AE1608">
        <v>1.1999938964843799</v>
      </c>
      <c r="AF1608">
        <v>-0.39999796549479333</v>
      </c>
      <c r="AG1608">
        <v>1.1999938960000001</v>
      </c>
      <c r="AH1608">
        <v>1.1999938960000001</v>
      </c>
      <c r="AI1608">
        <v>1.1999938964843799</v>
      </c>
      <c r="AJ1608" t="s">
        <v>64</v>
      </c>
      <c r="AK1608">
        <v>1.1999938964843799</v>
      </c>
      <c r="AL1608">
        <v>1.1999938960000001</v>
      </c>
    </row>
    <row r="1609" spans="1:38" x14ac:dyDescent="0.3">
      <c r="A1609">
        <f t="shared" si="100"/>
        <v>1</v>
      </c>
      <c r="B1609" s="1">
        <v>41331</v>
      </c>
      <c r="C1609" s="1">
        <v>41332</v>
      </c>
      <c r="D1609">
        <v>266.25</v>
      </c>
      <c r="E1609">
        <v>265.7000061</v>
      </c>
      <c r="F1609">
        <v>264.31973069999998</v>
      </c>
      <c r="G1609">
        <v>0.54999389600000004</v>
      </c>
      <c r="H1609">
        <v>0.106066017178006</v>
      </c>
      <c r="I1609">
        <v>2</v>
      </c>
      <c r="J1609">
        <v>2013</v>
      </c>
      <c r="K1609" s="1">
        <v>41331</v>
      </c>
      <c r="L1609">
        <v>264.64999999999998</v>
      </c>
      <c r="M1609">
        <v>266.5</v>
      </c>
      <c r="N1609">
        <v>264.14999999999998</v>
      </c>
      <c r="O1609">
        <v>265.85000000000002</v>
      </c>
      <c r="P1609">
        <f t="shared" si="102"/>
        <v>0.54999389600000004</v>
      </c>
      <c r="Q1609">
        <f t="shared" si="103"/>
        <v>50.683419735875979</v>
      </c>
      <c r="X1609">
        <v>0.54999389648435204</v>
      </c>
      <c r="Y1609">
        <v>0.54999389648435204</v>
      </c>
      <c r="Z1609">
        <v>0.54999389600000004</v>
      </c>
      <c r="AA1609">
        <v>0.54999389600000004</v>
      </c>
      <c r="AB1609">
        <f t="shared" si="101"/>
        <v>0.54999389624217609</v>
      </c>
      <c r="AD1609">
        <v>0.54999389648435204</v>
      </c>
      <c r="AE1609">
        <v>0.27499694824217602</v>
      </c>
      <c r="AF1609">
        <v>0.54999389648435204</v>
      </c>
      <c r="AG1609">
        <v>-0.54999389600000004</v>
      </c>
      <c r="AH1609">
        <v>-0.54999389600000004</v>
      </c>
      <c r="AI1609">
        <v>0.54999389648435204</v>
      </c>
      <c r="AJ1609">
        <v>0.54999389648497754</v>
      </c>
      <c r="AK1609">
        <v>-0.54999389648435204</v>
      </c>
      <c r="AL1609">
        <v>0.54999389600000004</v>
      </c>
    </row>
    <row r="1610" spans="1:38" x14ac:dyDescent="0.3">
      <c r="A1610">
        <f t="shared" si="100"/>
        <v>0</v>
      </c>
      <c r="B1610" s="1">
        <v>41332</v>
      </c>
      <c r="C1610" s="1">
        <v>41333</v>
      </c>
      <c r="D1610">
        <v>267.55</v>
      </c>
      <c r="E1610">
        <v>268.64998170000001</v>
      </c>
      <c r="F1610">
        <v>265.11644530000001</v>
      </c>
      <c r="G1610">
        <v>-1.099981689</v>
      </c>
      <c r="H1610">
        <v>2.0859650045003</v>
      </c>
      <c r="I1610">
        <v>2</v>
      </c>
      <c r="J1610">
        <v>2013</v>
      </c>
      <c r="K1610" s="1">
        <v>41332</v>
      </c>
      <c r="L1610">
        <v>266.25</v>
      </c>
      <c r="M1610">
        <v>266.75</v>
      </c>
      <c r="N1610">
        <v>264.75</v>
      </c>
      <c r="O1610">
        <v>265.7</v>
      </c>
      <c r="P1610">
        <f t="shared" si="102"/>
        <v>-1.099981689</v>
      </c>
      <c r="Q1610">
        <f t="shared" si="103"/>
        <v>49.120604365514417</v>
      </c>
      <c r="X1610">
        <v>-1.0999816894531</v>
      </c>
      <c r="Y1610">
        <v>-1.0999816894531</v>
      </c>
      <c r="Z1610">
        <v>-1.099981689</v>
      </c>
      <c r="AA1610">
        <v>-1.099981689</v>
      </c>
      <c r="AB1610">
        <f t="shared" si="101"/>
        <v>-1.0999816892265499</v>
      </c>
      <c r="AD1610">
        <v>-1.0999816894531</v>
      </c>
      <c r="AE1610">
        <v>-1.0999816894531</v>
      </c>
      <c r="AF1610">
        <v>-1.0999816894531</v>
      </c>
      <c r="AG1610">
        <v>-1.099981689</v>
      </c>
      <c r="AH1610">
        <v>-1.099981689</v>
      </c>
      <c r="AI1610">
        <v>-1.0999816894531</v>
      </c>
      <c r="AJ1610">
        <v>-1.0999816894529886</v>
      </c>
      <c r="AK1610">
        <v>-1.0999816894531</v>
      </c>
      <c r="AL1610">
        <v>-1.099981689</v>
      </c>
    </row>
    <row r="1611" spans="1:38" x14ac:dyDescent="0.3">
      <c r="A1611">
        <f t="shared" si="100"/>
        <v>0</v>
      </c>
      <c r="B1611" s="1">
        <v>41333</v>
      </c>
      <c r="C1611" s="1">
        <v>41334</v>
      </c>
      <c r="D1611">
        <v>267.55</v>
      </c>
      <c r="E1611">
        <v>268.64999999999998</v>
      </c>
      <c r="F1611">
        <v>268.73419639999997</v>
      </c>
      <c r="G1611">
        <v>1.1000000000000001</v>
      </c>
      <c r="H1611">
        <v>0</v>
      </c>
      <c r="I1611">
        <v>3</v>
      </c>
      <c r="J1611">
        <v>2013</v>
      </c>
      <c r="K1611" s="1">
        <v>41333</v>
      </c>
      <c r="L1611">
        <v>267.55</v>
      </c>
      <c r="M1611">
        <v>269.8</v>
      </c>
      <c r="N1611">
        <v>267.35000000000002</v>
      </c>
      <c r="O1611">
        <v>268.64999999999998</v>
      </c>
      <c r="P1611">
        <f t="shared" si="102"/>
        <v>1.1000000000000001</v>
      </c>
      <c r="Q1611">
        <f t="shared" si="103"/>
        <v>50.635255780261176</v>
      </c>
      <c r="X1611">
        <v>-1.0999999999999599</v>
      </c>
      <c r="Y1611">
        <v>1.0999999999999599</v>
      </c>
      <c r="Z1611">
        <v>1.1000000000000001</v>
      </c>
      <c r="AA1611">
        <v>1.1000000000000001</v>
      </c>
      <c r="AB1611">
        <f t="shared" si="101"/>
        <v>0.55000000000000004</v>
      </c>
      <c r="AD1611">
        <v>1.0999999999999599</v>
      </c>
      <c r="AE1611">
        <v>1.0999999999999599</v>
      </c>
      <c r="AF1611">
        <v>1.0999999999999599</v>
      </c>
      <c r="AG1611">
        <v>1.1000000000000001</v>
      </c>
      <c r="AH1611">
        <v>1.1000000000000001</v>
      </c>
      <c r="AI1611">
        <v>1.0999999999999599</v>
      </c>
      <c r="AJ1611">
        <v>1.0999999999999659</v>
      </c>
      <c r="AK1611">
        <v>1.0999999999999599</v>
      </c>
      <c r="AL1611">
        <v>1.1000000000000001</v>
      </c>
    </row>
    <row r="1612" spans="1:38" x14ac:dyDescent="0.3">
      <c r="A1612">
        <f t="shared" si="100"/>
        <v>1</v>
      </c>
      <c r="B1612" s="1">
        <v>41334</v>
      </c>
      <c r="C1612" s="1">
        <v>41337</v>
      </c>
      <c r="D1612">
        <v>268.39999999999998</v>
      </c>
      <c r="E1612">
        <v>266.2999939</v>
      </c>
      <c r="F1612">
        <v>267.46860629999998</v>
      </c>
      <c r="G1612">
        <v>2.1000061040000002</v>
      </c>
      <c r="H1612">
        <v>1.6617009357883601</v>
      </c>
      <c r="I1612">
        <v>3</v>
      </c>
      <c r="J1612">
        <v>2013</v>
      </c>
      <c r="K1612" s="1">
        <v>41334</v>
      </c>
      <c r="L1612">
        <v>267.55</v>
      </c>
      <c r="M1612">
        <v>269.8</v>
      </c>
      <c r="N1612">
        <v>267.35000000000002</v>
      </c>
      <c r="O1612">
        <v>268.64999999999998</v>
      </c>
      <c r="P1612">
        <f t="shared" si="102"/>
        <v>2.1000061040000002</v>
      </c>
      <c r="Q1612">
        <f t="shared" si="103"/>
        <v>53.606595559028399</v>
      </c>
      <c r="X1612">
        <v>2.1000061035156201</v>
      </c>
      <c r="Y1612">
        <v>2.1000061035156201</v>
      </c>
      <c r="Z1612">
        <v>2.1000061040000002</v>
      </c>
      <c r="AA1612">
        <v>2.1000061040000002</v>
      </c>
      <c r="AB1612">
        <f t="shared" si="101"/>
        <v>2.1000061037578099</v>
      </c>
      <c r="AD1612">
        <v>0</v>
      </c>
      <c r="AE1612">
        <v>0</v>
      </c>
      <c r="AF1612">
        <v>1.0500030517578101</v>
      </c>
      <c r="AG1612">
        <v>2.1000061040000002</v>
      </c>
      <c r="AH1612">
        <v>2.1000061040000002</v>
      </c>
      <c r="AI1612">
        <v>-2.1000061035156201</v>
      </c>
      <c r="AJ1612" t="s">
        <v>64</v>
      </c>
      <c r="AK1612">
        <v>2.1000061035156201</v>
      </c>
      <c r="AL1612">
        <v>-2.1000061040000002</v>
      </c>
    </row>
    <row r="1613" spans="1:38" x14ac:dyDescent="0.3">
      <c r="A1613">
        <f t="shared" si="100"/>
        <v>1</v>
      </c>
      <c r="B1613" s="1">
        <v>41337</v>
      </c>
      <c r="C1613" s="1">
        <v>41338</v>
      </c>
      <c r="D1613">
        <v>267.45</v>
      </c>
      <c r="E1613">
        <v>267.05</v>
      </c>
      <c r="F1613">
        <v>265.53948869999999</v>
      </c>
      <c r="G1613">
        <v>0.4</v>
      </c>
      <c r="H1613">
        <v>0.53033008588991004</v>
      </c>
      <c r="I1613">
        <v>3</v>
      </c>
      <c r="J1613">
        <v>2013</v>
      </c>
      <c r="K1613" s="1">
        <v>41337</v>
      </c>
      <c r="L1613">
        <v>268.39999999999998</v>
      </c>
      <c r="M1613">
        <v>269.14999999999998</v>
      </c>
      <c r="N1613">
        <v>265.89999999999998</v>
      </c>
      <c r="O1613">
        <v>266.3</v>
      </c>
      <c r="P1613">
        <f t="shared" si="102"/>
        <v>0.4</v>
      </c>
      <c r="Q1613">
        <f t="shared" si="103"/>
        <v>54.207903417233993</v>
      </c>
      <c r="X1613">
        <v>0.39999999999997699</v>
      </c>
      <c r="Y1613">
        <v>0.39999999999997699</v>
      </c>
      <c r="Z1613">
        <v>0.4</v>
      </c>
      <c r="AA1613">
        <v>0.4</v>
      </c>
      <c r="AB1613">
        <f t="shared" si="101"/>
        <v>0.39999999999998848</v>
      </c>
      <c r="AD1613">
        <v>0.39999999999997699</v>
      </c>
      <c r="AE1613">
        <v>0.39999999999997699</v>
      </c>
      <c r="AF1613">
        <v>0.39999999999997699</v>
      </c>
      <c r="AG1613">
        <v>0.4</v>
      </c>
      <c r="AH1613">
        <v>0.4</v>
      </c>
      <c r="AI1613">
        <v>0.39999999999997699</v>
      </c>
      <c r="AJ1613" t="s">
        <v>64</v>
      </c>
      <c r="AK1613">
        <v>0.39999999999997699</v>
      </c>
      <c r="AL1613">
        <v>0.4</v>
      </c>
    </row>
    <row r="1614" spans="1:38" x14ac:dyDescent="0.3">
      <c r="A1614">
        <f t="shared" si="100"/>
        <v>1</v>
      </c>
      <c r="B1614" s="1">
        <v>41338</v>
      </c>
      <c r="C1614" s="1">
        <v>41339</v>
      </c>
      <c r="D1614">
        <v>269.45</v>
      </c>
      <c r="E1614">
        <v>267.05</v>
      </c>
      <c r="F1614">
        <v>265.92746990000001</v>
      </c>
      <c r="G1614">
        <v>2.4</v>
      </c>
      <c r="H1614">
        <v>0</v>
      </c>
      <c r="I1614">
        <v>3</v>
      </c>
      <c r="J1614">
        <v>2013</v>
      </c>
      <c r="K1614" s="1">
        <v>41338</v>
      </c>
      <c r="L1614">
        <v>267.45</v>
      </c>
      <c r="M1614">
        <v>269.7</v>
      </c>
      <c r="N1614">
        <v>266.8</v>
      </c>
      <c r="O1614">
        <v>267.05</v>
      </c>
      <c r="P1614">
        <f t="shared" si="102"/>
        <v>2.4</v>
      </c>
      <c r="Q1614">
        <f t="shared" si="103"/>
        <v>57.829140238574546</v>
      </c>
      <c r="X1614">
        <v>2.3999999999999702</v>
      </c>
      <c r="Y1614">
        <v>2.3999999999999702</v>
      </c>
      <c r="Z1614">
        <v>2.4</v>
      </c>
      <c r="AA1614">
        <v>2.4</v>
      </c>
      <c r="AB1614">
        <f t="shared" si="101"/>
        <v>2.3999999999999853</v>
      </c>
      <c r="AD1614">
        <v>2.3999999999999702</v>
      </c>
      <c r="AE1614">
        <v>2.3999999999999702</v>
      </c>
      <c r="AF1614">
        <v>2.3999999999999702</v>
      </c>
      <c r="AG1614">
        <v>2.4</v>
      </c>
      <c r="AH1614">
        <v>2.4</v>
      </c>
      <c r="AI1614">
        <v>2.3999999999999702</v>
      </c>
      <c r="AJ1614" t="s">
        <v>64</v>
      </c>
      <c r="AK1614">
        <v>2.3999999999999702</v>
      </c>
      <c r="AL1614">
        <v>2.4</v>
      </c>
    </row>
    <row r="1615" spans="1:38" x14ac:dyDescent="0.3">
      <c r="A1615">
        <f t="shared" si="100"/>
        <v>1</v>
      </c>
      <c r="B1615" s="1">
        <v>41339</v>
      </c>
      <c r="C1615" s="1">
        <v>41340</v>
      </c>
      <c r="D1615">
        <v>266.55</v>
      </c>
      <c r="E1615">
        <v>264.45002440000002</v>
      </c>
      <c r="F1615">
        <v>266.02346560000001</v>
      </c>
      <c r="G1615">
        <v>2.0999755859999998</v>
      </c>
      <c r="H1615">
        <v>1.8384776310850399</v>
      </c>
      <c r="I1615">
        <v>3</v>
      </c>
      <c r="J1615">
        <v>2013</v>
      </c>
      <c r="K1615" s="1">
        <v>41339</v>
      </c>
      <c r="L1615">
        <v>269.45</v>
      </c>
      <c r="M1615">
        <v>269.89999999999998</v>
      </c>
      <c r="N1615">
        <v>266.64999999999998</v>
      </c>
      <c r="O1615">
        <v>267.05</v>
      </c>
      <c r="P1615">
        <f t="shared" si="102"/>
        <v>2.0999755859999998</v>
      </c>
      <c r="Q1615">
        <f t="shared" si="103"/>
        <v>61.246129058506362</v>
      </c>
      <c r="X1615">
        <v>2.0999755859375</v>
      </c>
      <c r="Y1615">
        <v>-2.0999755859375</v>
      </c>
      <c r="Z1615">
        <v>2.0999755859999998</v>
      </c>
      <c r="AA1615">
        <v>2.0999755859999998</v>
      </c>
      <c r="AB1615">
        <f t="shared" si="101"/>
        <v>1.0499877929999999</v>
      </c>
      <c r="AD1615">
        <v>0.41999511718749999</v>
      </c>
      <c r="AE1615">
        <v>-1.04998779296875</v>
      </c>
      <c r="AF1615">
        <v>0</v>
      </c>
      <c r="AG1615">
        <v>-2.0999755859999998</v>
      </c>
      <c r="AH1615">
        <v>-2.0999755859999998</v>
      </c>
      <c r="AI1615">
        <v>-2.0999755859375</v>
      </c>
      <c r="AJ1615">
        <v>-2.0999755859380116</v>
      </c>
      <c r="AK1615">
        <v>-2.0999755859375</v>
      </c>
      <c r="AL1615">
        <v>2.0999755859999998</v>
      </c>
    </row>
    <row r="1616" spans="1:38" x14ac:dyDescent="0.3">
      <c r="A1616">
        <f t="shared" si="100"/>
        <v>0</v>
      </c>
      <c r="B1616" s="1">
        <v>41340</v>
      </c>
      <c r="C1616" s="1">
        <v>41341</v>
      </c>
      <c r="D1616">
        <v>264.45</v>
      </c>
      <c r="E1616">
        <v>264.54997559999998</v>
      </c>
      <c r="F1616">
        <v>262.93254409999997</v>
      </c>
      <c r="G1616">
        <v>-9.9975586000000005E-2</v>
      </c>
      <c r="H1616">
        <v>7.0710678118670794E-2</v>
      </c>
      <c r="I1616">
        <v>3</v>
      </c>
      <c r="J1616">
        <v>2013</v>
      </c>
      <c r="K1616" s="1">
        <v>41340</v>
      </c>
      <c r="L1616">
        <v>266.55</v>
      </c>
      <c r="M1616">
        <v>267.25</v>
      </c>
      <c r="N1616">
        <v>264.25</v>
      </c>
      <c r="O1616">
        <v>264.45</v>
      </c>
      <c r="P1616">
        <f t="shared" si="102"/>
        <v>-9.9975586000000005E-2</v>
      </c>
      <c r="Q1616">
        <f t="shared" si="103"/>
        <v>61.072472857631269</v>
      </c>
      <c r="X1616">
        <v>-9.99755859375E-2</v>
      </c>
      <c r="Y1616">
        <v>-9.99755859375E-2</v>
      </c>
      <c r="Z1616">
        <v>-9.9975586000000005E-2</v>
      </c>
      <c r="AA1616">
        <v>-9.9975586000000005E-2</v>
      </c>
      <c r="AB1616">
        <f t="shared" si="101"/>
        <v>-9.9975585968750003E-2</v>
      </c>
      <c r="AD1616">
        <v>-3.33251953125E-2</v>
      </c>
      <c r="AE1616">
        <v>0</v>
      </c>
      <c r="AF1616">
        <v>4.998779296875E-2</v>
      </c>
      <c r="AG1616">
        <v>9.9975586000000005E-2</v>
      </c>
      <c r="AH1616">
        <v>9.9975586000000005E-2</v>
      </c>
      <c r="AI1616">
        <v>9.99755859375E-2</v>
      </c>
      <c r="AJ1616">
        <v>-9.9975585936988409E-2</v>
      </c>
      <c r="AK1616">
        <v>-9.99755859375E-2</v>
      </c>
      <c r="AL1616">
        <v>-9.9975586000000005E-2</v>
      </c>
    </row>
    <row r="1617" spans="1:38" x14ac:dyDescent="0.3">
      <c r="A1617">
        <f t="shared" si="100"/>
        <v>0</v>
      </c>
      <c r="B1617" s="1">
        <v>41341</v>
      </c>
      <c r="C1617" s="1">
        <v>41344</v>
      </c>
      <c r="D1617">
        <v>264.05</v>
      </c>
      <c r="E1617">
        <v>264.25001220000001</v>
      </c>
      <c r="F1617">
        <v>266.9839743</v>
      </c>
      <c r="G1617">
        <v>0.200012207</v>
      </c>
      <c r="H1617">
        <v>0.212132034355972</v>
      </c>
      <c r="I1617">
        <v>3</v>
      </c>
      <c r="J1617">
        <v>2013</v>
      </c>
      <c r="K1617" s="1">
        <v>41341</v>
      </c>
      <c r="L1617">
        <v>264.45</v>
      </c>
      <c r="M1617">
        <v>265.5</v>
      </c>
      <c r="N1617">
        <v>263.39999999999998</v>
      </c>
      <c r="O1617">
        <v>264.55</v>
      </c>
      <c r="P1617">
        <f t="shared" si="102"/>
        <v>0.200012207</v>
      </c>
      <c r="Q1617">
        <f t="shared" si="103"/>
        <v>61.4194310118597</v>
      </c>
      <c r="X1617">
        <v>0.20001220703125</v>
      </c>
      <c r="Y1617">
        <v>0.20001220703125</v>
      </c>
      <c r="Z1617">
        <v>0.200012207</v>
      </c>
      <c r="AA1617">
        <v>0.200012207</v>
      </c>
      <c r="AB1617">
        <f t="shared" si="101"/>
        <v>0.200012207015625</v>
      </c>
      <c r="AD1617">
        <v>0</v>
      </c>
      <c r="AE1617">
        <v>-0.100006103515625</v>
      </c>
      <c r="AF1617">
        <v>6.6670735677083329E-2</v>
      </c>
      <c r="AG1617">
        <v>-0.200012207</v>
      </c>
      <c r="AH1617">
        <v>-0.200012207</v>
      </c>
      <c r="AI1617">
        <v>0.20001220703125</v>
      </c>
      <c r="AJ1617" t="s">
        <v>64</v>
      </c>
      <c r="AK1617">
        <v>0.20001220703125</v>
      </c>
      <c r="AL1617">
        <v>0.200012207</v>
      </c>
    </row>
    <row r="1618" spans="1:38" x14ac:dyDescent="0.3">
      <c r="A1618">
        <f t="shared" si="100"/>
        <v>1</v>
      </c>
      <c r="B1618" s="1">
        <v>41344</v>
      </c>
      <c r="C1618" s="1">
        <v>41345</v>
      </c>
      <c r="D1618">
        <v>264.95</v>
      </c>
      <c r="E1618">
        <v>262</v>
      </c>
      <c r="F1618">
        <v>264.15901700000001</v>
      </c>
      <c r="G1618">
        <v>2.95</v>
      </c>
      <c r="H1618">
        <v>1.5909902576697299</v>
      </c>
      <c r="I1618">
        <v>3</v>
      </c>
      <c r="J1618">
        <v>2013</v>
      </c>
      <c r="K1618" s="1">
        <v>41344</v>
      </c>
      <c r="L1618">
        <v>264.05</v>
      </c>
      <c r="M1618">
        <v>265.14999999999998</v>
      </c>
      <c r="N1618">
        <v>261.35000000000002</v>
      </c>
      <c r="O1618">
        <v>264.25</v>
      </c>
      <c r="P1618">
        <f t="shared" si="102"/>
        <v>2.95</v>
      </c>
      <c r="Q1618">
        <f t="shared" si="103"/>
        <v>66.548341791770611</v>
      </c>
      <c r="X1618">
        <v>2.9499999999999802</v>
      </c>
      <c r="Y1618">
        <v>2.9499999999999802</v>
      </c>
      <c r="Z1618">
        <v>2.95</v>
      </c>
      <c r="AA1618">
        <v>2.95</v>
      </c>
      <c r="AB1618">
        <f t="shared" si="101"/>
        <v>2.9499999999999904</v>
      </c>
      <c r="AD1618">
        <v>1.4624999999999853</v>
      </c>
      <c r="AE1618">
        <v>1.4624999999999853</v>
      </c>
      <c r="AF1618">
        <v>1.4749999999999901</v>
      </c>
      <c r="AG1618">
        <v>2.95</v>
      </c>
      <c r="AH1618">
        <v>2.95</v>
      </c>
      <c r="AI1618">
        <v>-3</v>
      </c>
      <c r="AJ1618">
        <v>2.9499999999999886</v>
      </c>
      <c r="AK1618">
        <v>2.9499999999999802</v>
      </c>
      <c r="AL1618">
        <v>-3</v>
      </c>
    </row>
    <row r="1619" spans="1:38" x14ac:dyDescent="0.3">
      <c r="A1619">
        <f t="shared" si="100"/>
        <v>0</v>
      </c>
      <c r="B1619" s="1">
        <v>41345</v>
      </c>
      <c r="C1619" s="1">
        <v>41346</v>
      </c>
      <c r="D1619">
        <v>262</v>
      </c>
      <c r="E1619">
        <v>262.4500122</v>
      </c>
      <c r="F1619">
        <v>264.60259150000002</v>
      </c>
      <c r="G1619">
        <v>0.450012207</v>
      </c>
      <c r="H1619">
        <v>0.31819805153393799</v>
      </c>
      <c r="I1619">
        <v>3</v>
      </c>
      <c r="J1619">
        <v>2013</v>
      </c>
      <c r="K1619" s="1">
        <v>41345</v>
      </c>
      <c r="L1619">
        <v>264.95</v>
      </c>
      <c r="M1619">
        <v>265.3</v>
      </c>
      <c r="N1619">
        <v>261.75</v>
      </c>
      <c r="O1619">
        <v>262</v>
      </c>
      <c r="P1619">
        <f t="shared" si="102"/>
        <v>0.450012207</v>
      </c>
      <c r="Q1619">
        <f t="shared" si="103"/>
        <v>67.405619449077051</v>
      </c>
      <c r="X1619">
        <v>-0.45001220703125</v>
      </c>
      <c r="Y1619">
        <v>-0.45001220703125</v>
      </c>
      <c r="Z1619">
        <v>0.450012207</v>
      </c>
      <c r="AA1619">
        <v>0.450012207</v>
      </c>
      <c r="AB1619">
        <f t="shared" si="101"/>
        <v>-1.5625001292818297E-11</v>
      </c>
      <c r="AD1619">
        <v>0</v>
      </c>
      <c r="AE1619">
        <v>-0.225006103515625</v>
      </c>
      <c r="AF1619">
        <v>0.27000732421875001</v>
      </c>
      <c r="AG1619">
        <v>0.450012207</v>
      </c>
      <c r="AH1619">
        <v>0.450012207</v>
      </c>
      <c r="AI1619">
        <v>0.45001220703125</v>
      </c>
      <c r="AJ1619" t="s">
        <v>64</v>
      </c>
      <c r="AK1619">
        <v>-0.45001220703125</v>
      </c>
      <c r="AL1619">
        <v>0.450012207</v>
      </c>
    </row>
    <row r="1620" spans="1:38" x14ac:dyDescent="0.3">
      <c r="A1620">
        <f t="shared" si="100"/>
        <v>0</v>
      </c>
      <c r="B1620" s="1">
        <v>41346</v>
      </c>
      <c r="C1620" s="1">
        <v>41347</v>
      </c>
      <c r="D1620">
        <v>262.3</v>
      </c>
      <c r="E1620">
        <v>262.59999390000002</v>
      </c>
      <c r="F1620">
        <v>264.62348070000002</v>
      </c>
      <c r="G1620">
        <v>0.29999389599999998</v>
      </c>
      <c r="H1620">
        <v>0.106066017178006</v>
      </c>
      <c r="I1620">
        <v>3</v>
      </c>
      <c r="J1620">
        <v>2013</v>
      </c>
      <c r="K1620" s="1">
        <v>41346</v>
      </c>
      <c r="L1620">
        <v>262</v>
      </c>
      <c r="M1620">
        <v>263.45</v>
      </c>
      <c r="N1620">
        <v>261.35000000000002</v>
      </c>
      <c r="O1620">
        <v>262.45</v>
      </c>
      <c r="P1620">
        <f t="shared" si="102"/>
        <v>0.29999389599999998</v>
      </c>
      <c r="Q1620">
        <f t="shared" si="103"/>
        <v>67.983810672604179</v>
      </c>
      <c r="X1620">
        <v>-0.29999389648435199</v>
      </c>
      <c r="Y1620">
        <v>-0.29999389648435199</v>
      </c>
      <c r="Z1620">
        <v>0.29999389599999998</v>
      </c>
      <c r="AA1620">
        <v>0.29999389599999998</v>
      </c>
      <c r="AB1620">
        <f t="shared" si="101"/>
        <v>-2.4217600147480312E-10</v>
      </c>
      <c r="AD1620">
        <v>0.29999389648435199</v>
      </c>
      <c r="AE1620">
        <v>-0.14999694824217599</v>
      </c>
      <c r="AF1620">
        <v>0.14999694824217596</v>
      </c>
      <c r="AG1620">
        <v>0.29999389599999998</v>
      </c>
      <c r="AH1620">
        <v>0.29999389599999998</v>
      </c>
      <c r="AI1620">
        <v>0.29999389648435199</v>
      </c>
      <c r="AJ1620">
        <v>0.2999938964840112</v>
      </c>
      <c r="AK1620">
        <v>0.29999389648435199</v>
      </c>
      <c r="AL1620">
        <v>0.29999389599999998</v>
      </c>
    </row>
    <row r="1621" spans="1:38" x14ac:dyDescent="0.3">
      <c r="A1621">
        <f t="shared" si="100"/>
        <v>2</v>
      </c>
      <c r="B1621" s="1">
        <v>41347</v>
      </c>
      <c r="C1621" s="1">
        <v>41348</v>
      </c>
      <c r="D1621">
        <v>263.45</v>
      </c>
      <c r="E1621">
        <v>260.4500061</v>
      </c>
      <c r="F1621">
        <v>264.66238249999998</v>
      </c>
      <c r="G1621">
        <v>-2.9999938959999999</v>
      </c>
      <c r="H1621">
        <v>1.5202795795510999</v>
      </c>
      <c r="I1621">
        <v>3</v>
      </c>
      <c r="J1621">
        <v>2013</v>
      </c>
      <c r="K1621" s="1">
        <v>41347</v>
      </c>
      <c r="L1621">
        <v>262.3</v>
      </c>
      <c r="M1621">
        <v>262.7</v>
      </c>
      <c r="N1621">
        <v>259.39999999999998</v>
      </c>
      <c r="O1621">
        <v>262.60000000000002</v>
      </c>
      <c r="P1621">
        <f t="shared" si="102"/>
        <v>-3</v>
      </c>
      <c r="Q1621">
        <f t="shared" si="103"/>
        <v>62.177639709865161</v>
      </c>
      <c r="X1621">
        <v>2.99999389648434</v>
      </c>
      <c r="Y1621">
        <v>2.99999389648434</v>
      </c>
      <c r="Z1621">
        <v>-3</v>
      </c>
      <c r="AA1621">
        <v>-3</v>
      </c>
      <c r="AB1621">
        <f t="shared" si="101"/>
        <v>-3.0517578299971149E-6</v>
      </c>
      <c r="AD1621">
        <v>-3.0517578299971149E-6</v>
      </c>
      <c r="AE1621">
        <v>-3.0517578299971149E-6</v>
      </c>
      <c r="AF1621">
        <v>-0.59999877929686785</v>
      </c>
      <c r="AG1621">
        <v>2.9999938959999999</v>
      </c>
      <c r="AH1621">
        <v>2.9999938959999999</v>
      </c>
      <c r="AI1621">
        <v>-3</v>
      </c>
      <c r="AJ1621">
        <v>-2.9999938964849662</v>
      </c>
      <c r="AK1621">
        <v>-3</v>
      </c>
      <c r="AL1621">
        <v>-3</v>
      </c>
    </row>
    <row r="1622" spans="1:38" x14ac:dyDescent="0.3">
      <c r="A1622">
        <f t="shared" si="100"/>
        <v>2</v>
      </c>
      <c r="B1622" s="1">
        <v>41348</v>
      </c>
      <c r="C1622" s="1">
        <v>41351</v>
      </c>
      <c r="D1622">
        <v>257.7</v>
      </c>
      <c r="E1622">
        <v>257.34999390000002</v>
      </c>
      <c r="F1622">
        <v>262.70366999999999</v>
      </c>
      <c r="G1622">
        <v>-0.35000610399999998</v>
      </c>
      <c r="H1622">
        <v>2.1920310216782699</v>
      </c>
      <c r="I1622">
        <v>3</v>
      </c>
      <c r="J1622">
        <v>2013</v>
      </c>
      <c r="K1622" s="1">
        <v>41348</v>
      </c>
      <c r="L1622">
        <v>263.45</v>
      </c>
      <c r="M1622">
        <v>263.7</v>
      </c>
      <c r="N1622">
        <v>259.14999999999998</v>
      </c>
      <c r="O1622">
        <v>260.45</v>
      </c>
      <c r="P1622">
        <f t="shared" si="102"/>
        <v>-0.35000610399999998</v>
      </c>
      <c r="Q1622">
        <f t="shared" si="103"/>
        <v>61.544270867293406</v>
      </c>
      <c r="X1622">
        <v>-0.350006103515625</v>
      </c>
      <c r="Y1622">
        <v>-0.350006103515625</v>
      </c>
      <c r="Z1622">
        <v>-0.35000610399999998</v>
      </c>
      <c r="AA1622">
        <v>-0.35000610399999998</v>
      </c>
      <c r="AB1622">
        <f t="shared" si="101"/>
        <v>-0.35000610375781249</v>
      </c>
      <c r="AD1622">
        <v>-0.350006103515625</v>
      </c>
      <c r="AE1622">
        <v>-0.350006103515625</v>
      </c>
      <c r="AF1622">
        <v>-0.350006103515625</v>
      </c>
      <c r="AG1622">
        <v>-0.35000610399999998</v>
      </c>
      <c r="AH1622">
        <v>-0.35000610399999998</v>
      </c>
      <c r="AI1622">
        <v>-0.350006103515625</v>
      </c>
      <c r="AJ1622">
        <v>-0.35000610351596606</v>
      </c>
      <c r="AK1622">
        <v>-0.350006103515625</v>
      </c>
      <c r="AL1622">
        <v>-0.35000610399999998</v>
      </c>
    </row>
    <row r="1623" spans="1:38" x14ac:dyDescent="0.3">
      <c r="A1623">
        <f t="shared" si="100"/>
        <v>1</v>
      </c>
      <c r="B1623" s="1">
        <v>41351</v>
      </c>
      <c r="C1623" s="1">
        <v>41352</v>
      </c>
      <c r="D1623">
        <v>258.14999999999998</v>
      </c>
      <c r="E1623">
        <v>257.35000000000002</v>
      </c>
      <c r="F1623">
        <v>256.37503709999999</v>
      </c>
      <c r="G1623">
        <v>0.8</v>
      </c>
      <c r="H1623">
        <v>0</v>
      </c>
      <c r="I1623">
        <v>3</v>
      </c>
      <c r="J1623">
        <v>2013</v>
      </c>
      <c r="K1623" s="1">
        <v>41351</v>
      </c>
      <c r="L1623">
        <v>257.7</v>
      </c>
      <c r="M1623">
        <v>259</v>
      </c>
      <c r="N1623">
        <v>256.14999999999998</v>
      </c>
      <c r="O1623">
        <v>257.35000000000002</v>
      </c>
      <c r="P1623">
        <f t="shared" si="102"/>
        <v>0.8</v>
      </c>
      <c r="Q1623">
        <f t="shared" si="103"/>
        <v>62.974701334865593</v>
      </c>
      <c r="X1623">
        <v>0.79999999999995397</v>
      </c>
      <c r="Y1623">
        <v>0.79999999999995397</v>
      </c>
      <c r="Z1623">
        <v>0.8</v>
      </c>
      <c r="AA1623">
        <v>0.8</v>
      </c>
      <c r="AB1623">
        <f t="shared" si="101"/>
        <v>0.79999999999997695</v>
      </c>
      <c r="AD1623">
        <v>0.26666666666665134</v>
      </c>
      <c r="AE1623">
        <v>0.39999999999997699</v>
      </c>
      <c r="AF1623">
        <v>0</v>
      </c>
      <c r="AG1623">
        <v>0.8</v>
      </c>
      <c r="AH1623">
        <v>0.8</v>
      </c>
      <c r="AI1623">
        <v>-0.79999999999995397</v>
      </c>
      <c r="AJ1623">
        <v>-0.79999999999995453</v>
      </c>
      <c r="AK1623">
        <v>0.79999999999995397</v>
      </c>
      <c r="AL1623">
        <v>0.8</v>
      </c>
    </row>
    <row r="1624" spans="1:38" x14ac:dyDescent="0.3">
      <c r="A1624">
        <f t="shared" si="100"/>
        <v>2</v>
      </c>
      <c r="B1624" s="1">
        <v>41352</v>
      </c>
      <c r="C1624" s="1">
        <v>41353</v>
      </c>
      <c r="D1624">
        <v>256.35000000000002</v>
      </c>
      <c r="E1624">
        <v>255.5499969</v>
      </c>
      <c r="F1624">
        <v>258.5821401</v>
      </c>
      <c r="G1624">
        <v>-0.80000305199999999</v>
      </c>
      <c r="H1624">
        <v>1.2727922061357899</v>
      </c>
      <c r="I1624">
        <v>3</v>
      </c>
      <c r="J1624">
        <v>2013</v>
      </c>
      <c r="K1624" s="1">
        <v>41352</v>
      </c>
      <c r="L1624">
        <v>258.14999999999998</v>
      </c>
      <c r="M1624">
        <v>260.2</v>
      </c>
      <c r="N1624">
        <v>257.05</v>
      </c>
      <c r="O1624">
        <v>257.35000000000002</v>
      </c>
      <c r="P1624">
        <f t="shared" si="102"/>
        <v>-0.80000305199999999</v>
      </c>
      <c r="Q1624">
        <f t="shared" si="103"/>
        <v>61.500741321211962</v>
      </c>
      <c r="X1624">
        <v>-0.80000305175781194</v>
      </c>
      <c r="Y1624">
        <v>0.80000305175781194</v>
      </c>
      <c r="Z1624">
        <v>-0.80000305199999999</v>
      </c>
      <c r="AA1624">
        <v>-0.80000305199999999</v>
      </c>
      <c r="AB1624">
        <f t="shared" si="101"/>
        <v>-0.400001526</v>
      </c>
      <c r="AD1624">
        <v>-0.80000305175781194</v>
      </c>
      <c r="AE1624">
        <v>0</v>
      </c>
      <c r="AF1624">
        <v>-0.80000305175781194</v>
      </c>
      <c r="AG1624">
        <v>-0.80000305199999999</v>
      </c>
      <c r="AH1624">
        <v>-0.80000305199999999</v>
      </c>
      <c r="AI1624">
        <v>-0.80000305175781194</v>
      </c>
      <c r="AJ1624">
        <v>-0.80000305175801145</v>
      </c>
      <c r="AK1624">
        <v>-0.80000305175781194</v>
      </c>
      <c r="AL1624">
        <v>-0.80000305199999999</v>
      </c>
    </row>
    <row r="1625" spans="1:38" x14ac:dyDescent="0.3">
      <c r="A1625">
        <f t="shared" si="100"/>
        <v>1</v>
      </c>
      <c r="B1625" s="1">
        <v>41353</v>
      </c>
      <c r="C1625" s="1">
        <v>41354</v>
      </c>
      <c r="D1625">
        <v>256.64999999999998</v>
      </c>
      <c r="E1625">
        <v>253.39999080000001</v>
      </c>
      <c r="F1625">
        <v>255.64547350000001</v>
      </c>
      <c r="G1625">
        <v>3.2500091549999999</v>
      </c>
      <c r="H1625">
        <v>1.52027957955108</v>
      </c>
      <c r="I1625">
        <v>3</v>
      </c>
      <c r="J1625">
        <v>2013</v>
      </c>
      <c r="K1625" s="1">
        <v>41353</v>
      </c>
      <c r="L1625">
        <v>256.35000000000002</v>
      </c>
      <c r="M1625">
        <v>257.89999999999998</v>
      </c>
      <c r="N1625">
        <v>255.3</v>
      </c>
      <c r="O1625">
        <v>255.55</v>
      </c>
      <c r="P1625">
        <f t="shared" si="102"/>
        <v>3.2500091549999999</v>
      </c>
      <c r="Q1625">
        <f t="shared" si="103"/>
        <v>67.341710705584433</v>
      </c>
      <c r="X1625">
        <v>3.2500091552733998</v>
      </c>
      <c r="Y1625">
        <v>3.2500091552733998</v>
      </c>
      <c r="Z1625">
        <v>3.2500091549999999</v>
      </c>
      <c r="AA1625">
        <v>3.2500091549999999</v>
      </c>
      <c r="AB1625">
        <f t="shared" si="101"/>
        <v>3.2500091551367003</v>
      </c>
      <c r="AD1625">
        <v>1.6875068664550499</v>
      </c>
      <c r="AE1625">
        <v>0.12500457763669992</v>
      </c>
      <c r="AF1625">
        <v>-3.2500091552733998</v>
      </c>
      <c r="AG1625">
        <v>3.2500091549999999</v>
      </c>
      <c r="AH1625">
        <v>3.2500091549999999</v>
      </c>
      <c r="AI1625">
        <v>-3</v>
      </c>
      <c r="AJ1625" t="s">
        <v>64</v>
      </c>
      <c r="AK1625">
        <v>-3</v>
      </c>
      <c r="AL1625">
        <v>-3</v>
      </c>
    </row>
    <row r="1626" spans="1:38" x14ac:dyDescent="0.3">
      <c r="A1626">
        <f t="shared" si="100"/>
        <v>2</v>
      </c>
      <c r="B1626" s="1">
        <v>41354</v>
      </c>
      <c r="C1626" s="1">
        <v>41355</v>
      </c>
      <c r="D1626">
        <v>253.65</v>
      </c>
      <c r="E1626">
        <v>253.35001220000001</v>
      </c>
      <c r="F1626">
        <v>254.51144210000001</v>
      </c>
      <c r="G1626">
        <v>-0.299987793</v>
      </c>
      <c r="H1626">
        <v>3.5355339059335397E-2</v>
      </c>
      <c r="I1626">
        <v>3</v>
      </c>
      <c r="J1626">
        <v>2013</v>
      </c>
      <c r="K1626" s="1">
        <v>41354</v>
      </c>
      <c r="L1626">
        <v>256.64999999999998</v>
      </c>
      <c r="M1626">
        <v>256.95</v>
      </c>
      <c r="N1626">
        <v>253.25</v>
      </c>
      <c r="O1626">
        <v>253.4</v>
      </c>
      <c r="P1626">
        <f t="shared" si="102"/>
        <v>-0.299987793</v>
      </c>
      <c r="Q1626">
        <f t="shared" si="103"/>
        <v>66.744380984371759</v>
      </c>
      <c r="X1626">
        <v>0.29998779296875</v>
      </c>
      <c r="Y1626">
        <v>0.29998779296875</v>
      </c>
      <c r="Z1626">
        <v>-0.299987793</v>
      </c>
      <c r="AA1626">
        <v>-0.299987793</v>
      </c>
      <c r="AB1626">
        <f t="shared" si="101"/>
        <v>-1.5625001292818297E-11</v>
      </c>
      <c r="AD1626">
        <v>0</v>
      </c>
      <c r="AE1626">
        <v>0</v>
      </c>
      <c r="AF1626">
        <v>-0.149993896484375</v>
      </c>
      <c r="AG1626">
        <v>-0.299987793</v>
      </c>
      <c r="AH1626">
        <v>-0.299987793</v>
      </c>
      <c r="AI1626">
        <v>-0.29998779296875</v>
      </c>
      <c r="AJ1626" t="s">
        <v>64</v>
      </c>
      <c r="AK1626">
        <v>-0.29998779296875</v>
      </c>
      <c r="AL1626">
        <v>-0.299987793</v>
      </c>
    </row>
    <row r="1627" spans="1:38" x14ac:dyDescent="0.3">
      <c r="A1627">
        <f t="shared" si="100"/>
        <v>0</v>
      </c>
      <c r="B1627" s="1">
        <v>41355</v>
      </c>
      <c r="C1627" s="1">
        <v>41358</v>
      </c>
      <c r="D1627">
        <v>255.9</v>
      </c>
      <c r="E1627">
        <v>258.60000000000002</v>
      </c>
      <c r="F1627">
        <v>252.81606740000001</v>
      </c>
      <c r="G1627">
        <v>-2.7</v>
      </c>
      <c r="H1627">
        <v>3.7123106012293898</v>
      </c>
      <c r="I1627">
        <v>3</v>
      </c>
      <c r="J1627">
        <v>2013</v>
      </c>
      <c r="K1627" s="1">
        <v>41355</v>
      </c>
      <c r="L1627">
        <v>253.65</v>
      </c>
      <c r="M1627">
        <v>254.35</v>
      </c>
      <c r="N1627">
        <v>253</v>
      </c>
      <c r="O1627">
        <v>253.35</v>
      </c>
      <c r="P1627">
        <f t="shared" si="102"/>
        <v>-2.7</v>
      </c>
      <c r="Q1627">
        <f t="shared" si="103"/>
        <v>61.462733016675287</v>
      </c>
      <c r="X1627">
        <v>-2.7000000000000099</v>
      </c>
      <c r="Y1627">
        <v>-2.7000000000000099</v>
      </c>
      <c r="Z1627">
        <v>-2.7</v>
      </c>
      <c r="AA1627">
        <v>-2.7</v>
      </c>
      <c r="AB1627">
        <f t="shared" si="101"/>
        <v>-2.7000000000000046</v>
      </c>
      <c r="AD1627">
        <v>-2.7000000000000099</v>
      </c>
      <c r="AE1627">
        <v>-2.7000000000000099</v>
      </c>
      <c r="AF1627">
        <v>-0.90000000000000335</v>
      </c>
      <c r="AG1627">
        <v>-2.7</v>
      </c>
      <c r="AH1627">
        <v>-2.7</v>
      </c>
      <c r="AI1627">
        <v>-2.7000000000000099</v>
      </c>
      <c r="AJ1627" t="s">
        <v>64</v>
      </c>
      <c r="AK1627">
        <v>-2.7000000000000099</v>
      </c>
      <c r="AL1627">
        <v>-2.7</v>
      </c>
    </row>
    <row r="1628" spans="1:38" x14ac:dyDescent="0.3">
      <c r="A1628">
        <f t="shared" si="100"/>
        <v>0</v>
      </c>
      <c r="B1628" s="1">
        <v>41358</v>
      </c>
      <c r="C1628" s="1">
        <v>41359</v>
      </c>
      <c r="D1628">
        <v>257.95</v>
      </c>
      <c r="E1628">
        <v>258.85000000000002</v>
      </c>
      <c r="F1628">
        <v>258.81764029999999</v>
      </c>
      <c r="G1628">
        <v>0.9</v>
      </c>
      <c r="H1628">
        <v>0.17677669529663601</v>
      </c>
      <c r="I1628">
        <v>3</v>
      </c>
      <c r="J1628">
        <v>2013</v>
      </c>
      <c r="K1628" s="1">
        <v>41358</v>
      </c>
      <c r="L1628">
        <v>255.9</v>
      </c>
      <c r="M1628">
        <v>258.89999999999998</v>
      </c>
      <c r="N1628">
        <v>255.75</v>
      </c>
      <c r="O1628">
        <v>258.60000000000002</v>
      </c>
      <c r="P1628">
        <f t="shared" si="102"/>
        <v>0.9</v>
      </c>
      <c r="Q1628">
        <f t="shared" si="103"/>
        <v>63.071081331707497</v>
      </c>
      <c r="X1628">
        <v>0.900000000000034</v>
      </c>
      <c r="Y1628">
        <v>-0.900000000000034</v>
      </c>
      <c r="Z1628">
        <v>0.9</v>
      </c>
      <c r="AA1628">
        <v>0.9</v>
      </c>
      <c r="AB1628">
        <f t="shared" si="101"/>
        <v>0.45</v>
      </c>
      <c r="AD1628">
        <v>0.30000000000001131</v>
      </c>
      <c r="AE1628">
        <v>0.450000000000017</v>
      </c>
      <c r="AF1628">
        <v>0.450000000000017</v>
      </c>
      <c r="AG1628">
        <v>0.9</v>
      </c>
      <c r="AH1628">
        <v>0.9</v>
      </c>
      <c r="AI1628">
        <v>0.900000000000034</v>
      </c>
      <c r="AJ1628" t="s">
        <v>64</v>
      </c>
      <c r="AK1628">
        <v>0.900000000000034</v>
      </c>
      <c r="AL1628">
        <v>0.9</v>
      </c>
    </row>
    <row r="1629" spans="1:38" x14ac:dyDescent="0.3">
      <c r="A1629">
        <f t="shared" si="100"/>
        <v>0</v>
      </c>
      <c r="B1629" s="1">
        <v>41359</v>
      </c>
      <c r="C1629" s="1">
        <v>41360</v>
      </c>
      <c r="D1629">
        <v>259.3</v>
      </c>
      <c r="E1629">
        <v>260.9500061</v>
      </c>
      <c r="F1629">
        <v>259.92228599999999</v>
      </c>
      <c r="G1629">
        <v>1.650006104</v>
      </c>
      <c r="H1629">
        <v>1.48492424049172</v>
      </c>
      <c r="I1629">
        <v>3</v>
      </c>
      <c r="J1629">
        <v>2013</v>
      </c>
      <c r="K1629" s="1">
        <v>41359</v>
      </c>
      <c r="L1629">
        <v>257.95</v>
      </c>
      <c r="M1629">
        <v>259.64999999999998</v>
      </c>
      <c r="N1629">
        <v>257.39999999999998</v>
      </c>
      <c r="O1629">
        <v>258.85000000000002</v>
      </c>
      <c r="P1629">
        <f t="shared" si="102"/>
        <v>1.650006104</v>
      </c>
      <c r="Q1629">
        <f t="shared" si="103"/>
        <v>66.081137324279737</v>
      </c>
      <c r="X1629">
        <v>-1.6500061035156299</v>
      </c>
      <c r="Y1629">
        <v>-1.6500061035156299</v>
      </c>
      <c r="Z1629">
        <v>1.650006104</v>
      </c>
      <c r="AA1629">
        <v>1.650006104</v>
      </c>
      <c r="AB1629">
        <f t="shared" si="101"/>
        <v>2.4218504979245381E-10</v>
      </c>
      <c r="AD1629">
        <v>0</v>
      </c>
      <c r="AE1629">
        <v>-0.82500305175781496</v>
      </c>
      <c r="AF1629">
        <v>1.6500061035156299</v>
      </c>
      <c r="AG1629">
        <v>-1.650006104</v>
      </c>
      <c r="AH1629">
        <v>-1.650006104</v>
      </c>
      <c r="AI1629">
        <v>1.6500061035156299</v>
      </c>
      <c r="AJ1629" t="s">
        <v>64</v>
      </c>
      <c r="AK1629">
        <v>1.6500061035156299</v>
      </c>
      <c r="AL1629">
        <v>1.650006104</v>
      </c>
    </row>
    <row r="1630" spans="1:38" x14ac:dyDescent="0.3">
      <c r="A1630">
        <f t="shared" si="100"/>
        <v>0</v>
      </c>
      <c r="B1630" s="1">
        <v>41360</v>
      </c>
      <c r="C1630" s="1">
        <v>41361</v>
      </c>
      <c r="D1630">
        <v>260.35000000000002</v>
      </c>
      <c r="E1630">
        <v>260.95</v>
      </c>
      <c r="F1630">
        <v>261.0296285</v>
      </c>
      <c r="G1630">
        <v>0.6</v>
      </c>
      <c r="H1630">
        <v>0</v>
      </c>
      <c r="I1630">
        <v>3</v>
      </c>
      <c r="J1630">
        <v>2013</v>
      </c>
      <c r="K1630" s="1">
        <v>41360</v>
      </c>
      <c r="L1630">
        <v>259.3</v>
      </c>
      <c r="M1630">
        <v>261.39999999999998</v>
      </c>
      <c r="N1630">
        <v>256.8</v>
      </c>
      <c r="O1630">
        <v>260.95</v>
      </c>
      <c r="P1630">
        <f t="shared" si="102"/>
        <v>0.6</v>
      </c>
      <c r="Q1630">
        <f t="shared" si="103"/>
        <v>67.223311773902395</v>
      </c>
      <c r="X1630">
        <v>-0.59999999999996501</v>
      </c>
      <c r="Y1630">
        <v>-0.59999999999996501</v>
      </c>
      <c r="Z1630">
        <v>0.6</v>
      </c>
      <c r="AA1630">
        <v>0.6</v>
      </c>
      <c r="AB1630">
        <f t="shared" si="101"/>
        <v>1.7486012637846216E-14</v>
      </c>
      <c r="AD1630">
        <v>0.59999999999996501</v>
      </c>
      <c r="AE1630">
        <v>0.59999999999996501</v>
      </c>
      <c r="AF1630">
        <v>0.359999999999979</v>
      </c>
      <c r="AG1630">
        <v>-0.6</v>
      </c>
      <c r="AH1630">
        <v>-0.6</v>
      </c>
      <c r="AI1630">
        <v>0.59999999999996501</v>
      </c>
      <c r="AJ1630">
        <v>0.59999999999996589</v>
      </c>
      <c r="AK1630">
        <v>0.59999999999996501</v>
      </c>
      <c r="AL1630">
        <v>0.6</v>
      </c>
    </row>
    <row r="1631" spans="1:38" x14ac:dyDescent="0.3">
      <c r="A1631">
        <f t="shared" si="100"/>
        <v>2</v>
      </c>
      <c r="B1631" s="1">
        <v>41361</v>
      </c>
      <c r="C1631" s="1">
        <v>41362</v>
      </c>
      <c r="D1631">
        <v>262.35000000000002</v>
      </c>
      <c r="E1631">
        <v>261.95</v>
      </c>
      <c r="F1631">
        <v>263.34787080000001</v>
      </c>
      <c r="G1631">
        <v>-0.4</v>
      </c>
      <c r="H1631">
        <v>0.70710678118654702</v>
      </c>
      <c r="I1631">
        <v>3</v>
      </c>
      <c r="J1631">
        <v>2013</v>
      </c>
      <c r="K1631" s="1">
        <v>41361</v>
      </c>
      <c r="L1631">
        <v>260.35000000000002</v>
      </c>
      <c r="M1631">
        <v>261.25</v>
      </c>
      <c r="N1631">
        <v>259.64999999999998</v>
      </c>
      <c r="O1631">
        <v>260.95</v>
      </c>
      <c r="P1631">
        <f t="shared" si="102"/>
        <v>-0.4</v>
      </c>
      <c r="Q1631">
        <f t="shared" si="103"/>
        <v>66.454606093240272</v>
      </c>
      <c r="X1631">
        <v>0.400000000000034</v>
      </c>
      <c r="Y1631">
        <v>0.400000000000034</v>
      </c>
      <c r="Z1631">
        <v>-0.4</v>
      </c>
      <c r="AA1631">
        <v>-0.4</v>
      </c>
      <c r="AB1631">
        <f t="shared" si="101"/>
        <v>1.6986412276764895E-14</v>
      </c>
      <c r="AD1631">
        <v>0.40000000000003394</v>
      </c>
      <c r="AE1631">
        <v>0.400000000000034</v>
      </c>
      <c r="AF1631">
        <v>0</v>
      </c>
      <c r="AG1631">
        <v>0.4</v>
      </c>
      <c r="AH1631">
        <v>0.4</v>
      </c>
      <c r="AI1631">
        <v>0.400000000000034</v>
      </c>
      <c r="AJ1631">
        <v>0.40000000000003411</v>
      </c>
      <c r="AK1631">
        <v>0.400000000000034</v>
      </c>
      <c r="AL1631">
        <v>-0.4</v>
      </c>
    </row>
    <row r="1632" spans="1:38" x14ac:dyDescent="0.3">
      <c r="A1632">
        <f t="shared" si="100"/>
        <v>1</v>
      </c>
      <c r="B1632" s="1">
        <v>41362</v>
      </c>
      <c r="C1632" s="1">
        <v>41365</v>
      </c>
      <c r="D1632">
        <v>262.75</v>
      </c>
      <c r="E1632">
        <v>261.7</v>
      </c>
      <c r="F1632">
        <v>262.46679810000001</v>
      </c>
      <c r="G1632">
        <v>1.05</v>
      </c>
      <c r="H1632">
        <v>0.17677669529663601</v>
      </c>
      <c r="I1632">
        <v>4</v>
      </c>
      <c r="J1632">
        <v>2013</v>
      </c>
      <c r="K1632" s="1">
        <v>41362</v>
      </c>
      <c r="L1632">
        <v>262.35000000000002</v>
      </c>
      <c r="M1632">
        <v>264</v>
      </c>
      <c r="N1632">
        <v>261.95</v>
      </c>
      <c r="O1632">
        <v>261.95</v>
      </c>
      <c r="P1632">
        <f t="shared" si="102"/>
        <v>1.05</v>
      </c>
      <c r="Q1632">
        <f t="shared" si="103"/>
        <v>68.446347379574291</v>
      </c>
      <c r="X1632">
        <v>1.05000000000001</v>
      </c>
      <c r="Y1632">
        <v>1.05000000000001</v>
      </c>
      <c r="Z1632">
        <v>1.05</v>
      </c>
      <c r="AA1632">
        <v>1.05</v>
      </c>
      <c r="AB1632">
        <f t="shared" si="101"/>
        <v>1.0500000000000049</v>
      </c>
      <c r="AD1632">
        <v>0.35000000000000336</v>
      </c>
      <c r="AE1632">
        <v>-0.52500000000000502</v>
      </c>
      <c r="AF1632">
        <v>-0.35000000000000336</v>
      </c>
      <c r="AG1632">
        <v>1.05</v>
      </c>
      <c r="AH1632">
        <v>1.05</v>
      </c>
      <c r="AI1632">
        <v>-1.05000000000001</v>
      </c>
      <c r="AJ1632">
        <v>-1.0500000000000114</v>
      </c>
      <c r="AK1632">
        <v>-1.05000000000001</v>
      </c>
      <c r="AL1632">
        <v>-1.05</v>
      </c>
    </row>
    <row r="1633" spans="1:38" x14ac:dyDescent="0.3">
      <c r="A1633">
        <f t="shared" si="100"/>
        <v>2</v>
      </c>
      <c r="B1633" s="1">
        <v>41365</v>
      </c>
      <c r="C1633" s="1">
        <v>41366</v>
      </c>
      <c r="D1633">
        <v>261.45</v>
      </c>
      <c r="E1633">
        <v>259.24998779999999</v>
      </c>
      <c r="F1633">
        <v>264.61041299999999</v>
      </c>
      <c r="G1633">
        <v>-2.2000122069999999</v>
      </c>
      <c r="H1633">
        <v>1.73241161390703</v>
      </c>
      <c r="I1633">
        <v>4</v>
      </c>
      <c r="J1633">
        <v>2013</v>
      </c>
      <c r="K1633" s="1">
        <v>41365</v>
      </c>
      <c r="L1633">
        <v>262.75</v>
      </c>
      <c r="M1633">
        <v>262.8</v>
      </c>
      <c r="N1633">
        <v>261</v>
      </c>
      <c r="O1633">
        <v>261.7</v>
      </c>
      <c r="P1633">
        <f t="shared" si="102"/>
        <v>-3</v>
      </c>
      <c r="Q1633">
        <f t="shared" si="103"/>
        <v>62.55595603881919</v>
      </c>
      <c r="X1633">
        <v>-3</v>
      </c>
      <c r="Y1633">
        <v>2.20001220703125</v>
      </c>
      <c r="Z1633">
        <v>-3</v>
      </c>
      <c r="AA1633">
        <v>-3</v>
      </c>
      <c r="AB1633">
        <f t="shared" si="101"/>
        <v>-1.6999969482421875</v>
      </c>
      <c r="AD1633">
        <v>-1.26666259765625</v>
      </c>
      <c r="AE1633">
        <v>0.9000091552734375</v>
      </c>
      <c r="AF1633">
        <v>-1.32000732421875</v>
      </c>
      <c r="AG1633">
        <v>-3</v>
      </c>
      <c r="AH1633">
        <v>-3</v>
      </c>
      <c r="AI1633">
        <v>-3</v>
      </c>
      <c r="AJ1633">
        <v>-2.200012207031989</v>
      </c>
      <c r="AK1633">
        <v>-3</v>
      </c>
      <c r="AL1633">
        <v>-3</v>
      </c>
    </row>
    <row r="1634" spans="1:38" x14ac:dyDescent="0.3">
      <c r="A1634">
        <f t="shared" si="100"/>
        <v>2</v>
      </c>
      <c r="B1634" s="1">
        <v>41366</v>
      </c>
      <c r="C1634" s="1">
        <v>41367</v>
      </c>
      <c r="D1634">
        <v>259.89999999999998</v>
      </c>
      <c r="E1634">
        <v>259.0499878</v>
      </c>
      <c r="F1634">
        <v>259.96078790000001</v>
      </c>
      <c r="G1634">
        <v>-0.85001220700000002</v>
      </c>
      <c r="H1634">
        <v>0.14142135623730101</v>
      </c>
      <c r="I1634">
        <v>4</v>
      </c>
      <c r="J1634">
        <v>2013</v>
      </c>
      <c r="K1634" s="1">
        <v>41366</v>
      </c>
      <c r="L1634">
        <v>261.45</v>
      </c>
      <c r="M1634">
        <v>261.8</v>
      </c>
      <c r="N1634">
        <v>257.14999999999998</v>
      </c>
      <c r="O1634">
        <v>259.25</v>
      </c>
      <c r="P1634">
        <f t="shared" si="102"/>
        <v>-3</v>
      </c>
      <c r="Q1634">
        <f t="shared" si="103"/>
        <v>57.140376928109561</v>
      </c>
      <c r="X1634">
        <v>0.85001220703122704</v>
      </c>
      <c r="Y1634">
        <v>0.85001220703122704</v>
      </c>
      <c r="Z1634">
        <v>-3</v>
      </c>
      <c r="AA1634">
        <v>-3</v>
      </c>
      <c r="AB1634">
        <f t="shared" si="101"/>
        <v>-1.0749938964843864</v>
      </c>
      <c r="AD1634">
        <v>-3</v>
      </c>
      <c r="AE1634">
        <v>0.85001220703122704</v>
      </c>
      <c r="AF1634">
        <v>-0.85001220703122693</v>
      </c>
      <c r="AG1634">
        <v>0.85001220700000002</v>
      </c>
      <c r="AH1634">
        <v>0.85001220700000002</v>
      </c>
      <c r="AI1634">
        <v>0.85001220703122704</v>
      </c>
      <c r="AJ1634">
        <v>-0.85001220703196623</v>
      </c>
      <c r="AK1634">
        <v>-3</v>
      </c>
      <c r="AL1634">
        <v>-3</v>
      </c>
    </row>
    <row r="1635" spans="1:38" x14ac:dyDescent="0.3">
      <c r="A1635">
        <f t="shared" si="100"/>
        <v>2</v>
      </c>
      <c r="B1635" s="1">
        <v>41367</v>
      </c>
      <c r="C1635" s="1">
        <v>41368</v>
      </c>
      <c r="D1635">
        <v>256.3</v>
      </c>
      <c r="E1635">
        <v>254.30001530000001</v>
      </c>
      <c r="F1635">
        <v>260.75720209999997</v>
      </c>
      <c r="G1635">
        <v>-1.999984741</v>
      </c>
      <c r="H1635">
        <v>3.3587572106360999</v>
      </c>
      <c r="I1635">
        <v>4</v>
      </c>
      <c r="J1635">
        <v>2013</v>
      </c>
      <c r="K1635" s="1">
        <v>41367</v>
      </c>
      <c r="L1635">
        <v>259.89999999999998</v>
      </c>
      <c r="M1635">
        <v>259.89999999999998</v>
      </c>
      <c r="N1635">
        <v>256.7</v>
      </c>
      <c r="O1635">
        <v>259.05</v>
      </c>
      <c r="P1635">
        <f t="shared" si="102"/>
        <v>-3</v>
      </c>
      <c r="Q1635">
        <f t="shared" si="103"/>
        <v>52.124151875895492</v>
      </c>
      <c r="X1635">
        <v>-3</v>
      </c>
      <c r="Y1635">
        <v>-3</v>
      </c>
      <c r="Z1635">
        <v>-3</v>
      </c>
      <c r="AA1635">
        <v>-3</v>
      </c>
      <c r="AB1635">
        <f t="shared" si="101"/>
        <v>-3</v>
      </c>
      <c r="AD1635">
        <v>-3</v>
      </c>
      <c r="AE1635">
        <v>-3</v>
      </c>
      <c r="AF1635">
        <v>-1.99998474121093</v>
      </c>
      <c r="AG1635">
        <v>-3</v>
      </c>
      <c r="AH1635">
        <v>-3</v>
      </c>
      <c r="AI1635">
        <v>-3</v>
      </c>
      <c r="AJ1635">
        <v>-1.9999847412110228</v>
      </c>
      <c r="AK1635">
        <v>-3</v>
      </c>
      <c r="AL1635">
        <v>-3</v>
      </c>
    </row>
    <row r="1636" spans="1:38" x14ac:dyDescent="0.3">
      <c r="A1636">
        <f t="shared" si="100"/>
        <v>2</v>
      </c>
      <c r="B1636" s="1">
        <v>41368</v>
      </c>
      <c r="C1636" s="1">
        <v>41369</v>
      </c>
      <c r="D1636">
        <v>252.6</v>
      </c>
      <c r="E1636">
        <v>250.8</v>
      </c>
      <c r="F1636">
        <v>255.63522829999999</v>
      </c>
      <c r="G1636">
        <v>-1.8</v>
      </c>
      <c r="H1636">
        <v>2.4748737341529101</v>
      </c>
      <c r="I1636">
        <v>4</v>
      </c>
      <c r="J1636">
        <v>2013</v>
      </c>
      <c r="K1636" s="1">
        <v>41368</v>
      </c>
      <c r="L1636">
        <v>256.3</v>
      </c>
      <c r="M1636">
        <v>256.64999999999998</v>
      </c>
      <c r="N1636">
        <v>253.05</v>
      </c>
      <c r="O1636">
        <v>254.3</v>
      </c>
      <c r="P1636">
        <f t="shared" si="102"/>
        <v>-1.8</v>
      </c>
      <c r="Q1636">
        <f t="shared" si="103"/>
        <v>49.338419293454521</v>
      </c>
      <c r="X1636">
        <v>-1.7999999999999801</v>
      </c>
      <c r="Y1636">
        <v>1.7999999999999801</v>
      </c>
      <c r="Z1636">
        <v>-1.8</v>
      </c>
      <c r="AA1636">
        <v>-1.8</v>
      </c>
      <c r="AB1636">
        <f t="shared" si="101"/>
        <v>-0.9</v>
      </c>
      <c r="AD1636">
        <v>-1.7999999999999801</v>
      </c>
      <c r="AE1636">
        <v>-1.7999999999999801</v>
      </c>
      <c r="AF1636">
        <v>-1.7999999999999801</v>
      </c>
      <c r="AG1636">
        <v>-1.8</v>
      </c>
      <c r="AH1636">
        <v>-1.8</v>
      </c>
      <c r="AI1636">
        <v>-1.7999999999999801</v>
      </c>
      <c r="AJ1636">
        <v>-1.7999999999999829</v>
      </c>
      <c r="AK1636">
        <v>-1.7999999999999801</v>
      </c>
      <c r="AL1636">
        <v>-1.8</v>
      </c>
    </row>
    <row r="1637" spans="1:38" x14ac:dyDescent="0.3">
      <c r="A1637">
        <f t="shared" si="100"/>
        <v>1</v>
      </c>
      <c r="B1637" s="1">
        <v>41369</v>
      </c>
      <c r="C1637" s="1">
        <v>41372</v>
      </c>
      <c r="D1637">
        <v>251.15</v>
      </c>
      <c r="E1637">
        <v>250.85000310000001</v>
      </c>
      <c r="F1637">
        <v>249.83485289999999</v>
      </c>
      <c r="G1637">
        <v>0.29999694799999999</v>
      </c>
      <c r="H1637">
        <v>3.5355339059315302E-2</v>
      </c>
      <c r="I1637">
        <v>4</v>
      </c>
      <c r="J1637">
        <v>2013</v>
      </c>
      <c r="K1637" s="1">
        <v>41369</v>
      </c>
      <c r="L1637">
        <v>252.6</v>
      </c>
      <c r="M1637">
        <v>253.85</v>
      </c>
      <c r="N1637">
        <v>249.65</v>
      </c>
      <c r="O1637">
        <v>250.8</v>
      </c>
      <c r="P1637">
        <f t="shared" si="102"/>
        <v>0.29999694799999999</v>
      </c>
      <c r="Q1637">
        <f t="shared" si="103"/>
        <v>49.780427312781043</v>
      </c>
      <c r="X1637">
        <v>-0.29999694824218098</v>
      </c>
      <c r="Y1637">
        <v>0.29999694824218098</v>
      </c>
      <c r="Z1637">
        <v>0.29999694799999999</v>
      </c>
      <c r="AA1637">
        <v>0.29999694799999999</v>
      </c>
      <c r="AB1637">
        <f t="shared" si="101"/>
        <v>0.14999847399999999</v>
      </c>
      <c r="AD1637">
        <v>-0.29999694824218098</v>
      </c>
      <c r="AE1637">
        <v>0</v>
      </c>
      <c r="AF1637">
        <v>-0.29999694824218098</v>
      </c>
      <c r="AG1637">
        <v>0.29999694799999999</v>
      </c>
      <c r="AH1637">
        <v>0.29999694799999999</v>
      </c>
      <c r="AI1637">
        <v>-0.29999694824218098</v>
      </c>
      <c r="AJ1637" t="s">
        <v>64</v>
      </c>
      <c r="AK1637">
        <v>-0.29999694824218098</v>
      </c>
      <c r="AL1637">
        <v>-0.29999694799999999</v>
      </c>
    </row>
    <row r="1638" spans="1:38" x14ac:dyDescent="0.3">
      <c r="A1638">
        <f t="shared" si="100"/>
        <v>2</v>
      </c>
      <c r="B1638" s="1">
        <v>41372</v>
      </c>
      <c r="C1638" s="1">
        <v>41373</v>
      </c>
      <c r="D1638">
        <v>250.55</v>
      </c>
      <c r="E1638">
        <v>250.39998779999999</v>
      </c>
      <c r="F1638">
        <v>251.59539280000001</v>
      </c>
      <c r="G1638">
        <v>-0.15001220700000001</v>
      </c>
      <c r="H1638">
        <v>0.31819805153393799</v>
      </c>
      <c r="I1638">
        <v>4</v>
      </c>
      <c r="J1638">
        <v>2013</v>
      </c>
      <c r="K1638" s="1">
        <v>41372</v>
      </c>
      <c r="L1638">
        <v>251.15</v>
      </c>
      <c r="M1638">
        <v>252.4</v>
      </c>
      <c r="N1638">
        <v>250</v>
      </c>
      <c r="O1638">
        <v>250.85</v>
      </c>
      <c r="P1638">
        <f t="shared" si="102"/>
        <v>-0.15001220700000001</v>
      </c>
      <c r="Q1638">
        <f t="shared" si="103"/>
        <v>49.556888944194135</v>
      </c>
      <c r="X1638">
        <v>-0.150012207031267</v>
      </c>
      <c r="Y1638">
        <v>0.150012207031267</v>
      </c>
      <c r="Z1638">
        <v>-0.15001220700000001</v>
      </c>
      <c r="AA1638">
        <v>-0.15001220700000001</v>
      </c>
      <c r="AB1638">
        <f t="shared" si="101"/>
        <v>-7.5006103500000004E-2</v>
      </c>
      <c r="AD1638">
        <v>-5.0004069010422335E-2</v>
      </c>
      <c r="AE1638">
        <v>-0.150012207031267</v>
      </c>
      <c r="AF1638">
        <v>-0.150012207031267</v>
      </c>
      <c r="AG1638">
        <v>-0.15001220700000001</v>
      </c>
      <c r="AH1638">
        <v>-0.15001220700000001</v>
      </c>
      <c r="AI1638">
        <v>-0.150012207031267</v>
      </c>
      <c r="AJ1638">
        <v>-0.15001220703200602</v>
      </c>
      <c r="AK1638">
        <v>-0.150012207031267</v>
      </c>
      <c r="AL1638">
        <v>-0.15001220700000001</v>
      </c>
    </row>
    <row r="1639" spans="1:38" x14ac:dyDescent="0.3">
      <c r="A1639">
        <f t="shared" si="100"/>
        <v>0</v>
      </c>
      <c r="B1639" s="1">
        <v>41373</v>
      </c>
      <c r="C1639" s="1">
        <v>41374</v>
      </c>
      <c r="D1639">
        <v>252.05</v>
      </c>
      <c r="E1639">
        <v>252.60001220000001</v>
      </c>
      <c r="F1639">
        <v>251.28606439999999</v>
      </c>
      <c r="G1639">
        <v>-0.55001220699999998</v>
      </c>
      <c r="H1639">
        <v>1.5556349186103899</v>
      </c>
      <c r="I1639">
        <v>4</v>
      </c>
      <c r="J1639">
        <v>2013</v>
      </c>
      <c r="K1639" s="1">
        <v>41373</v>
      </c>
      <c r="L1639">
        <v>250.55</v>
      </c>
      <c r="M1639">
        <v>253.1</v>
      </c>
      <c r="N1639">
        <v>248.55</v>
      </c>
      <c r="O1639">
        <v>250.4</v>
      </c>
      <c r="P1639">
        <f t="shared" si="102"/>
        <v>-0.55001220699999998</v>
      </c>
      <c r="Q1639">
        <f t="shared" si="103"/>
        <v>48.745832788860369</v>
      </c>
      <c r="X1639">
        <v>-0.55001220703124398</v>
      </c>
      <c r="Y1639">
        <v>-0.55001220703124398</v>
      </c>
      <c r="Z1639">
        <v>-0.55001220699999998</v>
      </c>
      <c r="AA1639">
        <v>-0.55001220699999998</v>
      </c>
      <c r="AB1639">
        <f t="shared" si="101"/>
        <v>-0.55001220701562192</v>
      </c>
      <c r="AD1639">
        <v>-0.18333740234374798</v>
      </c>
      <c r="AE1639">
        <v>-0.55001220703124398</v>
      </c>
      <c r="AF1639">
        <v>-0.18333740234374798</v>
      </c>
      <c r="AG1639">
        <v>-0.55001220699999998</v>
      </c>
      <c r="AH1639">
        <v>-0.55001220699999998</v>
      </c>
      <c r="AI1639">
        <v>-0.55001220703124398</v>
      </c>
      <c r="AJ1639" t="s">
        <v>64</v>
      </c>
      <c r="AK1639">
        <v>-0.55001220703124398</v>
      </c>
      <c r="AL1639">
        <v>0.55001220699999998</v>
      </c>
    </row>
    <row r="1640" spans="1:38" x14ac:dyDescent="0.3">
      <c r="A1640">
        <f t="shared" si="100"/>
        <v>2</v>
      </c>
      <c r="B1640" s="1">
        <v>41374</v>
      </c>
      <c r="C1640" s="1">
        <v>41375</v>
      </c>
      <c r="D1640">
        <v>253.95</v>
      </c>
      <c r="E1640">
        <v>253.94999079999999</v>
      </c>
      <c r="F1640">
        <v>254.95054759999999</v>
      </c>
      <c r="G1640" s="2">
        <v>-9.1600000000000004E-6</v>
      </c>
      <c r="H1640">
        <v>0.95459415460183505</v>
      </c>
      <c r="I1640">
        <v>4</v>
      </c>
      <c r="J1640">
        <v>2013</v>
      </c>
      <c r="K1640" s="1">
        <v>41374</v>
      </c>
      <c r="L1640">
        <v>252.05</v>
      </c>
      <c r="M1640">
        <v>253.55</v>
      </c>
      <c r="N1640">
        <v>250.5</v>
      </c>
      <c r="O1640">
        <v>252.6</v>
      </c>
      <c r="P1640">
        <f t="shared" si="102"/>
        <v>-9.1600000000000004E-6</v>
      </c>
      <c r="Q1640">
        <f t="shared" si="103"/>
        <v>48.74581960186012</v>
      </c>
      <c r="X1640">
        <v>9.1552734318156496E-6</v>
      </c>
      <c r="Y1640">
        <v>9.1552734318156496E-6</v>
      </c>
      <c r="Z1640">
        <v>-9.1600000000000004E-6</v>
      </c>
      <c r="AA1640">
        <v>-9.1600000000000004E-6</v>
      </c>
      <c r="AB1640">
        <f t="shared" si="101"/>
        <v>-2.3632840921753733E-9</v>
      </c>
      <c r="AD1640">
        <v>-9.1552734318156496E-6</v>
      </c>
      <c r="AE1640">
        <v>4.5776367159078248E-6</v>
      </c>
      <c r="AF1640">
        <v>-9.1552734318156496E-6</v>
      </c>
      <c r="AG1640">
        <v>9.1600000000000004E-6</v>
      </c>
      <c r="AH1640">
        <v>9.1600000000000004E-6</v>
      </c>
      <c r="AI1640">
        <v>-9.1552734318156496E-6</v>
      </c>
      <c r="AJ1640" t="s">
        <v>64</v>
      </c>
      <c r="AK1640">
        <v>9.1552734318156496E-6</v>
      </c>
      <c r="AL1640">
        <v>-9.1600000000000004E-6</v>
      </c>
    </row>
    <row r="1641" spans="1:38" x14ac:dyDescent="0.3">
      <c r="A1641">
        <f t="shared" si="100"/>
        <v>2</v>
      </c>
      <c r="B1641" s="1">
        <v>41375</v>
      </c>
      <c r="C1641" s="1">
        <v>41376</v>
      </c>
      <c r="D1641">
        <v>254.3</v>
      </c>
      <c r="E1641">
        <v>248.35000919999999</v>
      </c>
      <c r="F1641">
        <v>254.8938752</v>
      </c>
      <c r="G1641">
        <v>-5.9499908450000003</v>
      </c>
      <c r="H1641">
        <v>3.9597979746446601</v>
      </c>
      <c r="I1641">
        <v>4</v>
      </c>
      <c r="J1641">
        <v>2013</v>
      </c>
      <c r="K1641" s="1">
        <v>41375</v>
      </c>
      <c r="L1641">
        <v>253.95</v>
      </c>
      <c r="M1641">
        <v>254.8</v>
      </c>
      <c r="N1641">
        <v>251.1</v>
      </c>
      <c r="O1641">
        <v>253.95</v>
      </c>
      <c r="P1641">
        <f t="shared" si="102"/>
        <v>-3</v>
      </c>
      <c r="Q1641">
        <f t="shared" si="103"/>
        <v>44.432878425918901</v>
      </c>
      <c r="X1641">
        <v>-3</v>
      </c>
      <c r="Y1641">
        <v>5.9499908447265799</v>
      </c>
      <c r="Z1641">
        <v>-3</v>
      </c>
      <c r="AA1641">
        <v>-3</v>
      </c>
      <c r="AB1641">
        <f t="shared" si="101"/>
        <v>-0.76250228881835502</v>
      </c>
      <c r="AD1641">
        <v>-1.6669718424473363E-2</v>
      </c>
      <c r="AE1641">
        <v>1.47499542236329</v>
      </c>
      <c r="AF1641">
        <v>-3.5699945068359482</v>
      </c>
      <c r="AG1641">
        <v>-3</v>
      </c>
      <c r="AH1641">
        <v>-3</v>
      </c>
      <c r="AI1641">
        <v>-3</v>
      </c>
      <c r="AJ1641">
        <v>-5.9499908447270116</v>
      </c>
      <c r="AK1641">
        <v>-3</v>
      </c>
      <c r="AL1641">
        <v>-3</v>
      </c>
    </row>
    <row r="1642" spans="1:38" x14ac:dyDescent="0.3">
      <c r="A1642">
        <f t="shared" si="100"/>
        <v>0</v>
      </c>
      <c r="B1642" s="1">
        <v>41376</v>
      </c>
      <c r="C1642" s="1">
        <v>41379</v>
      </c>
      <c r="D1642">
        <v>248.25</v>
      </c>
      <c r="E1642">
        <v>249.24999389999999</v>
      </c>
      <c r="F1642">
        <v>249.79452549999999</v>
      </c>
      <c r="G1642">
        <v>0.99999389599999999</v>
      </c>
      <c r="H1642">
        <v>0.63639610306789596</v>
      </c>
      <c r="I1642">
        <v>4</v>
      </c>
      <c r="J1642">
        <v>2013</v>
      </c>
      <c r="K1642" s="1">
        <v>41376</v>
      </c>
      <c r="L1642">
        <v>254.3</v>
      </c>
      <c r="M1642">
        <v>254.85</v>
      </c>
      <c r="N1642">
        <v>248.35</v>
      </c>
      <c r="O1642">
        <v>248.35</v>
      </c>
      <c r="P1642">
        <f t="shared" si="102"/>
        <v>0.99999389599999999</v>
      </c>
      <c r="Q1642">
        <f t="shared" si="103"/>
        <v>45.775253266028535</v>
      </c>
      <c r="X1642">
        <v>-0.99999389648436898</v>
      </c>
      <c r="Y1642">
        <v>0.99999389648436898</v>
      </c>
      <c r="Z1642">
        <v>0.99999389599999999</v>
      </c>
      <c r="AA1642">
        <v>0.99999389599999999</v>
      </c>
      <c r="AB1642">
        <f t="shared" si="101"/>
        <v>0.499996948</v>
      </c>
      <c r="AD1642">
        <v>0.33333129882812301</v>
      </c>
      <c r="AE1642">
        <v>0.49999694824218449</v>
      </c>
      <c r="AF1642">
        <v>0.99999389648436898</v>
      </c>
      <c r="AG1642">
        <v>-0.99999389599999999</v>
      </c>
      <c r="AH1642">
        <v>-0.99999389599999999</v>
      </c>
      <c r="AI1642">
        <v>0.99999389648436898</v>
      </c>
      <c r="AJ1642" t="s">
        <v>64</v>
      </c>
      <c r="AK1642">
        <v>0.99999389648436898</v>
      </c>
      <c r="AL1642">
        <v>0.99999389599999999</v>
      </c>
    </row>
    <row r="1643" spans="1:38" x14ac:dyDescent="0.3">
      <c r="A1643">
        <f t="shared" si="100"/>
        <v>0</v>
      </c>
      <c r="B1643" s="1">
        <v>41379</v>
      </c>
      <c r="C1643" s="1">
        <v>41380</v>
      </c>
      <c r="D1643">
        <v>246.85</v>
      </c>
      <c r="E1643">
        <v>250.1999969</v>
      </c>
      <c r="F1643">
        <v>249.0934613</v>
      </c>
      <c r="G1643">
        <v>3.3499969479999998</v>
      </c>
      <c r="H1643">
        <v>0.67175144212721205</v>
      </c>
      <c r="I1643">
        <v>4</v>
      </c>
      <c r="J1643">
        <v>2013</v>
      </c>
      <c r="K1643" s="1">
        <v>41379</v>
      </c>
      <c r="L1643">
        <v>248.25</v>
      </c>
      <c r="M1643">
        <v>250.95</v>
      </c>
      <c r="N1643">
        <v>247.25</v>
      </c>
      <c r="O1643">
        <v>249.25</v>
      </c>
      <c r="P1643">
        <f t="shared" si="102"/>
        <v>3.3499969479999998</v>
      </c>
      <c r="Q1643">
        <f t="shared" si="103"/>
        <v>50.434366859358164</v>
      </c>
      <c r="X1643">
        <v>3.3499969482421901</v>
      </c>
      <c r="Y1643">
        <v>3.3499969482421901</v>
      </c>
      <c r="Z1643">
        <v>3.3499969479999998</v>
      </c>
      <c r="AA1643">
        <v>3.3499969479999998</v>
      </c>
      <c r="AB1643">
        <f t="shared" si="101"/>
        <v>3.3499969481210949</v>
      </c>
      <c r="AD1643">
        <v>3.3499969482421901</v>
      </c>
      <c r="AE1643">
        <v>3.3499969482421901</v>
      </c>
      <c r="AF1643">
        <v>3.3499969482421901</v>
      </c>
      <c r="AG1643">
        <v>3.3499969479999998</v>
      </c>
      <c r="AH1643">
        <v>3.3499969479999998</v>
      </c>
      <c r="AI1643">
        <v>3.3499969482421901</v>
      </c>
      <c r="AJ1643">
        <v>3.3499969482419942</v>
      </c>
      <c r="AK1643">
        <v>3.3499969482421901</v>
      </c>
      <c r="AL1643">
        <v>3.3499969479999998</v>
      </c>
    </row>
    <row r="1644" spans="1:38" x14ac:dyDescent="0.3">
      <c r="A1644">
        <f t="shared" si="100"/>
        <v>1</v>
      </c>
      <c r="B1644" s="1">
        <v>41380</v>
      </c>
      <c r="C1644" s="1">
        <v>41381</v>
      </c>
      <c r="D1644">
        <v>250.45</v>
      </c>
      <c r="E1644">
        <v>249.39999689999999</v>
      </c>
      <c r="F1644">
        <v>250.41880259999999</v>
      </c>
      <c r="G1644">
        <v>1.0500030520000001</v>
      </c>
      <c r="H1644">
        <v>0.56568542494922602</v>
      </c>
      <c r="I1644">
        <v>4</v>
      </c>
      <c r="J1644">
        <v>2013</v>
      </c>
      <c r="K1644" s="1">
        <v>41380</v>
      </c>
      <c r="L1644">
        <v>246.85</v>
      </c>
      <c r="M1644">
        <v>250.8</v>
      </c>
      <c r="N1644">
        <v>245.65</v>
      </c>
      <c r="O1644">
        <v>250.2</v>
      </c>
      <c r="P1644">
        <f t="shared" si="102"/>
        <v>1.0500030520000001</v>
      </c>
      <c r="Q1644">
        <f t="shared" si="103"/>
        <v>52.020199534383529</v>
      </c>
      <c r="X1644">
        <v>-3</v>
      </c>
      <c r="Y1644">
        <v>1.0500030517578101</v>
      </c>
      <c r="Z1644">
        <v>1.0500030520000001</v>
      </c>
      <c r="AA1644">
        <v>1.0500030520000001</v>
      </c>
      <c r="AB1644">
        <f t="shared" si="101"/>
        <v>3.7502288939452566E-2</v>
      </c>
      <c r="AD1644">
        <v>-0.97499847412109497</v>
      </c>
      <c r="AE1644">
        <v>3.7502288818357543E-2</v>
      </c>
      <c r="AF1644">
        <v>0.21000061035156201</v>
      </c>
      <c r="AG1644">
        <v>1.0500030520000001</v>
      </c>
      <c r="AH1644">
        <v>1.0500030520000001</v>
      </c>
      <c r="AI1644">
        <v>-3</v>
      </c>
      <c r="AJ1644" t="s">
        <v>64</v>
      </c>
      <c r="AK1644">
        <v>1.0500030517578101</v>
      </c>
      <c r="AL1644">
        <v>-3</v>
      </c>
    </row>
    <row r="1645" spans="1:38" x14ac:dyDescent="0.3">
      <c r="A1645">
        <f t="shared" si="100"/>
        <v>2</v>
      </c>
      <c r="B1645" s="1">
        <v>41381</v>
      </c>
      <c r="C1645" s="1">
        <v>41382</v>
      </c>
      <c r="D1645">
        <v>247.6</v>
      </c>
      <c r="E1645">
        <v>245.2000031</v>
      </c>
      <c r="F1645">
        <v>248.75027180000001</v>
      </c>
      <c r="G1645">
        <v>-2.3999969480000001</v>
      </c>
      <c r="H1645">
        <v>2.9698484809835102</v>
      </c>
      <c r="I1645">
        <v>4</v>
      </c>
      <c r="J1645">
        <v>2013</v>
      </c>
      <c r="K1645" s="1">
        <v>41381</v>
      </c>
      <c r="L1645">
        <v>250.45</v>
      </c>
      <c r="M1645">
        <v>250.85</v>
      </c>
      <c r="N1645">
        <v>246.85</v>
      </c>
      <c r="O1645">
        <v>249.4</v>
      </c>
      <c r="P1645">
        <f t="shared" si="102"/>
        <v>-2.3999969480000001</v>
      </c>
      <c r="Q1645">
        <f t="shared" si="103"/>
        <v>48.23844508819397</v>
      </c>
      <c r="X1645">
        <v>-2.3999969482421699</v>
      </c>
      <c r="Y1645">
        <v>-2.3999969482421699</v>
      </c>
      <c r="Z1645">
        <v>-2.3999969480000001</v>
      </c>
      <c r="AA1645">
        <v>-2.3999969480000001</v>
      </c>
      <c r="AB1645">
        <f t="shared" si="101"/>
        <v>-2.399996948121085</v>
      </c>
      <c r="AD1645">
        <v>0</v>
      </c>
      <c r="AE1645">
        <v>-2.3999969482421699</v>
      </c>
      <c r="AF1645">
        <v>-2.3999969482421699</v>
      </c>
      <c r="AG1645">
        <v>-2.3999969480000001</v>
      </c>
      <c r="AH1645">
        <v>-2.3999969480000001</v>
      </c>
      <c r="AI1645">
        <v>-2.3999969482421699</v>
      </c>
      <c r="AJ1645">
        <v>-2.3999969482430004</v>
      </c>
      <c r="AK1645">
        <v>-2.3999969482421699</v>
      </c>
      <c r="AL1645">
        <v>-2.3999969480000001</v>
      </c>
    </row>
    <row r="1646" spans="1:38" x14ac:dyDescent="0.3">
      <c r="A1646">
        <f t="shared" si="100"/>
        <v>0</v>
      </c>
      <c r="B1646" s="1">
        <v>41382</v>
      </c>
      <c r="C1646" s="1">
        <v>41383</v>
      </c>
      <c r="D1646">
        <v>245.55</v>
      </c>
      <c r="E1646">
        <v>246.50000309999999</v>
      </c>
      <c r="F1646">
        <v>244.05723789999999</v>
      </c>
      <c r="G1646">
        <v>-0.95000305200000001</v>
      </c>
      <c r="H1646">
        <v>0.91923881554251896</v>
      </c>
      <c r="I1646">
        <v>4</v>
      </c>
      <c r="J1646">
        <v>2013</v>
      </c>
      <c r="K1646" s="1">
        <v>41382</v>
      </c>
      <c r="L1646">
        <v>247.6</v>
      </c>
      <c r="M1646">
        <v>248.65</v>
      </c>
      <c r="N1646">
        <v>245.2</v>
      </c>
      <c r="O1646">
        <v>245.2</v>
      </c>
      <c r="P1646">
        <f t="shared" si="102"/>
        <v>-0.95000305200000001</v>
      </c>
      <c r="Q1646">
        <f t="shared" si="103"/>
        <v>46.838730058947831</v>
      </c>
      <c r="X1646">
        <v>-0.95000305175778899</v>
      </c>
      <c r="Y1646">
        <v>-0.95000305175778899</v>
      </c>
      <c r="Z1646">
        <v>-0.95000305200000001</v>
      </c>
      <c r="AA1646">
        <v>-0.95000305200000001</v>
      </c>
      <c r="AB1646">
        <f t="shared" si="101"/>
        <v>-0.95000305187889456</v>
      </c>
      <c r="AD1646">
        <v>-0.95000305175778899</v>
      </c>
      <c r="AE1646">
        <v>0</v>
      </c>
      <c r="AF1646">
        <v>-0.95000305175778899</v>
      </c>
      <c r="AG1646">
        <v>0.95000305200000001</v>
      </c>
      <c r="AH1646">
        <v>0.95000305200000001</v>
      </c>
      <c r="AI1646">
        <v>0.95000305175778899</v>
      </c>
      <c r="AJ1646" t="s">
        <v>64</v>
      </c>
      <c r="AK1646">
        <v>-0.95000305175778899</v>
      </c>
      <c r="AL1646">
        <v>0.95000305200000001</v>
      </c>
    </row>
    <row r="1647" spans="1:38" x14ac:dyDescent="0.3">
      <c r="A1647">
        <f t="shared" si="100"/>
        <v>0</v>
      </c>
      <c r="B1647" s="1">
        <v>41383</v>
      </c>
      <c r="C1647" s="1">
        <v>41386</v>
      </c>
      <c r="D1647">
        <v>245.7</v>
      </c>
      <c r="E1647">
        <v>249.0500031</v>
      </c>
      <c r="F1647">
        <v>246.64144899999999</v>
      </c>
      <c r="G1647">
        <v>3.3500030519999999</v>
      </c>
      <c r="H1647">
        <v>1.8031222920257</v>
      </c>
      <c r="I1647">
        <v>4</v>
      </c>
      <c r="J1647">
        <v>2013</v>
      </c>
      <c r="K1647" s="1">
        <v>41383</v>
      </c>
      <c r="L1647">
        <v>245.55</v>
      </c>
      <c r="M1647">
        <v>247.55</v>
      </c>
      <c r="N1647">
        <v>244.25</v>
      </c>
      <c r="O1647">
        <v>246.5</v>
      </c>
      <c r="P1647">
        <f t="shared" si="102"/>
        <v>3.3500030519999999</v>
      </c>
      <c r="Q1647">
        <f t="shared" si="103"/>
        <v>51.628409199646228</v>
      </c>
      <c r="X1647">
        <v>3.3500030517578199</v>
      </c>
      <c r="Y1647">
        <v>3.3500030517578199</v>
      </c>
      <c r="Z1647">
        <v>3.3500030519999999</v>
      </c>
      <c r="AA1647">
        <v>3.3500030519999999</v>
      </c>
      <c r="AB1647">
        <f t="shared" si="101"/>
        <v>3.3500030518789097</v>
      </c>
      <c r="AD1647">
        <v>3.3500030517578199</v>
      </c>
      <c r="AE1647">
        <v>1.7625022888183648</v>
      </c>
      <c r="AF1647">
        <v>0</v>
      </c>
      <c r="AG1647">
        <v>3.3500030519999999</v>
      </c>
      <c r="AH1647">
        <v>3.3500030519999999</v>
      </c>
      <c r="AI1647">
        <v>3.3500030517578199</v>
      </c>
      <c r="AJ1647" t="s">
        <v>64</v>
      </c>
      <c r="AK1647">
        <v>3.3500030517578199</v>
      </c>
      <c r="AL1647">
        <v>3.3500030519999999</v>
      </c>
    </row>
    <row r="1648" spans="1:38" x14ac:dyDescent="0.3">
      <c r="A1648">
        <f t="shared" si="100"/>
        <v>1</v>
      </c>
      <c r="B1648" s="1">
        <v>41386</v>
      </c>
      <c r="C1648" s="1">
        <v>41387</v>
      </c>
      <c r="D1648">
        <v>248.55</v>
      </c>
      <c r="E1648">
        <v>247.74999690000001</v>
      </c>
      <c r="F1648">
        <v>248.29694900000001</v>
      </c>
      <c r="G1648">
        <v>0.80000305199999999</v>
      </c>
      <c r="H1648">
        <v>0.91923881554251896</v>
      </c>
      <c r="I1648">
        <v>4</v>
      </c>
      <c r="J1648">
        <v>2013</v>
      </c>
      <c r="K1648" s="1">
        <v>41386</v>
      </c>
      <c r="L1648">
        <v>245.7</v>
      </c>
      <c r="M1648">
        <v>249.35</v>
      </c>
      <c r="N1648">
        <v>245.25</v>
      </c>
      <c r="O1648">
        <v>249.05</v>
      </c>
      <c r="P1648">
        <f t="shared" si="102"/>
        <v>0.80000305199999999</v>
      </c>
      <c r="Q1648">
        <f t="shared" si="103"/>
        <v>52.874724375555154</v>
      </c>
      <c r="X1648">
        <v>-0.80000305175781194</v>
      </c>
      <c r="Y1648">
        <v>-0.80000305175781194</v>
      </c>
      <c r="Z1648">
        <v>0.80000305199999999</v>
      </c>
      <c r="AA1648">
        <v>0.80000305199999999</v>
      </c>
      <c r="AB1648">
        <f t="shared" si="101"/>
        <v>1.2109402369731015E-10</v>
      </c>
      <c r="AD1648">
        <v>-0.80000305175781194</v>
      </c>
      <c r="AE1648">
        <v>-0.40000152587890592</v>
      </c>
      <c r="AF1648">
        <v>0.26666768391927065</v>
      </c>
      <c r="AG1648">
        <v>-0.80000305199999999</v>
      </c>
      <c r="AH1648">
        <v>-0.80000305199999999</v>
      </c>
      <c r="AI1648">
        <v>-0.80000305175781194</v>
      </c>
      <c r="AJ1648">
        <v>-0.80000305175801145</v>
      </c>
      <c r="AK1648">
        <v>0.80000305175781194</v>
      </c>
      <c r="AL1648">
        <v>-0.80000305199999999</v>
      </c>
    </row>
    <row r="1649" spans="1:38" x14ac:dyDescent="0.3">
      <c r="A1649">
        <f t="shared" si="100"/>
        <v>0</v>
      </c>
      <c r="B1649" s="1">
        <v>41387</v>
      </c>
      <c r="C1649" s="1">
        <v>41388</v>
      </c>
      <c r="D1649">
        <v>249.25</v>
      </c>
      <c r="E1649">
        <v>250.25</v>
      </c>
      <c r="F1649">
        <v>248.98312820000001</v>
      </c>
      <c r="G1649">
        <v>-1</v>
      </c>
      <c r="H1649">
        <v>1.76776695296636</v>
      </c>
      <c r="I1649">
        <v>4</v>
      </c>
      <c r="J1649">
        <v>2013</v>
      </c>
      <c r="K1649" s="1">
        <v>41387</v>
      </c>
      <c r="L1649">
        <v>248.55</v>
      </c>
      <c r="M1649">
        <v>248.7</v>
      </c>
      <c r="N1649">
        <v>246</v>
      </c>
      <c r="O1649">
        <v>247.75</v>
      </c>
      <c r="P1649">
        <f t="shared" si="102"/>
        <v>-1</v>
      </c>
      <c r="Q1649">
        <f t="shared" si="103"/>
        <v>51.283709599961718</v>
      </c>
      <c r="X1649">
        <v>-1</v>
      </c>
      <c r="Y1649">
        <v>-1</v>
      </c>
      <c r="Z1649">
        <v>-1</v>
      </c>
      <c r="AA1649">
        <v>-1</v>
      </c>
      <c r="AB1649">
        <f t="shared" si="101"/>
        <v>-1</v>
      </c>
      <c r="AD1649">
        <v>0.33333333333333331</v>
      </c>
      <c r="AE1649">
        <v>-1</v>
      </c>
      <c r="AF1649">
        <v>-0.33333333333333331</v>
      </c>
      <c r="AG1649">
        <v>-1</v>
      </c>
      <c r="AH1649">
        <v>-1</v>
      </c>
      <c r="AI1649">
        <v>1</v>
      </c>
      <c r="AJ1649" t="s">
        <v>64</v>
      </c>
      <c r="AK1649">
        <v>1</v>
      </c>
      <c r="AL1649">
        <v>1</v>
      </c>
    </row>
    <row r="1650" spans="1:38" x14ac:dyDescent="0.3">
      <c r="A1650">
        <f t="shared" si="100"/>
        <v>0</v>
      </c>
      <c r="B1650" s="1">
        <v>41388</v>
      </c>
      <c r="C1650" s="1">
        <v>41389</v>
      </c>
      <c r="D1650">
        <v>250.45</v>
      </c>
      <c r="E1650">
        <v>251.75</v>
      </c>
      <c r="F1650">
        <v>250.03365790000001</v>
      </c>
      <c r="G1650">
        <v>-1.3</v>
      </c>
      <c r="H1650">
        <v>1.0606601717798201</v>
      </c>
      <c r="I1650">
        <v>4</v>
      </c>
      <c r="J1650">
        <v>2013</v>
      </c>
      <c r="K1650" s="1">
        <v>41388</v>
      </c>
      <c r="L1650">
        <v>249.25</v>
      </c>
      <c r="M1650">
        <v>250.8</v>
      </c>
      <c r="N1650">
        <v>247.75</v>
      </c>
      <c r="O1650">
        <v>250.25</v>
      </c>
      <c r="P1650">
        <f t="shared" si="102"/>
        <v>-1.3</v>
      </c>
      <c r="Q1650">
        <f t="shared" si="103"/>
        <v>49.287238573411003</v>
      </c>
      <c r="X1650">
        <v>-1.30000000000001</v>
      </c>
      <c r="Y1650">
        <v>-1.30000000000001</v>
      </c>
      <c r="Z1650">
        <v>-1.3</v>
      </c>
      <c r="AA1650">
        <v>-1.3</v>
      </c>
      <c r="AB1650">
        <f t="shared" si="101"/>
        <v>-1.3000000000000049</v>
      </c>
      <c r="AD1650">
        <v>1.30000000000001</v>
      </c>
      <c r="AE1650">
        <v>-0.65000000000000502</v>
      </c>
      <c r="AF1650">
        <v>0</v>
      </c>
      <c r="AG1650">
        <v>-1.3</v>
      </c>
      <c r="AH1650">
        <v>-1.3</v>
      </c>
      <c r="AI1650">
        <v>1.30000000000001</v>
      </c>
      <c r="AJ1650" t="s">
        <v>64</v>
      </c>
      <c r="AK1650">
        <v>1.30000000000001</v>
      </c>
      <c r="AL1650">
        <v>1.3</v>
      </c>
    </row>
    <row r="1651" spans="1:38" x14ac:dyDescent="0.3">
      <c r="A1651">
        <f t="shared" si="100"/>
        <v>1</v>
      </c>
      <c r="B1651" s="1">
        <v>41389</v>
      </c>
      <c r="C1651" s="1">
        <v>41390</v>
      </c>
      <c r="D1651">
        <v>251.5</v>
      </c>
      <c r="E1651">
        <v>251.4499969</v>
      </c>
      <c r="F1651">
        <v>251.04451040000001</v>
      </c>
      <c r="G1651">
        <v>5.0003051999999999E-2</v>
      </c>
      <c r="H1651">
        <v>0.212132034355972</v>
      </c>
      <c r="I1651">
        <v>4</v>
      </c>
      <c r="J1651">
        <v>2013</v>
      </c>
      <c r="K1651" s="1">
        <v>41389</v>
      </c>
      <c r="L1651">
        <v>250.45</v>
      </c>
      <c r="M1651">
        <v>252.2</v>
      </c>
      <c r="N1651">
        <v>249.8</v>
      </c>
      <c r="O1651">
        <v>251.75</v>
      </c>
      <c r="P1651">
        <f t="shared" si="102"/>
        <v>5.0003051999999999E-2</v>
      </c>
      <c r="Q1651">
        <f t="shared" si="103"/>
        <v>49.360732977585634</v>
      </c>
      <c r="X1651">
        <v>5.00030517578125E-2</v>
      </c>
      <c r="Y1651">
        <v>-5.00030517578125E-2</v>
      </c>
      <c r="Z1651">
        <v>5.0003051999999999E-2</v>
      </c>
      <c r="AA1651">
        <v>5.0003051999999999E-2</v>
      </c>
      <c r="AB1651">
        <f t="shared" si="101"/>
        <v>2.5001526E-2</v>
      </c>
      <c r="AD1651">
        <v>-5.00030517578125E-2</v>
      </c>
      <c r="AE1651">
        <v>0</v>
      </c>
      <c r="AF1651">
        <v>-2.500152587890625E-2</v>
      </c>
      <c r="AG1651">
        <v>-5.0003051999999999E-2</v>
      </c>
      <c r="AH1651">
        <v>-5.0003051999999999E-2</v>
      </c>
      <c r="AI1651">
        <v>-5.00030517578125E-2</v>
      </c>
      <c r="AJ1651">
        <v>5.0003051758011452E-2</v>
      </c>
      <c r="AK1651">
        <v>5.00030517578125E-2</v>
      </c>
      <c r="AL1651">
        <v>-5.0003051999999999E-2</v>
      </c>
    </row>
    <row r="1652" spans="1:38" x14ac:dyDescent="0.3">
      <c r="A1652">
        <f t="shared" si="100"/>
        <v>1</v>
      </c>
      <c r="B1652" s="1">
        <v>41390</v>
      </c>
      <c r="C1652" s="1">
        <v>41393</v>
      </c>
      <c r="D1652">
        <v>251.1</v>
      </c>
      <c r="E1652">
        <v>250.60000919999999</v>
      </c>
      <c r="F1652">
        <v>250.7831741</v>
      </c>
      <c r="G1652">
        <v>0.49999084500000002</v>
      </c>
      <c r="H1652">
        <v>0.60104076400856099</v>
      </c>
      <c r="I1652">
        <v>4</v>
      </c>
      <c r="J1652">
        <v>2013</v>
      </c>
      <c r="K1652" s="1">
        <v>41390</v>
      </c>
      <c r="L1652">
        <v>251.5</v>
      </c>
      <c r="M1652">
        <v>252.15</v>
      </c>
      <c r="N1652">
        <v>250.75</v>
      </c>
      <c r="O1652">
        <v>251.45</v>
      </c>
      <c r="P1652">
        <f t="shared" si="102"/>
        <v>0.49999084500000002</v>
      </c>
      <c r="Q1652">
        <f t="shared" si="103"/>
        <v>50.097886937898728</v>
      </c>
      <c r="X1652">
        <v>0.49999084472656802</v>
      </c>
      <c r="Y1652">
        <v>0.49999084472656802</v>
      </c>
      <c r="Z1652">
        <v>0.49999084500000002</v>
      </c>
      <c r="AA1652">
        <v>0.49999084500000002</v>
      </c>
      <c r="AB1652">
        <f t="shared" si="101"/>
        <v>0.49999084486328405</v>
      </c>
      <c r="AD1652">
        <v>9.9998168945313604E-2</v>
      </c>
      <c r="AE1652">
        <v>-0.24999542236328401</v>
      </c>
      <c r="AF1652">
        <v>-0.16666361490885601</v>
      </c>
      <c r="AG1652">
        <v>-0.49999084500000002</v>
      </c>
      <c r="AH1652">
        <v>-0.49999084500000002</v>
      </c>
      <c r="AI1652">
        <v>-0.49999084472656802</v>
      </c>
      <c r="AJ1652">
        <v>0.49999084472699451</v>
      </c>
      <c r="AK1652">
        <v>-0.49999084472656802</v>
      </c>
      <c r="AL1652">
        <v>-0.49999084500000002</v>
      </c>
    </row>
    <row r="1653" spans="1:38" x14ac:dyDescent="0.3">
      <c r="A1653">
        <f t="shared" si="100"/>
        <v>0</v>
      </c>
      <c r="B1653" s="1">
        <v>41393</v>
      </c>
      <c r="C1653" s="1">
        <v>41394</v>
      </c>
      <c r="D1653">
        <v>251.35</v>
      </c>
      <c r="E1653">
        <v>254.19999079999999</v>
      </c>
      <c r="F1653">
        <v>251.4539934</v>
      </c>
      <c r="G1653">
        <v>2.8499908450000002</v>
      </c>
      <c r="H1653">
        <v>2.5455844122715598</v>
      </c>
      <c r="I1653">
        <v>4</v>
      </c>
      <c r="J1653">
        <v>2013</v>
      </c>
      <c r="K1653" s="1">
        <v>41393</v>
      </c>
      <c r="L1653">
        <v>251.1</v>
      </c>
      <c r="M1653">
        <v>251.3</v>
      </c>
      <c r="N1653">
        <v>249.3</v>
      </c>
      <c r="O1653">
        <v>250.6</v>
      </c>
      <c r="P1653">
        <f t="shared" si="102"/>
        <v>2.8499908450000002</v>
      </c>
      <c r="Q1653">
        <f t="shared" si="103"/>
        <v>54.358236623402703</v>
      </c>
      <c r="X1653">
        <v>-3</v>
      </c>
      <c r="Y1653">
        <v>-3</v>
      </c>
      <c r="Z1653">
        <v>2.8499908450000002</v>
      </c>
      <c r="AA1653">
        <v>2.8499908450000002</v>
      </c>
      <c r="AB1653">
        <f t="shared" si="101"/>
        <v>-7.5004577499999892E-2</v>
      </c>
      <c r="AD1653">
        <v>2.8499908447265598</v>
      </c>
      <c r="AE1653">
        <v>-7.5004577636720082E-2</v>
      </c>
      <c r="AF1653">
        <v>0</v>
      </c>
      <c r="AG1653">
        <v>-3</v>
      </c>
      <c r="AH1653">
        <v>-3</v>
      </c>
      <c r="AI1653">
        <v>2.8499908447265598</v>
      </c>
      <c r="AJ1653" t="s">
        <v>64</v>
      </c>
      <c r="AK1653">
        <v>2.8499908447265598</v>
      </c>
      <c r="AL1653">
        <v>-3</v>
      </c>
    </row>
    <row r="1654" spans="1:38" x14ac:dyDescent="0.3">
      <c r="A1654">
        <f t="shared" si="100"/>
        <v>0</v>
      </c>
      <c r="B1654" s="1">
        <v>41394</v>
      </c>
      <c r="C1654" s="1">
        <v>41395</v>
      </c>
      <c r="D1654">
        <v>251.35</v>
      </c>
      <c r="E1654">
        <v>254.2</v>
      </c>
      <c r="F1654">
        <v>252.54226349999999</v>
      </c>
      <c r="G1654">
        <v>2.85</v>
      </c>
      <c r="H1654">
        <v>0</v>
      </c>
      <c r="I1654">
        <v>5</v>
      </c>
      <c r="J1654">
        <v>2013</v>
      </c>
      <c r="K1654" s="1">
        <v>41394</v>
      </c>
      <c r="L1654">
        <v>251.35</v>
      </c>
      <c r="M1654">
        <v>254.75</v>
      </c>
      <c r="N1654">
        <v>251.25</v>
      </c>
      <c r="O1654">
        <v>254.2</v>
      </c>
      <c r="P1654">
        <f t="shared" si="102"/>
        <v>2.85</v>
      </c>
      <c r="Q1654">
        <f t="shared" si="103"/>
        <v>58.98090345381938</v>
      </c>
      <c r="X1654">
        <v>2.8499999999999899</v>
      </c>
      <c r="Y1654">
        <v>2.8499999999999899</v>
      </c>
      <c r="Z1654">
        <v>2.85</v>
      </c>
      <c r="AA1654">
        <v>2.85</v>
      </c>
      <c r="AB1654">
        <f t="shared" si="101"/>
        <v>2.8499999999999948</v>
      </c>
      <c r="AD1654">
        <v>2.8499999999999899</v>
      </c>
      <c r="AE1654">
        <v>2.8499999999999899</v>
      </c>
      <c r="AF1654">
        <v>2.8499999999999894</v>
      </c>
      <c r="AG1654">
        <v>2.85</v>
      </c>
      <c r="AH1654">
        <v>2.85</v>
      </c>
      <c r="AI1654">
        <v>2.8499999999999899</v>
      </c>
      <c r="AJ1654">
        <v>2.8499999999999943</v>
      </c>
      <c r="AK1654">
        <v>2.8499999999999899</v>
      </c>
      <c r="AL1654">
        <v>2.85</v>
      </c>
    </row>
    <row r="1655" spans="1:38" x14ac:dyDescent="0.3">
      <c r="A1655">
        <f t="shared" si="100"/>
        <v>1</v>
      </c>
      <c r="B1655" s="1">
        <v>41395</v>
      </c>
      <c r="C1655" s="1">
        <v>41396</v>
      </c>
      <c r="D1655">
        <v>253.3</v>
      </c>
      <c r="E1655">
        <v>252.75000309999999</v>
      </c>
      <c r="F1655">
        <v>252.9323622</v>
      </c>
      <c r="G1655">
        <v>0.54999694799999999</v>
      </c>
      <c r="H1655">
        <v>1.0253048327204799</v>
      </c>
      <c r="I1655">
        <v>5</v>
      </c>
      <c r="J1655">
        <v>2013</v>
      </c>
      <c r="K1655" s="1">
        <v>41395</v>
      </c>
      <c r="L1655">
        <v>251.35</v>
      </c>
      <c r="M1655">
        <v>254.75</v>
      </c>
      <c r="N1655">
        <v>251.25</v>
      </c>
      <c r="O1655">
        <v>254.2</v>
      </c>
      <c r="P1655">
        <f t="shared" si="102"/>
        <v>0.54999694799999999</v>
      </c>
      <c r="Q1655">
        <f t="shared" si="103"/>
        <v>59.941404348703408</v>
      </c>
      <c r="X1655">
        <v>0.54999694824221002</v>
      </c>
      <c r="Y1655">
        <v>-0.54999694824221002</v>
      </c>
      <c r="Z1655">
        <v>0.54999694799999999</v>
      </c>
      <c r="AA1655">
        <v>0.54999694799999999</v>
      </c>
      <c r="AB1655">
        <f t="shared" si="101"/>
        <v>0.27499847399999999</v>
      </c>
      <c r="AD1655">
        <v>-0.54999694824221002</v>
      </c>
      <c r="AE1655">
        <v>0</v>
      </c>
      <c r="AF1655">
        <v>-0.18333231608073666</v>
      </c>
      <c r="AG1655">
        <v>-0.54999694799999999</v>
      </c>
      <c r="AH1655">
        <v>-0.54999694799999999</v>
      </c>
      <c r="AI1655">
        <v>-0.54999694824221002</v>
      </c>
      <c r="AJ1655" t="s">
        <v>64</v>
      </c>
      <c r="AK1655">
        <v>-0.54999694824221002</v>
      </c>
      <c r="AL1655">
        <v>-0.54999694799999999</v>
      </c>
    </row>
    <row r="1656" spans="1:38" x14ac:dyDescent="0.3">
      <c r="A1656">
        <f t="shared" si="100"/>
        <v>1</v>
      </c>
      <c r="B1656" s="1">
        <v>41396</v>
      </c>
      <c r="C1656" s="1">
        <v>41397</v>
      </c>
      <c r="D1656">
        <v>254.05</v>
      </c>
      <c r="E1656">
        <v>253.3500061</v>
      </c>
      <c r="F1656">
        <v>252.41626149999999</v>
      </c>
      <c r="G1656">
        <v>0.69999389599999995</v>
      </c>
      <c r="H1656">
        <v>0.42426406871192401</v>
      </c>
      <c r="I1656">
        <v>5</v>
      </c>
      <c r="J1656">
        <v>2013</v>
      </c>
      <c r="K1656" s="1">
        <v>41396</v>
      </c>
      <c r="L1656">
        <v>253.3</v>
      </c>
      <c r="M1656">
        <v>254</v>
      </c>
      <c r="N1656">
        <v>252.2</v>
      </c>
      <c r="O1656">
        <v>252.75</v>
      </c>
      <c r="P1656">
        <f t="shared" si="102"/>
        <v>0.69999389599999995</v>
      </c>
      <c r="Q1656">
        <f t="shared" si="103"/>
        <v>61.18009605786775</v>
      </c>
      <c r="X1656">
        <v>0.69999389648438604</v>
      </c>
      <c r="Y1656">
        <v>0.69999389648438604</v>
      </c>
      <c r="Z1656">
        <v>0.69999389599999995</v>
      </c>
      <c r="AA1656">
        <v>0.69999389599999995</v>
      </c>
      <c r="AB1656">
        <f t="shared" si="101"/>
        <v>0.69999389624219299</v>
      </c>
      <c r="AD1656">
        <v>0.69999389648438604</v>
      </c>
      <c r="AE1656">
        <v>0.69999389648438604</v>
      </c>
      <c r="AF1656">
        <v>0.69999389648438604</v>
      </c>
      <c r="AG1656">
        <v>0.69999389599999995</v>
      </c>
      <c r="AH1656">
        <v>0.69999389599999995</v>
      </c>
      <c r="AI1656">
        <v>0.69999389648438604</v>
      </c>
      <c r="AJ1656">
        <v>0.69999389648501165</v>
      </c>
      <c r="AK1656">
        <v>0.69999389648438604</v>
      </c>
      <c r="AL1656">
        <v>0.69999389599999995</v>
      </c>
    </row>
    <row r="1657" spans="1:38" x14ac:dyDescent="0.3">
      <c r="A1657">
        <f t="shared" si="100"/>
        <v>1</v>
      </c>
      <c r="B1657" s="1">
        <v>41397</v>
      </c>
      <c r="C1657" s="1">
        <v>41400</v>
      </c>
      <c r="D1657">
        <v>255.3</v>
      </c>
      <c r="E1657">
        <v>252.6</v>
      </c>
      <c r="F1657">
        <v>252.3683982</v>
      </c>
      <c r="G1657">
        <v>2.7</v>
      </c>
      <c r="H1657">
        <v>0.53033008588991004</v>
      </c>
      <c r="I1657">
        <v>5</v>
      </c>
      <c r="J1657">
        <v>2013</v>
      </c>
      <c r="K1657" s="1">
        <v>41397</v>
      </c>
      <c r="L1657">
        <v>254.05</v>
      </c>
      <c r="M1657">
        <v>254.2</v>
      </c>
      <c r="N1657">
        <v>251.9</v>
      </c>
      <c r="O1657">
        <v>253.35</v>
      </c>
      <c r="P1657">
        <f t="shared" si="102"/>
        <v>2.7</v>
      </c>
      <c r="Q1657">
        <f t="shared" si="103"/>
        <v>66.032806379731525</v>
      </c>
      <c r="X1657">
        <v>2.7000000000000099</v>
      </c>
      <c r="Y1657">
        <v>2.7000000000000099</v>
      </c>
      <c r="Z1657">
        <v>2.7</v>
      </c>
      <c r="AA1657">
        <v>2.7</v>
      </c>
      <c r="AB1657">
        <f t="shared" si="101"/>
        <v>2.7000000000000046</v>
      </c>
      <c r="AD1657">
        <v>2.7000000000000099</v>
      </c>
      <c r="AE1657">
        <v>2.7000000000000099</v>
      </c>
      <c r="AF1657">
        <v>2.7000000000000099</v>
      </c>
      <c r="AG1657">
        <v>2.7</v>
      </c>
      <c r="AH1657">
        <v>2.7</v>
      </c>
      <c r="AI1657">
        <v>-2.7000000000000099</v>
      </c>
      <c r="AJ1657">
        <v>2.7000000000000171</v>
      </c>
      <c r="AK1657">
        <v>2.7000000000000099</v>
      </c>
      <c r="AL1657">
        <v>2.7</v>
      </c>
    </row>
    <row r="1658" spans="1:38" x14ac:dyDescent="0.3">
      <c r="A1658">
        <f t="shared" si="100"/>
        <v>1</v>
      </c>
      <c r="B1658" s="1">
        <v>41400</v>
      </c>
      <c r="C1658" s="1">
        <v>41401</v>
      </c>
      <c r="D1658">
        <v>252.65</v>
      </c>
      <c r="E1658">
        <v>252.14998779999999</v>
      </c>
      <c r="F1658">
        <v>251.6675449</v>
      </c>
      <c r="G1658">
        <v>0.50001220700000004</v>
      </c>
      <c r="H1658">
        <v>0.31819805153393799</v>
      </c>
      <c r="I1658">
        <v>5</v>
      </c>
      <c r="J1658">
        <v>2013</v>
      </c>
      <c r="K1658" s="1">
        <v>41400</v>
      </c>
      <c r="L1658">
        <v>255.3</v>
      </c>
      <c r="M1658">
        <v>256.85000000000002</v>
      </c>
      <c r="N1658">
        <v>252.6</v>
      </c>
      <c r="O1658">
        <v>252.6</v>
      </c>
      <c r="P1658">
        <f t="shared" si="102"/>
        <v>0.50001220700000004</v>
      </c>
      <c r="Q1658">
        <f t="shared" si="103"/>
        <v>67.012933311821371</v>
      </c>
      <c r="X1658">
        <v>0.50001220703126104</v>
      </c>
      <c r="Y1658">
        <v>-0.50001220703126104</v>
      </c>
      <c r="Z1658">
        <v>0.50001220700000004</v>
      </c>
      <c r="AA1658">
        <v>0.50001220700000004</v>
      </c>
      <c r="AB1658">
        <f t="shared" si="101"/>
        <v>0.25000610350000002</v>
      </c>
      <c r="AD1658">
        <v>0</v>
      </c>
      <c r="AE1658">
        <v>0</v>
      </c>
      <c r="AF1658">
        <v>0.50001220703126104</v>
      </c>
      <c r="AG1658">
        <v>-0.50001220700000004</v>
      </c>
      <c r="AH1658">
        <v>-0.50001220700000004</v>
      </c>
      <c r="AI1658">
        <v>-0.50001220703126104</v>
      </c>
      <c r="AJ1658" t="s">
        <v>64</v>
      </c>
      <c r="AK1658">
        <v>-0.50001220703126104</v>
      </c>
      <c r="AL1658">
        <v>0.50001220700000004</v>
      </c>
    </row>
    <row r="1659" spans="1:38" x14ac:dyDescent="0.3">
      <c r="A1659">
        <f t="shared" si="100"/>
        <v>2</v>
      </c>
      <c r="B1659" s="1">
        <v>41401</v>
      </c>
      <c r="C1659" s="1">
        <v>41402</v>
      </c>
      <c r="D1659">
        <v>252.9</v>
      </c>
      <c r="E1659">
        <v>252.2000031</v>
      </c>
      <c r="F1659">
        <v>253.9716712</v>
      </c>
      <c r="G1659">
        <v>-0.69999694800000001</v>
      </c>
      <c r="H1659">
        <v>3.5355339059315302E-2</v>
      </c>
      <c r="I1659">
        <v>5</v>
      </c>
      <c r="J1659">
        <v>2013</v>
      </c>
      <c r="K1659" s="1">
        <v>41401</v>
      </c>
      <c r="L1659">
        <v>252.65</v>
      </c>
      <c r="M1659">
        <v>253.3</v>
      </c>
      <c r="N1659">
        <v>251.3</v>
      </c>
      <c r="O1659">
        <v>252.15</v>
      </c>
      <c r="P1659">
        <f t="shared" si="102"/>
        <v>-0.69999694800000001</v>
      </c>
      <c r="Q1659">
        <f t="shared" si="103"/>
        <v>65.621804937123784</v>
      </c>
      <c r="X1659">
        <v>0.69999694824218694</v>
      </c>
      <c r="Y1659">
        <v>0.69999694824218694</v>
      </c>
      <c r="Z1659">
        <v>-0.69999694800000001</v>
      </c>
      <c r="AA1659">
        <v>-0.69999694800000001</v>
      </c>
      <c r="AB1659">
        <f t="shared" si="101"/>
        <v>1.2109346858579784E-10</v>
      </c>
      <c r="AD1659">
        <v>0.41999816894531217</v>
      </c>
      <c r="AE1659">
        <v>0.69999694824218694</v>
      </c>
      <c r="AF1659">
        <v>0</v>
      </c>
      <c r="AG1659">
        <v>0.69999694800000001</v>
      </c>
      <c r="AH1659">
        <v>0.69999694800000001</v>
      </c>
      <c r="AI1659">
        <v>-0.69999694824218694</v>
      </c>
      <c r="AJ1659">
        <v>0.69999694824301173</v>
      </c>
      <c r="AK1659">
        <v>-0.69999694824218694</v>
      </c>
      <c r="AL1659">
        <v>-0.69999694800000001</v>
      </c>
    </row>
    <row r="1660" spans="1:38" x14ac:dyDescent="0.3">
      <c r="A1660">
        <f t="shared" si="100"/>
        <v>0</v>
      </c>
      <c r="B1660" s="1">
        <v>41402</v>
      </c>
      <c r="C1660" s="1">
        <v>41403</v>
      </c>
      <c r="D1660">
        <v>252.4</v>
      </c>
      <c r="E1660">
        <v>255.85000919999999</v>
      </c>
      <c r="F1660">
        <v>252.1867446</v>
      </c>
      <c r="G1660">
        <v>-3.450009155</v>
      </c>
      <c r="H1660">
        <v>2.5809397513309</v>
      </c>
      <c r="I1660">
        <v>5</v>
      </c>
      <c r="J1660">
        <v>2013</v>
      </c>
      <c r="K1660" s="1">
        <v>41402</v>
      </c>
      <c r="L1660">
        <v>252.9</v>
      </c>
      <c r="M1660">
        <v>253.6</v>
      </c>
      <c r="N1660">
        <v>251.2</v>
      </c>
      <c r="O1660">
        <v>252.2</v>
      </c>
      <c r="P1660">
        <f t="shared" si="102"/>
        <v>-3</v>
      </c>
      <c r="Q1660">
        <f t="shared" si="103"/>
        <v>59.772000614281922</v>
      </c>
      <c r="X1660">
        <v>-3</v>
      </c>
      <c r="Y1660">
        <v>3.45000915527342</v>
      </c>
      <c r="Z1660">
        <v>-3</v>
      </c>
      <c r="AA1660">
        <v>-3</v>
      </c>
      <c r="AB1660">
        <f t="shared" si="101"/>
        <v>-1.3874977111816449</v>
      </c>
      <c r="AD1660">
        <v>-1.3874977111816449</v>
      </c>
      <c r="AE1660">
        <v>0.22500457763671</v>
      </c>
      <c r="AF1660">
        <v>1.1500030517578066</v>
      </c>
      <c r="AG1660">
        <v>-3</v>
      </c>
      <c r="AH1660">
        <v>-3</v>
      </c>
      <c r="AI1660">
        <v>-3</v>
      </c>
      <c r="AJ1660" t="s">
        <v>64</v>
      </c>
      <c r="AK1660">
        <v>3.45000915527342</v>
      </c>
      <c r="AL1660">
        <v>-3</v>
      </c>
    </row>
    <row r="1661" spans="1:38" x14ac:dyDescent="0.3">
      <c r="A1661">
        <f t="shared" si="100"/>
        <v>2</v>
      </c>
      <c r="B1661" s="1">
        <v>41403</v>
      </c>
      <c r="C1661" s="1">
        <v>41404</v>
      </c>
      <c r="D1661">
        <v>255.55</v>
      </c>
      <c r="E1661">
        <v>249.85</v>
      </c>
      <c r="F1661">
        <v>257.93061599999999</v>
      </c>
      <c r="G1661">
        <v>-5.7</v>
      </c>
      <c r="H1661">
        <v>4.2426406871192803</v>
      </c>
      <c r="I1661">
        <v>5</v>
      </c>
      <c r="J1661">
        <v>2013</v>
      </c>
      <c r="K1661" s="1">
        <v>41403</v>
      </c>
      <c r="L1661">
        <v>252.4</v>
      </c>
      <c r="M1661">
        <v>256.35000000000002</v>
      </c>
      <c r="N1661">
        <v>252.25</v>
      </c>
      <c r="O1661">
        <v>255.85</v>
      </c>
      <c r="P1661">
        <f t="shared" si="102"/>
        <v>-3</v>
      </c>
      <c r="Q1661">
        <f t="shared" si="103"/>
        <v>54.509351372171402</v>
      </c>
      <c r="X1661">
        <v>5.7000000000000099</v>
      </c>
      <c r="Y1661">
        <v>-3</v>
      </c>
      <c r="Z1661">
        <v>-3</v>
      </c>
      <c r="AA1661">
        <v>-3</v>
      </c>
      <c r="AB1661">
        <f t="shared" si="101"/>
        <v>-0.82499999999999751</v>
      </c>
      <c r="AD1661">
        <v>1.350000000000005</v>
      </c>
      <c r="AE1661">
        <v>1.350000000000005</v>
      </c>
      <c r="AF1661">
        <v>-1.9000000000000032</v>
      </c>
      <c r="AG1661">
        <v>5.7</v>
      </c>
      <c r="AH1661">
        <v>5.7</v>
      </c>
      <c r="AI1661">
        <v>-3</v>
      </c>
      <c r="AJ1661" t="s">
        <v>64</v>
      </c>
      <c r="AK1661">
        <v>-3</v>
      </c>
      <c r="AL1661">
        <v>-3</v>
      </c>
    </row>
    <row r="1662" spans="1:38" x14ac:dyDescent="0.3">
      <c r="A1662">
        <f t="shared" si="100"/>
        <v>0</v>
      </c>
      <c r="B1662" s="1">
        <v>41404</v>
      </c>
      <c r="C1662" s="1">
        <v>41407</v>
      </c>
      <c r="D1662">
        <v>249</v>
      </c>
      <c r="E1662">
        <v>251.0499969</v>
      </c>
      <c r="F1662">
        <v>248.7753515</v>
      </c>
      <c r="G1662">
        <v>-2.049996948</v>
      </c>
      <c r="H1662">
        <v>0.84852813742386901</v>
      </c>
      <c r="I1662">
        <v>5</v>
      </c>
      <c r="J1662">
        <v>2013</v>
      </c>
      <c r="K1662" s="1">
        <v>41404</v>
      </c>
      <c r="L1662">
        <v>255.55</v>
      </c>
      <c r="M1662">
        <v>255.65</v>
      </c>
      <c r="N1662">
        <v>249.85</v>
      </c>
      <c r="O1662">
        <v>249.85</v>
      </c>
      <c r="P1662">
        <f t="shared" si="102"/>
        <v>-2.049996948</v>
      </c>
      <c r="Q1662">
        <f t="shared" si="103"/>
        <v>51.143568120653001</v>
      </c>
      <c r="X1662">
        <v>2.04999694824218</v>
      </c>
      <c r="Y1662">
        <v>2.04999694824218</v>
      </c>
      <c r="Z1662">
        <v>-2.049996948</v>
      </c>
      <c r="AA1662">
        <v>-2.049996948</v>
      </c>
      <c r="AB1662">
        <f t="shared" si="101"/>
        <v>1.210900268944215E-10</v>
      </c>
      <c r="AD1662">
        <v>2.04999694824218</v>
      </c>
      <c r="AE1662">
        <v>2.04999694824218</v>
      </c>
      <c r="AF1662">
        <v>1.02499847412109</v>
      </c>
      <c r="AG1662">
        <v>2.049996948</v>
      </c>
      <c r="AH1662">
        <v>2.049996948</v>
      </c>
      <c r="AI1662">
        <v>2.04999694824218</v>
      </c>
      <c r="AJ1662">
        <v>2.0499969482420113</v>
      </c>
      <c r="AK1662">
        <v>2.04999694824218</v>
      </c>
      <c r="AL1662">
        <v>2.049996948</v>
      </c>
    </row>
    <row r="1663" spans="1:38" x14ac:dyDescent="0.3">
      <c r="A1663">
        <f t="shared" si="100"/>
        <v>0</v>
      </c>
      <c r="B1663" s="1">
        <v>41407</v>
      </c>
      <c r="C1663" s="1">
        <v>41408</v>
      </c>
      <c r="D1663">
        <v>251.1</v>
      </c>
      <c r="E1663">
        <v>253.89999080000001</v>
      </c>
      <c r="F1663">
        <v>250.8752423</v>
      </c>
      <c r="G1663">
        <v>-2.799990845</v>
      </c>
      <c r="H1663">
        <v>2.0152543263816498</v>
      </c>
      <c r="I1663">
        <v>5</v>
      </c>
      <c r="J1663">
        <v>2013</v>
      </c>
      <c r="K1663" s="1">
        <v>41407</v>
      </c>
      <c r="L1663">
        <v>249</v>
      </c>
      <c r="M1663">
        <v>251.15</v>
      </c>
      <c r="N1663">
        <v>248.1</v>
      </c>
      <c r="O1663">
        <v>251.05</v>
      </c>
      <c r="P1663">
        <f t="shared" si="102"/>
        <v>-3</v>
      </c>
      <c r="Q1663">
        <f t="shared" si="103"/>
        <v>46.560811120594494</v>
      </c>
      <c r="X1663">
        <v>-3</v>
      </c>
      <c r="Y1663">
        <v>-3</v>
      </c>
      <c r="Z1663">
        <v>-3</v>
      </c>
      <c r="AA1663">
        <v>-3</v>
      </c>
      <c r="AB1663">
        <f t="shared" si="101"/>
        <v>-3</v>
      </c>
      <c r="AD1663">
        <v>-1.0666697184244733</v>
      </c>
      <c r="AE1663">
        <v>-1.5500022888183551</v>
      </c>
      <c r="AF1663">
        <v>0.93333028157552667</v>
      </c>
      <c r="AG1663">
        <v>-3</v>
      </c>
      <c r="AH1663">
        <v>-3</v>
      </c>
      <c r="AI1663">
        <v>2.79999084472658</v>
      </c>
      <c r="AJ1663">
        <v>2.7999908447260111</v>
      </c>
      <c r="AK1663">
        <v>2.79999084472658</v>
      </c>
      <c r="AL1663">
        <v>2.799990845</v>
      </c>
    </row>
    <row r="1664" spans="1:38" x14ac:dyDescent="0.3">
      <c r="A1664">
        <f t="shared" si="100"/>
        <v>1</v>
      </c>
      <c r="B1664" s="1">
        <v>41408</v>
      </c>
      <c r="C1664" s="1">
        <v>41409</v>
      </c>
      <c r="D1664">
        <v>254.15</v>
      </c>
      <c r="E1664">
        <v>253.60001220000001</v>
      </c>
      <c r="F1664">
        <v>253.00874959999999</v>
      </c>
      <c r="G1664">
        <v>0.549987793</v>
      </c>
      <c r="H1664">
        <v>0.212132034355972</v>
      </c>
      <c r="I1664">
        <v>5</v>
      </c>
      <c r="J1664">
        <v>2013</v>
      </c>
      <c r="K1664" s="1">
        <v>41408</v>
      </c>
      <c r="L1664">
        <v>251.1</v>
      </c>
      <c r="M1664">
        <v>254.85</v>
      </c>
      <c r="N1664">
        <v>251.1</v>
      </c>
      <c r="O1664">
        <v>253.9</v>
      </c>
      <c r="P1664">
        <f t="shared" si="102"/>
        <v>0.549987793</v>
      </c>
      <c r="Q1664">
        <f t="shared" si="103"/>
        <v>47.316502968376483</v>
      </c>
      <c r="X1664">
        <v>0.54998779296875</v>
      </c>
      <c r="Y1664">
        <v>0.54998779296875</v>
      </c>
      <c r="Z1664">
        <v>0.549987793</v>
      </c>
      <c r="AA1664">
        <v>0.549987793</v>
      </c>
      <c r="AB1664">
        <f t="shared" si="101"/>
        <v>0.54998779298437506</v>
      </c>
      <c r="AD1664">
        <v>0</v>
      </c>
      <c r="AE1664">
        <v>-0.274993896484375</v>
      </c>
      <c r="AF1664">
        <v>-0.274993896484375</v>
      </c>
      <c r="AG1664">
        <v>0.549987793</v>
      </c>
      <c r="AH1664">
        <v>0.549987793</v>
      </c>
      <c r="AI1664">
        <v>-0.54998779296875</v>
      </c>
      <c r="AJ1664">
        <v>-0.5499877929690058</v>
      </c>
      <c r="AK1664">
        <v>-0.54998779296875</v>
      </c>
      <c r="AL1664">
        <v>-0.549987793</v>
      </c>
    </row>
    <row r="1665" spans="1:38" x14ac:dyDescent="0.3">
      <c r="A1665">
        <f t="shared" si="100"/>
        <v>0</v>
      </c>
      <c r="B1665" s="1">
        <v>41409</v>
      </c>
      <c r="C1665" s="1">
        <v>41410</v>
      </c>
      <c r="D1665">
        <v>254.65</v>
      </c>
      <c r="E1665">
        <v>256.39998780000002</v>
      </c>
      <c r="F1665">
        <v>252.91533849999999</v>
      </c>
      <c r="G1665">
        <v>-1.7499877930000001</v>
      </c>
      <c r="H1665">
        <v>1.9798989873223201</v>
      </c>
      <c r="I1665">
        <v>5</v>
      </c>
      <c r="J1665">
        <v>2013</v>
      </c>
      <c r="K1665" s="1">
        <v>41409</v>
      </c>
      <c r="L1665">
        <v>254.15</v>
      </c>
      <c r="M1665">
        <v>254.4</v>
      </c>
      <c r="N1665">
        <v>252.65</v>
      </c>
      <c r="O1665">
        <v>253.6</v>
      </c>
      <c r="P1665">
        <f t="shared" si="102"/>
        <v>-3</v>
      </c>
      <c r="Q1665">
        <f t="shared" si="103"/>
        <v>43.135779163984296</v>
      </c>
      <c r="X1665">
        <v>-3</v>
      </c>
      <c r="Y1665">
        <v>-3</v>
      </c>
      <c r="Z1665">
        <v>-3</v>
      </c>
      <c r="AA1665">
        <v>-3</v>
      </c>
      <c r="AB1665">
        <f t="shared" si="101"/>
        <v>-3</v>
      </c>
      <c r="AD1665">
        <v>-3</v>
      </c>
      <c r="AE1665">
        <v>-3</v>
      </c>
      <c r="AF1665">
        <v>-1.7499877929687599</v>
      </c>
      <c r="AG1665">
        <v>-3</v>
      </c>
      <c r="AH1665">
        <v>-3</v>
      </c>
      <c r="AI1665">
        <v>1.7499877929687599</v>
      </c>
      <c r="AJ1665">
        <v>-1.7499877929679712</v>
      </c>
      <c r="AK1665">
        <v>1.7499877929687599</v>
      </c>
      <c r="AL1665">
        <v>-3</v>
      </c>
    </row>
    <row r="1666" spans="1:38" x14ac:dyDescent="0.3">
      <c r="A1666">
        <f t="shared" si="100"/>
        <v>0</v>
      </c>
      <c r="B1666" s="1">
        <v>41410</v>
      </c>
      <c r="C1666" s="1">
        <v>41411</v>
      </c>
      <c r="D1666">
        <v>254.65</v>
      </c>
      <c r="E1666">
        <v>256.39999999999998</v>
      </c>
      <c r="F1666">
        <v>255.8415138</v>
      </c>
      <c r="G1666">
        <v>1.75</v>
      </c>
      <c r="H1666">
        <v>0</v>
      </c>
      <c r="I1666">
        <v>5</v>
      </c>
      <c r="J1666">
        <v>2013</v>
      </c>
      <c r="K1666" s="1">
        <v>41410</v>
      </c>
      <c r="L1666">
        <v>254.65</v>
      </c>
      <c r="M1666">
        <v>258.05</v>
      </c>
      <c r="N1666">
        <v>254.55</v>
      </c>
      <c r="O1666">
        <v>256.39999999999998</v>
      </c>
      <c r="P1666">
        <f t="shared" si="102"/>
        <v>1.75</v>
      </c>
      <c r="Q1666">
        <f t="shared" si="103"/>
        <v>45.359054646125642</v>
      </c>
      <c r="X1666">
        <v>1.74999999999997</v>
      </c>
      <c r="Y1666">
        <v>1.74999999999997</v>
      </c>
      <c r="Z1666">
        <v>1.75</v>
      </c>
      <c r="AA1666">
        <v>1.75</v>
      </c>
      <c r="AB1666">
        <f t="shared" si="101"/>
        <v>1.7499999999999849</v>
      </c>
      <c r="AD1666">
        <v>1.74999999999997</v>
      </c>
      <c r="AE1666">
        <v>1.74999999999997</v>
      </c>
      <c r="AF1666">
        <v>1.74999999999997</v>
      </c>
      <c r="AG1666">
        <v>1.75</v>
      </c>
      <c r="AH1666">
        <v>1.75</v>
      </c>
      <c r="AI1666">
        <v>1.74999999999997</v>
      </c>
      <c r="AJ1666">
        <v>1.7499999999999716</v>
      </c>
      <c r="AK1666">
        <v>1.74999999999997</v>
      </c>
      <c r="AL1666">
        <v>1.75</v>
      </c>
    </row>
    <row r="1667" spans="1:38" x14ac:dyDescent="0.3">
      <c r="A1667">
        <f t="shared" ref="A1667:A1730" si="104">IF(E1667-D1667&gt;0,0,IF(G1667&gt;0,1,2))</f>
        <v>1</v>
      </c>
      <c r="B1667" s="1">
        <v>41411</v>
      </c>
      <c r="C1667" s="1">
        <v>41414</v>
      </c>
      <c r="D1667">
        <v>257.14999999999998</v>
      </c>
      <c r="E1667">
        <v>256.45001830000001</v>
      </c>
      <c r="F1667">
        <v>255.55147779999999</v>
      </c>
      <c r="G1667">
        <v>0.69998168900000002</v>
      </c>
      <c r="H1667">
        <v>3.5355339059335397E-2</v>
      </c>
      <c r="I1667">
        <v>5</v>
      </c>
      <c r="J1667">
        <v>2013</v>
      </c>
      <c r="K1667" s="1">
        <v>41411</v>
      </c>
      <c r="L1667">
        <v>254.65</v>
      </c>
      <c r="M1667">
        <v>258.05</v>
      </c>
      <c r="N1667">
        <v>254.55</v>
      </c>
      <c r="O1667">
        <v>256.39999999999998</v>
      </c>
      <c r="P1667">
        <f t="shared" si="102"/>
        <v>0.69998168900000002</v>
      </c>
      <c r="Q1667">
        <f t="shared" si="103"/>
        <v>46.285085397126174</v>
      </c>
      <c r="X1667">
        <v>0.699981689453125</v>
      </c>
      <c r="Y1667">
        <v>0.699981689453125</v>
      </c>
      <c r="Z1667">
        <v>0.69998168900000002</v>
      </c>
      <c r="AA1667">
        <v>0.69998168900000002</v>
      </c>
      <c r="AB1667">
        <f t="shared" ref="AB1667:AB1730" si="105">AVERAGE(T1667:AA1667)</f>
        <v>0.69998168922656245</v>
      </c>
      <c r="AD1667">
        <v>0.699981689453125</v>
      </c>
      <c r="AE1667">
        <v>0.699981689453125</v>
      </c>
      <c r="AF1667">
        <v>0.699981689453125</v>
      </c>
      <c r="AG1667">
        <v>0.69998168900000002</v>
      </c>
      <c r="AH1667">
        <v>0.69998168900000002</v>
      </c>
      <c r="AI1667">
        <v>-0.699981689453125</v>
      </c>
      <c r="AJ1667" t="s">
        <v>64</v>
      </c>
      <c r="AK1667">
        <v>0.699981689453125</v>
      </c>
      <c r="AL1667">
        <v>-0.69998168900000002</v>
      </c>
    </row>
    <row r="1668" spans="1:38" x14ac:dyDescent="0.3">
      <c r="A1668">
        <f t="shared" si="104"/>
        <v>1</v>
      </c>
      <c r="B1668" s="1">
        <v>41414</v>
      </c>
      <c r="C1668" s="1">
        <v>41415</v>
      </c>
      <c r="D1668">
        <v>257.35000000000002</v>
      </c>
      <c r="E1668">
        <v>256.14998170000001</v>
      </c>
      <c r="F1668">
        <v>255.810125</v>
      </c>
      <c r="G1668">
        <v>1.200018311</v>
      </c>
      <c r="H1668">
        <v>0.212132034355972</v>
      </c>
      <c r="I1668">
        <v>5</v>
      </c>
      <c r="J1668">
        <v>2013</v>
      </c>
      <c r="K1668" s="1">
        <v>41414</v>
      </c>
      <c r="L1668">
        <v>257.14999999999998</v>
      </c>
      <c r="M1668">
        <v>257.39999999999998</v>
      </c>
      <c r="N1668">
        <v>255.75</v>
      </c>
      <c r="O1668">
        <v>256.45</v>
      </c>
      <c r="P1668">
        <f t="shared" ref="P1668:P1731" si="106">IF(AND(F1668-D1668&gt;0, ABS(D1668-MIN(N1669)) &gt; 3), -3, IF(AND(F1668 - D1668 &lt;0, ABS(D1668-MAX(M1669)) &gt; 3), -3, G1668))</f>
        <v>1.200018311</v>
      </c>
      <c r="Q1668">
        <f t="shared" si="103"/>
        <v>47.903784153763539</v>
      </c>
      <c r="X1668">
        <v>1.2000183105469</v>
      </c>
      <c r="Y1668">
        <v>1.2000183105469</v>
      </c>
      <c r="Z1668">
        <v>1.200018311</v>
      </c>
      <c r="AA1668">
        <v>1.200018311</v>
      </c>
      <c r="AB1668">
        <f t="shared" si="105"/>
        <v>1.2000183107734501</v>
      </c>
      <c r="AD1668">
        <v>1.2000183105469</v>
      </c>
      <c r="AE1668">
        <v>0.60000915527344989</v>
      </c>
      <c r="AF1668">
        <v>1.2000183105469</v>
      </c>
      <c r="AG1668">
        <v>1.200018311</v>
      </c>
      <c r="AH1668">
        <v>1.200018311</v>
      </c>
      <c r="AI1668">
        <v>-1.2000183105469</v>
      </c>
      <c r="AJ1668" t="s">
        <v>64</v>
      </c>
      <c r="AK1668">
        <v>1.2000183105469</v>
      </c>
      <c r="AL1668">
        <v>1.200018311</v>
      </c>
    </row>
    <row r="1669" spans="1:38" x14ac:dyDescent="0.3">
      <c r="A1669">
        <f t="shared" si="104"/>
        <v>1</v>
      </c>
      <c r="B1669" s="1">
        <v>41415</v>
      </c>
      <c r="C1669" s="1">
        <v>41416</v>
      </c>
      <c r="D1669">
        <v>257.35000000000002</v>
      </c>
      <c r="E1669">
        <v>257.14999999999998</v>
      </c>
      <c r="F1669">
        <v>254.7216976</v>
      </c>
      <c r="G1669">
        <v>0.2</v>
      </c>
      <c r="H1669">
        <v>0.70710678118654702</v>
      </c>
      <c r="I1669">
        <v>5</v>
      </c>
      <c r="J1669">
        <v>2013</v>
      </c>
      <c r="K1669" s="1">
        <v>41415</v>
      </c>
      <c r="L1669">
        <v>257.35000000000002</v>
      </c>
      <c r="M1669">
        <v>258.64999999999998</v>
      </c>
      <c r="N1669">
        <v>255.7</v>
      </c>
      <c r="O1669">
        <v>256.14999999999998</v>
      </c>
      <c r="P1669">
        <f t="shared" si="106"/>
        <v>0.2</v>
      </c>
      <c r="Q1669">
        <f t="shared" ref="Q1669:Q1732" si="107">(P1669/$D1669*$R$2+1)*Q1668*$S$2 + Q1668*(1-$S$2)</f>
        <v>48.182997972417681</v>
      </c>
      <c r="X1669">
        <v>0.200000000000045</v>
      </c>
      <c r="Y1669">
        <v>0.200000000000045</v>
      </c>
      <c r="Z1669">
        <v>0.2</v>
      </c>
      <c r="AA1669">
        <v>0.2</v>
      </c>
      <c r="AB1669">
        <f t="shared" si="105"/>
        <v>0.20000000000002249</v>
      </c>
      <c r="AD1669">
        <v>0.200000000000045</v>
      </c>
      <c r="AE1669">
        <v>0.200000000000045</v>
      </c>
      <c r="AF1669">
        <v>0.200000000000045</v>
      </c>
      <c r="AG1669">
        <v>0.2</v>
      </c>
      <c r="AH1669">
        <v>0.2</v>
      </c>
      <c r="AI1669">
        <v>0.200000000000045</v>
      </c>
      <c r="AJ1669" t="s">
        <v>64</v>
      </c>
      <c r="AK1669">
        <v>0.200000000000045</v>
      </c>
      <c r="AL1669">
        <v>0.2</v>
      </c>
    </row>
    <row r="1670" spans="1:38" x14ac:dyDescent="0.3">
      <c r="A1670">
        <f t="shared" si="104"/>
        <v>2</v>
      </c>
      <c r="B1670" s="1">
        <v>41416</v>
      </c>
      <c r="C1670" s="1">
        <v>41417</v>
      </c>
      <c r="D1670">
        <v>256.14999999999998</v>
      </c>
      <c r="E1670">
        <v>254.2000031</v>
      </c>
      <c r="F1670">
        <v>257.28459889999999</v>
      </c>
      <c r="G1670">
        <v>-1.9499969479999999</v>
      </c>
      <c r="H1670">
        <v>2.0859650045003</v>
      </c>
      <c r="I1670">
        <v>5</v>
      </c>
      <c r="J1670">
        <v>2013</v>
      </c>
      <c r="K1670" s="1">
        <v>41416</v>
      </c>
      <c r="L1670">
        <v>257.35000000000002</v>
      </c>
      <c r="M1670">
        <v>258.85000000000002</v>
      </c>
      <c r="N1670">
        <v>256.85000000000002</v>
      </c>
      <c r="O1670">
        <v>257.14999999999998</v>
      </c>
      <c r="P1670">
        <f t="shared" si="106"/>
        <v>-1.9499969479999999</v>
      </c>
      <c r="Q1670">
        <f t="shared" si="107"/>
        <v>45.43197223578764</v>
      </c>
      <c r="X1670">
        <v>1.94999694824218</v>
      </c>
      <c r="Y1670">
        <v>-1.94999694824218</v>
      </c>
      <c r="Z1670">
        <v>-1.9499969479999999</v>
      </c>
      <c r="AA1670">
        <v>-1.9499969479999999</v>
      </c>
      <c r="AB1670">
        <f t="shared" si="105"/>
        <v>-0.97499847399999995</v>
      </c>
      <c r="AD1670">
        <v>-1.94999694824218</v>
      </c>
      <c r="AE1670">
        <v>-1.94999694824218</v>
      </c>
      <c r="AF1670">
        <v>-1.94999694824218</v>
      </c>
      <c r="AG1670">
        <v>1.9499969479999999</v>
      </c>
      <c r="AH1670">
        <v>1.9499969479999999</v>
      </c>
      <c r="AI1670">
        <v>-1.94999694824218</v>
      </c>
      <c r="AJ1670" t="s">
        <v>64</v>
      </c>
      <c r="AK1670">
        <v>-1.94999694824218</v>
      </c>
      <c r="AL1670">
        <v>-1.9499969479999999</v>
      </c>
    </row>
    <row r="1671" spans="1:38" x14ac:dyDescent="0.3">
      <c r="A1671">
        <f t="shared" si="104"/>
        <v>1</v>
      </c>
      <c r="B1671" s="1">
        <v>41417</v>
      </c>
      <c r="C1671" s="1">
        <v>41418</v>
      </c>
      <c r="D1671">
        <v>255.6</v>
      </c>
      <c r="E1671">
        <v>254.85000919999999</v>
      </c>
      <c r="F1671">
        <v>253.49849689999999</v>
      </c>
      <c r="G1671">
        <v>0.74999084500000002</v>
      </c>
      <c r="H1671">
        <v>0.45961940777125898</v>
      </c>
      <c r="I1671">
        <v>5</v>
      </c>
      <c r="J1671">
        <v>2013</v>
      </c>
      <c r="K1671" s="1">
        <v>41417</v>
      </c>
      <c r="L1671">
        <v>256.14999999999998</v>
      </c>
      <c r="M1671">
        <v>257.10000000000002</v>
      </c>
      <c r="N1671">
        <v>253.8</v>
      </c>
      <c r="O1671">
        <v>254.2</v>
      </c>
      <c r="P1671">
        <f t="shared" si="106"/>
        <v>0.74999084500000002</v>
      </c>
      <c r="Q1671">
        <f t="shared" si="107"/>
        <v>46.431783363931267</v>
      </c>
      <c r="X1671">
        <v>-0.74999084472656796</v>
      </c>
      <c r="Y1671">
        <v>0.74999084472656796</v>
      </c>
      <c r="Z1671">
        <v>0.74999084500000002</v>
      </c>
      <c r="AA1671">
        <v>0.74999084500000002</v>
      </c>
      <c r="AB1671">
        <f t="shared" si="105"/>
        <v>0.37499542250000001</v>
      </c>
      <c r="AD1671">
        <v>0.74999084472656785</v>
      </c>
      <c r="AE1671">
        <v>0</v>
      </c>
      <c r="AF1671">
        <v>0.24999694824218932</v>
      </c>
      <c r="AG1671">
        <v>0.74999084500000002</v>
      </c>
      <c r="AH1671">
        <v>0.74999084500000002</v>
      </c>
      <c r="AI1671">
        <v>-0.74999084472656796</v>
      </c>
      <c r="AJ1671">
        <v>0.74999084472699451</v>
      </c>
      <c r="AK1671">
        <v>-0.74999084472656796</v>
      </c>
      <c r="AL1671">
        <v>-0.74999084500000002</v>
      </c>
    </row>
    <row r="1672" spans="1:38" x14ac:dyDescent="0.3">
      <c r="A1672">
        <f t="shared" si="104"/>
        <v>0</v>
      </c>
      <c r="B1672" s="1">
        <v>41418</v>
      </c>
      <c r="C1672" s="1">
        <v>41421</v>
      </c>
      <c r="D1672">
        <v>254.05</v>
      </c>
      <c r="E1672">
        <v>255.74999389999999</v>
      </c>
      <c r="F1672">
        <v>254.8555929</v>
      </c>
      <c r="G1672">
        <v>1.6999938960000001</v>
      </c>
      <c r="H1672">
        <v>0.63639610306789596</v>
      </c>
      <c r="I1672">
        <v>5</v>
      </c>
      <c r="J1672">
        <v>2013</v>
      </c>
      <c r="K1672" s="1">
        <v>41418</v>
      </c>
      <c r="L1672">
        <v>255.6</v>
      </c>
      <c r="M1672">
        <v>255.75</v>
      </c>
      <c r="N1672">
        <v>252.9</v>
      </c>
      <c r="O1672">
        <v>254.85</v>
      </c>
      <c r="P1672">
        <f t="shared" si="106"/>
        <v>1.6999938960000001</v>
      </c>
      <c r="Q1672">
        <f t="shared" si="107"/>
        <v>48.762045565242353</v>
      </c>
      <c r="X1672">
        <v>1.69999389648435</v>
      </c>
      <c r="Y1672">
        <v>1.69999389648435</v>
      </c>
      <c r="Z1672">
        <v>1.6999938960000001</v>
      </c>
      <c r="AA1672">
        <v>1.6999938960000001</v>
      </c>
      <c r="AB1672">
        <f t="shared" si="105"/>
        <v>1.6999938962421752</v>
      </c>
      <c r="AD1672">
        <v>1.69999389648435</v>
      </c>
      <c r="AE1672">
        <v>1.69999389648435</v>
      </c>
      <c r="AF1672">
        <v>1.6999938964843502</v>
      </c>
      <c r="AG1672">
        <v>-1.6999938960000001</v>
      </c>
      <c r="AH1672">
        <v>-1.6999938960000001</v>
      </c>
      <c r="AI1672">
        <v>1.69999389648435</v>
      </c>
      <c r="AJ1672">
        <v>1.6999938964839885</v>
      </c>
      <c r="AK1672">
        <v>1.69999389648435</v>
      </c>
      <c r="AL1672">
        <v>1.6999938960000001</v>
      </c>
    </row>
    <row r="1673" spans="1:38" x14ac:dyDescent="0.3">
      <c r="A1673">
        <f t="shared" si="104"/>
        <v>0</v>
      </c>
      <c r="B1673" s="1">
        <v>41421</v>
      </c>
      <c r="C1673" s="1">
        <v>41422</v>
      </c>
      <c r="D1673">
        <v>256.14999999999998</v>
      </c>
      <c r="E1673">
        <v>256.75</v>
      </c>
      <c r="F1673">
        <v>256.27320939999998</v>
      </c>
      <c r="G1673">
        <v>0.6</v>
      </c>
      <c r="H1673">
        <v>0.70710678118654702</v>
      </c>
      <c r="I1673">
        <v>5</v>
      </c>
      <c r="J1673">
        <v>2013</v>
      </c>
      <c r="K1673" s="1">
        <v>41421</v>
      </c>
      <c r="L1673">
        <v>254.05</v>
      </c>
      <c r="M1673">
        <v>256.60000000000002</v>
      </c>
      <c r="N1673">
        <v>253.75</v>
      </c>
      <c r="O1673">
        <v>255.75</v>
      </c>
      <c r="P1673">
        <f t="shared" si="106"/>
        <v>0.6</v>
      </c>
      <c r="Q1673">
        <f t="shared" si="107"/>
        <v>49.61868895795596</v>
      </c>
      <c r="X1673">
        <v>-0.60000000000002196</v>
      </c>
      <c r="Y1673">
        <v>-0.60000000000002196</v>
      </c>
      <c r="Z1673">
        <v>0.6</v>
      </c>
      <c r="AA1673">
        <v>0.6</v>
      </c>
      <c r="AB1673">
        <f t="shared" si="105"/>
        <v>-1.099120794378905E-14</v>
      </c>
      <c r="AD1673">
        <v>-0.60000000000002196</v>
      </c>
      <c r="AE1673">
        <v>-0.60000000000002196</v>
      </c>
      <c r="AF1673">
        <v>-0.60000000000002196</v>
      </c>
      <c r="AG1673">
        <v>0.6</v>
      </c>
      <c r="AH1673">
        <v>0.6</v>
      </c>
      <c r="AI1673">
        <v>0.60000000000002196</v>
      </c>
      <c r="AJ1673">
        <v>-0.60000000000002274</v>
      </c>
      <c r="AK1673">
        <v>-0.60000000000002196</v>
      </c>
      <c r="AL1673">
        <v>0.6</v>
      </c>
    </row>
    <row r="1674" spans="1:38" x14ac:dyDescent="0.3">
      <c r="A1674">
        <f t="shared" si="104"/>
        <v>0</v>
      </c>
      <c r="B1674" s="1">
        <v>41422</v>
      </c>
      <c r="C1674" s="1">
        <v>41423</v>
      </c>
      <c r="D1674">
        <v>257.3</v>
      </c>
      <c r="E1674">
        <v>258.60000609999997</v>
      </c>
      <c r="F1674">
        <v>255.61001870000001</v>
      </c>
      <c r="G1674">
        <v>-1.3000061039999999</v>
      </c>
      <c r="H1674">
        <v>1.3081475451951201</v>
      </c>
      <c r="I1674">
        <v>5</v>
      </c>
      <c r="J1674">
        <v>2013</v>
      </c>
      <c r="K1674" s="1">
        <v>41422</v>
      </c>
      <c r="L1674">
        <v>256.14999999999998</v>
      </c>
      <c r="M1674">
        <v>257.39999999999998</v>
      </c>
      <c r="N1674">
        <v>254.9</v>
      </c>
      <c r="O1674">
        <v>256.75</v>
      </c>
      <c r="P1674">
        <f t="shared" si="106"/>
        <v>-1.3000061039999999</v>
      </c>
      <c r="Q1674">
        <f t="shared" si="107"/>
        <v>47.73845386707508</v>
      </c>
      <c r="X1674">
        <v>-1.3000061035156101</v>
      </c>
      <c r="Y1674">
        <v>-1.3000061035156101</v>
      </c>
      <c r="Z1674">
        <v>-1.3000061039999999</v>
      </c>
      <c r="AA1674">
        <v>-1.3000061039999999</v>
      </c>
      <c r="AB1674">
        <f t="shared" si="105"/>
        <v>-1.300006103757805</v>
      </c>
      <c r="AD1674">
        <v>-1.3000061035156101</v>
      </c>
      <c r="AE1674">
        <v>-0.65000305175780504</v>
      </c>
      <c r="AF1674">
        <v>-1.3000061035156101</v>
      </c>
      <c r="AG1674">
        <v>1.3000061039999999</v>
      </c>
      <c r="AH1674">
        <v>1.3000061039999999</v>
      </c>
      <c r="AI1674">
        <v>1.3000061035156101</v>
      </c>
      <c r="AJ1674" t="s">
        <v>64</v>
      </c>
      <c r="AK1674">
        <v>1.3000061035156101</v>
      </c>
      <c r="AL1674">
        <v>-1.3000061039999999</v>
      </c>
    </row>
    <row r="1675" spans="1:38" x14ac:dyDescent="0.3">
      <c r="A1675">
        <f t="shared" si="104"/>
        <v>0</v>
      </c>
      <c r="B1675" s="1">
        <v>41423</v>
      </c>
      <c r="C1675" s="1">
        <v>41424</v>
      </c>
      <c r="D1675">
        <v>258.55</v>
      </c>
      <c r="E1675">
        <v>258.89998780000002</v>
      </c>
      <c r="F1675">
        <v>258.75283730000001</v>
      </c>
      <c r="G1675">
        <v>0.34998779299999999</v>
      </c>
      <c r="H1675">
        <v>0.212132034355932</v>
      </c>
      <c r="I1675">
        <v>5</v>
      </c>
      <c r="J1675">
        <v>2013</v>
      </c>
      <c r="K1675" s="1">
        <v>41423</v>
      </c>
      <c r="L1675">
        <v>257.3</v>
      </c>
      <c r="M1675">
        <v>259.75</v>
      </c>
      <c r="N1675">
        <v>256.89999999999998</v>
      </c>
      <c r="O1675">
        <v>258.60000000000002</v>
      </c>
      <c r="P1675">
        <f t="shared" si="106"/>
        <v>0.34998779299999999</v>
      </c>
      <c r="Q1675">
        <f t="shared" si="107"/>
        <v>48.223114748244193</v>
      </c>
      <c r="X1675">
        <v>0.34998779296876098</v>
      </c>
      <c r="Y1675">
        <v>-0.34998779296876098</v>
      </c>
      <c r="Z1675">
        <v>0.34998779299999999</v>
      </c>
      <c r="AA1675">
        <v>0.34998779299999999</v>
      </c>
      <c r="AB1675">
        <f t="shared" si="105"/>
        <v>0.1749938965</v>
      </c>
      <c r="AD1675">
        <v>0.34998779296876098</v>
      </c>
      <c r="AE1675">
        <v>0.17499389648438052</v>
      </c>
      <c r="AF1675">
        <v>-0.17499389648438049</v>
      </c>
      <c r="AG1675">
        <v>-0.34998779299999999</v>
      </c>
      <c r="AH1675">
        <v>-0.34998779299999999</v>
      </c>
      <c r="AI1675">
        <v>0.34998779296876098</v>
      </c>
      <c r="AJ1675" t="s">
        <v>64</v>
      </c>
      <c r="AK1675">
        <v>0.34998779296876098</v>
      </c>
      <c r="AL1675">
        <v>-0.34998779299999999</v>
      </c>
    </row>
    <row r="1676" spans="1:38" x14ac:dyDescent="0.3">
      <c r="A1676">
        <f t="shared" si="104"/>
        <v>1</v>
      </c>
      <c r="B1676" s="1">
        <v>41424</v>
      </c>
      <c r="C1676" s="1">
        <v>41425</v>
      </c>
      <c r="D1676">
        <v>259.60000000000002</v>
      </c>
      <c r="E1676">
        <v>259.35001219999998</v>
      </c>
      <c r="F1676">
        <v>257.88326050000001</v>
      </c>
      <c r="G1676">
        <v>0.24998779300000001</v>
      </c>
      <c r="H1676">
        <v>0.31819805153397801</v>
      </c>
      <c r="I1676">
        <v>5</v>
      </c>
      <c r="J1676">
        <v>2013</v>
      </c>
      <c r="K1676" s="1">
        <v>41424</v>
      </c>
      <c r="L1676">
        <v>258.55</v>
      </c>
      <c r="M1676">
        <v>259.95</v>
      </c>
      <c r="N1676">
        <v>258.2</v>
      </c>
      <c r="O1676">
        <v>258.89999999999998</v>
      </c>
      <c r="P1676">
        <f t="shared" si="106"/>
        <v>0.24998779300000001</v>
      </c>
      <c r="Q1676">
        <f t="shared" si="107"/>
        <v>48.571396432397684</v>
      </c>
      <c r="X1676">
        <v>0.249987792968795</v>
      </c>
      <c r="Y1676">
        <v>0.249987792968795</v>
      </c>
      <c r="Z1676">
        <v>0.24998779300000001</v>
      </c>
      <c r="AA1676">
        <v>0.24998779300000001</v>
      </c>
      <c r="AB1676">
        <f t="shared" si="105"/>
        <v>0.24998779298439749</v>
      </c>
      <c r="AD1676">
        <v>0.249987792968795</v>
      </c>
      <c r="AE1676">
        <v>0</v>
      </c>
      <c r="AF1676">
        <v>8.3329264322931668E-2</v>
      </c>
      <c r="AG1676">
        <v>-0.24998779300000001</v>
      </c>
      <c r="AH1676">
        <v>-0.24998779300000001</v>
      </c>
      <c r="AI1676">
        <v>-0.249987792968795</v>
      </c>
      <c r="AJ1676">
        <v>0.24998779296902285</v>
      </c>
      <c r="AK1676">
        <v>0.249987792968795</v>
      </c>
      <c r="AL1676">
        <v>0.24998779300000001</v>
      </c>
    </row>
    <row r="1677" spans="1:38" x14ac:dyDescent="0.3">
      <c r="A1677">
        <f t="shared" si="104"/>
        <v>0</v>
      </c>
      <c r="B1677" s="1">
        <v>41425</v>
      </c>
      <c r="C1677" s="1">
        <v>41428</v>
      </c>
      <c r="D1677">
        <v>258.25</v>
      </c>
      <c r="E1677">
        <v>258.35000000000002</v>
      </c>
      <c r="F1677">
        <v>258.01263899999998</v>
      </c>
      <c r="G1677">
        <v>-0.1</v>
      </c>
      <c r="H1677">
        <v>0.70710678118654702</v>
      </c>
      <c r="I1677">
        <v>6</v>
      </c>
      <c r="J1677">
        <v>2013</v>
      </c>
      <c r="K1677" s="1">
        <v>41425</v>
      </c>
      <c r="L1677">
        <v>259.60000000000002</v>
      </c>
      <c r="M1677">
        <v>260.95</v>
      </c>
      <c r="N1677">
        <v>259.14999999999998</v>
      </c>
      <c r="O1677">
        <v>259.35000000000002</v>
      </c>
      <c r="P1677">
        <f t="shared" si="106"/>
        <v>-0.1</v>
      </c>
      <c r="Q1677">
        <f t="shared" si="107"/>
        <v>48.430337197840863</v>
      </c>
      <c r="X1677">
        <v>0.100000000000022</v>
      </c>
      <c r="Y1677">
        <v>0.100000000000022</v>
      </c>
      <c r="Z1677">
        <v>-0.1</v>
      </c>
      <c r="AA1677">
        <v>-0.1</v>
      </c>
      <c r="AB1677">
        <f t="shared" si="105"/>
        <v>1.0998146837692957E-14</v>
      </c>
      <c r="AD1677">
        <v>0.100000000000022</v>
      </c>
      <c r="AE1677">
        <v>5.0000000000011001E-2</v>
      </c>
      <c r="AF1677">
        <v>0.100000000000022</v>
      </c>
      <c r="AG1677">
        <v>0.1</v>
      </c>
      <c r="AH1677">
        <v>0.1</v>
      </c>
      <c r="AI1677">
        <v>0.100000000000022</v>
      </c>
      <c r="AJ1677" t="s">
        <v>64</v>
      </c>
      <c r="AK1677">
        <v>0.100000000000022</v>
      </c>
      <c r="AL1677">
        <v>0.1</v>
      </c>
    </row>
    <row r="1678" spans="1:38" x14ac:dyDescent="0.3">
      <c r="A1678">
        <f t="shared" si="104"/>
        <v>1</v>
      </c>
      <c r="B1678" s="1">
        <v>41428</v>
      </c>
      <c r="C1678" s="1">
        <v>41429</v>
      </c>
      <c r="D1678">
        <v>259.39999999999998</v>
      </c>
      <c r="E1678">
        <v>257.89998780000002</v>
      </c>
      <c r="F1678">
        <v>257.06989290000001</v>
      </c>
      <c r="G1678">
        <v>1.5000122069999999</v>
      </c>
      <c r="H1678">
        <v>0.31819805153397801</v>
      </c>
      <c r="I1678">
        <v>6</v>
      </c>
      <c r="J1678">
        <v>2013</v>
      </c>
      <c r="K1678" s="1">
        <v>41428</v>
      </c>
      <c r="L1678">
        <v>258.25</v>
      </c>
      <c r="M1678">
        <v>259.2</v>
      </c>
      <c r="N1678">
        <v>257.75</v>
      </c>
      <c r="O1678">
        <v>258.35000000000002</v>
      </c>
      <c r="P1678">
        <f t="shared" si="106"/>
        <v>1.5000122069999999</v>
      </c>
      <c r="Q1678">
        <f t="shared" si="107"/>
        <v>50.530744782243936</v>
      </c>
      <c r="X1678">
        <v>1.5000122070312001</v>
      </c>
      <c r="Y1678">
        <v>1.5000122070312001</v>
      </c>
      <c r="Z1678">
        <v>1.5000122069999999</v>
      </c>
      <c r="AA1678">
        <v>1.5000122069999999</v>
      </c>
      <c r="AB1678">
        <f t="shared" si="105"/>
        <v>1.5000122070156001</v>
      </c>
      <c r="AD1678">
        <v>1.5000122070312001</v>
      </c>
      <c r="AE1678">
        <v>0.37500915527340006</v>
      </c>
      <c r="AF1678">
        <v>1.5000122070312001</v>
      </c>
      <c r="AG1678">
        <v>1.5000122069999999</v>
      </c>
      <c r="AH1678">
        <v>1.5000122069999999</v>
      </c>
      <c r="AI1678">
        <v>-3</v>
      </c>
      <c r="AJ1678" t="s">
        <v>64</v>
      </c>
      <c r="AK1678">
        <v>1.5000122070312001</v>
      </c>
      <c r="AL1678">
        <v>1.5000122069999999</v>
      </c>
    </row>
    <row r="1679" spans="1:38" x14ac:dyDescent="0.3">
      <c r="A1679">
        <f t="shared" si="104"/>
        <v>1</v>
      </c>
      <c r="B1679" s="1">
        <v>41429</v>
      </c>
      <c r="C1679" s="1">
        <v>41430</v>
      </c>
      <c r="D1679">
        <v>257.55</v>
      </c>
      <c r="E1679">
        <v>253.60001220000001</v>
      </c>
      <c r="F1679">
        <v>257.06590030000001</v>
      </c>
      <c r="G1679">
        <v>3.949987793</v>
      </c>
      <c r="H1679">
        <v>3.0405591591021399</v>
      </c>
      <c r="I1679">
        <v>6</v>
      </c>
      <c r="J1679">
        <v>2013</v>
      </c>
      <c r="K1679" s="1">
        <v>41429</v>
      </c>
      <c r="L1679">
        <v>259.39999999999998</v>
      </c>
      <c r="M1679">
        <v>259.39999999999998</v>
      </c>
      <c r="N1679">
        <v>256.10000000000002</v>
      </c>
      <c r="O1679">
        <v>257.89999999999998</v>
      </c>
      <c r="P1679">
        <f t="shared" si="106"/>
        <v>3.949987793</v>
      </c>
      <c r="Q1679">
        <f t="shared" si="107"/>
        <v>56.3430868049889</v>
      </c>
      <c r="X1679">
        <v>3.9499877929687801</v>
      </c>
      <c r="Y1679">
        <v>-3</v>
      </c>
      <c r="Z1679">
        <v>3.949987793</v>
      </c>
      <c r="AA1679">
        <v>3.949987793</v>
      </c>
      <c r="AB1679">
        <f t="shared" si="105"/>
        <v>2.2124908447421952</v>
      </c>
      <c r="AD1679">
        <v>-3</v>
      </c>
      <c r="AE1679">
        <v>-1.2625030517578049</v>
      </c>
      <c r="AF1679">
        <v>1.31666259765626</v>
      </c>
      <c r="AG1679">
        <v>-3</v>
      </c>
      <c r="AH1679">
        <v>-3</v>
      </c>
      <c r="AI1679">
        <v>-3</v>
      </c>
      <c r="AJ1679" t="s">
        <v>64</v>
      </c>
      <c r="AK1679">
        <v>-3</v>
      </c>
      <c r="AL1679">
        <v>3.949987793</v>
      </c>
    </row>
    <row r="1680" spans="1:38" x14ac:dyDescent="0.3">
      <c r="A1680">
        <f t="shared" si="104"/>
        <v>1</v>
      </c>
      <c r="B1680" s="1">
        <v>41430</v>
      </c>
      <c r="C1680" s="1">
        <v>41431</v>
      </c>
      <c r="D1680">
        <v>257.55</v>
      </c>
      <c r="E1680">
        <v>253.6</v>
      </c>
      <c r="F1680">
        <v>252.70458500000001</v>
      </c>
      <c r="G1680">
        <v>3.95</v>
      </c>
      <c r="H1680">
        <v>0</v>
      </c>
      <c r="I1680">
        <v>6</v>
      </c>
      <c r="J1680">
        <v>2013</v>
      </c>
      <c r="K1680" s="1">
        <v>41430</v>
      </c>
      <c r="L1680">
        <v>257.55</v>
      </c>
      <c r="M1680">
        <v>257.8</v>
      </c>
      <c r="N1680">
        <v>253.6</v>
      </c>
      <c r="O1680">
        <v>253.6</v>
      </c>
      <c r="P1680">
        <f t="shared" si="106"/>
        <v>3.95</v>
      </c>
      <c r="Q1680">
        <f t="shared" si="107"/>
        <v>62.824018455533633</v>
      </c>
      <c r="X1680">
        <v>3.9500000000000099</v>
      </c>
      <c r="Y1680">
        <v>3.9500000000000099</v>
      </c>
      <c r="Z1680">
        <v>3.95</v>
      </c>
      <c r="AA1680">
        <v>3.95</v>
      </c>
      <c r="AB1680">
        <f t="shared" si="105"/>
        <v>3.9500000000000046</v>
      </c>
      <c r="AD1680">
        <v>3.9500000000000099</v>
      </c>
      <c r="AE1680">
        <v>3.9500000000000099</v>
      </c>
      <c r="AF1680">
        <v>3.9500000000000099</v>
      </c>
      <c r="AG1680">
        <v>3.95</v>
      </c>
      <c r="AH1680">
        <v>3.95</v>
      </c>
      <c r="AI1680">
        <v>3.9500000000000099</v>
      </c>
      <c r="AJ1680">
        <v>3.9500000000000171</v>
      </c>
      <c r="AK1680">
        <v>3.9500000000000099</v>
      </c>
      <c r="AL1680">
        <v>3.95</v>
      </c>
    </row>
    <row r="1681" spans="1:38" x14ac:dyDescent="0.3">
      <c r="A1681">
        <f t="shared" si="104"/>
        <v>1</v>
      </c>
      <c r="B1681" s="1">
        <v>41431</v>
      </c>
      <c r="C1681" s="1">
        <v>41432</v>
      </c>
      <c r="D1681">
        <v>253.1</v>
      </c>
      <c r="E1681">
        <v>248.14998779999999</v>
      </c>
      <c r="F1681">
        <v>252.7395338</v>
      </c>
      <c r="G1681">
        <v>4.9500122070000003</v>
      </c>
      <c r="H1681">
        <v>3.8537319574666702</v>
      </c>
      <c r="I1681">
        <v>6</v>
      </c>
      <c r="J1681">
        <v>2013</v>
      </c>
      <c r="K1681" s="1">
        <v>41431</v>
      </c>
      <c r="L1681">
        <v>257.55</v>
      </c>
      <c r="M1681">
        <v>257.8</v>
      </c>
      <c r="N1681">
        <v>253.6</v>
      </c>
      <c r="O1681">
        <v>253.6</v>
      </c>
      <c r="P1681">
        <f t="shared" si="106"/>
        <v>4.9500122070000003</v>
      </c>
      <c r="Q1681">
        <f t="shared" si="107"/>
        <v>72.039140687290399</v>
      </c>
      <c r="X1681">
        <v>4.95001220703125</v>
      </c>
      <c r="Y1681">
        <v>-3</v>
      </c>
      <c r="Z1681">
        <v>4.9500122070000003</v>
      </c>
      <c r="AA1681">
        <v>4.9500122070000003</v>
      </c>
      <c r="AB1681">
        <f t="shared" si="105"/>
        <v>2.9625091552578127</v>
      </c>
      <c r="AD1681">
        <v>-3</v>
      </c>
      <c r="AE1681">
        <v>-3</v>
      </c>
      <c r="AF1681">
        <v>-4.95001220703125</v>
      </c>
      <c r="AG1681">
        <v>4.9500122070000003</v>
      </c>
      <c r="AH1681">
        <v>4.9500122070000003</v>
      </c>
      <c r="AI1681">
        <v>-3</v>
      </c>
      <c r="AJ1681">
        <v>-4.950012207031989</v>
      </c>
      <c r="AK1681">
        <v>-3</v>
      </c>
      <c r="AL1681">
        <v>4.9500122070000003</v>
      </c>
    </row>
    <row r="1682" spans="1:38" x14ac:dyDescent="0.3">
      <c r="A1682">
        <f t="shared" si="104"/>
        <v>0</v>
      </c>
      <c r="B1682" s="1">
        <v>41432</v>
      </c>
      <c r="C1682" s="1">
        <v>41435</v>
      </c>
      <c r="D1682">
        <v>248.45</v>
      </c>
      <c r="E1682">
        <v>249.75000610000001</v>
      </c>
      <c r="F1682">
        <v>248.34718599999999</v>
      </c>
      <c r="G1682">
        <v>-1.3000061039999999</v>
      </c>
      <c r="H1682">
        <v>1.13137084989847</v>
      </c>
      <c r="I1682">
        <v>6</v>
      </c>
      <c r="J1682">
        <v>2013</v>
      </c>
      <c r="K1682" s="1">
        <v>41432</v>
      </c>
      <c r="L1682">
        <v>253.1</v>
      </c>
      <c r="M1682">
        <v>253.65</v>
      </c>
      <c r="N1682">
        <v>247.5</v>
      </c>
      <c r="O1682">
        <v>248.15</v>
      </c>
      <c r="P1682">
        <f t="shared" si="106"/>
        <v>-1.3000061039999999</v>
      </c>
      <c r="Q1682">
        <f t="shared" si="107"/>
        <v>69.212073190196648</v>
      </c>
      <c r="X1682">
        <v>-1.3000061035156401</v>
      </c>
      <c r="Y1682">
        <v>-1.3000061035156401</v>
      </c>
      <c r="Z1682">
        <v>-1.3000061039999999</v>
      </c>
      <c r="AA1682">
        <v>-1.3000061039999999</v>
      </c>
      <c r="AB1682">
        <f t="shared" si="105"/>
        <v>-1.3000061037578199</v>
      </c>
      <c r="AD1682">
        <v>0.65000305175782003</v>
      </c>
      <c r="AE1682">
        <v>-0.65000305175782003</v>
      </c>
      <c r="AF1682">
        <v>0.4333353678385467</v>
      </c>
      <c r="AG1682">
        <v>-1.3000061039999999</v>
      </c>
      <c r="AH1682">
        <v>-1.3000061039999999</v>
      </c>
      <c r="AI1682">
        <v>1.3000061035156401</v>
      </c>
      <c r="AJ1682" t="s">
        <v>64</v>
      </c>
      <c r="AK1682">
        <v>1.3000061035156401</v>
      </c>
      <c r="AL1682">
        <v>-1.3000061039999999</v>
      </c>
    </row>
    <row r="1683" spans="1:38" x14ac:dyDescent="0.3">
      <c r="A1683">
        <f t="shared" si="104"/>
        <v>2</v>
      </c>
      <c r="B1683" s="1">
        <v>41435</v>
      </c>
      <c r="C1683" s="1">
        <v>41436</v>
      </c>
      <c r="D1683">
        <v>249.55</v>
      </c>
      <c r="E1683">
        <v>247.8000031</v>
      </c>
      <c r="F1683">
        <v>251.39042259999999</v>
      </c>
      <c r="G1683">
        <v>-1.7499969479999999</v>
      </c>
      <c r="H1683">
        <v>1.3788582233137501</v>
      </c>
      <c r="I1683">
        <v>6</v>
      </c>
      <c r="J1683">
        <v>2013</v>
      </c>
      <c r="K1683" s="1">
        <v>41435</v>
      </c>
      <c r="L1683">
        <v>248.45</v>
      </c>
      <c r="M1683">
        <v>249.75</v>
      </c>
      <c r="N1683">
        <v>247.7</v>
      </c>
      <c r="O1683">
        <v>249.75</v>
      </c>
      <c r="P1683">
        <f t="shared" si="106"/>
        <v>-3</v>
      </c>
      <c r="Q1683">
        <f t="shared" si="107"/>
        <v>62.971754028588052</v>
      </c>
      <c r="X1683">
        <v>1.74999694824219</v>
      </c>
      <c r="Y1683">
        <v>1.74999694824219</v>
      </c>
      <c r="Z1683">
        <v>-3</v>
      </c>
      <c r="AA1683">
        <v>-3</v>
      </c>
      <c r="AB1683">
        <f t="shared" si="105"/>
        <v>-0.62500152587890501</v>
      </c>
      <c r="AD1683">
        <v>0.16666463216145999</v>
      </c>
      <c r="AE1683">
        <v>-1.8125007629394525</v>
      </c>
      <c r="AF1683">
        <v>-0.34999938964843802</v>
      </c>
      <c r="AG1683">
        <v>1.7499969479999999</v>
      </c>
      <c r="AH1683">
        <v>1.7499969479999999</v>
      </c>
      <c r="AI1683">
        <v>-3</v>
      </c>
      <c r="AJ1683" t="s">
        <v>64</v>
      </c>
      <c r="AK1683">
        <v>-3</v>
      </c>
      <c r="AL1683">
        <v>1.7499969479999999</v>
      </c>
    </row>
    <row r="1684" spans="1:38" x14ac:dyDescent="0.3">
      <c r="A1684">
        <f t="shared" si="104"/>
        <v>2</v>
      </c>
      <c r="B1684" s="1">
        <v>41436</v>
      </c>
      <c r="C1684" s="1">
        <v>41437</v>
      </c>
      <c r="D1684">
        <v>246.5</v>
      </c>
      <c r="E1684">
        <v>245.89999080000001</v>
      </c>
      <c r="F1684">
        <v>250.394182</v>
      </c>
      <c r="G1684">
        <v>-0.60000915499999996</v>
      </c>
      <c r="H1684">
        <v>1.3435028842544401</v>
      </c>
      <c r="I1684">
        <v>6</v>
      </c>
      <c r="J1684">
        <v>2013</v>
      </c>
      <c r="K1684" s="1">
        <v>41436</v>
      </c>
      <c r="L1684">
        <v>249.55</v>
      </c>
      <c r="M1684">
        <v>249.6</v>
      </c>
      <c r="N1684">
        <v>245.75</v>
      </c>
      <c r="O1684">
        <v>247.8</v>
      </c>
      <c r="P1684">
        <f t="shared" si="106"/>
        <v>-0.60000915499999996</v>
      </c>
      <c r="Q1684">
        <f t="shared" si="107"/>
        <v>61.822150714483762</v>
      </c>
      <c r="X1684">
        <v>0.60000915527342602</v>
      </c>
      <c r="Y1684">
        <v>-0.60000915527342602</v>
      </c>
      <c r="Z1684">
        <v>-0.60000915499999996</v>
      </c>
      <c r="AA1684">
        <v>-0.60000915499999996</v>
      </c>
      <c r="AB1684">
        <f t="shared" si="105"/>
        <v>-0.30000457749999998</v>
      </c>
      <c r="AD1684">
        <v>-0.60000915527342602</v>
      </c>
      <c r="AE1684">
        <v>-0.30000457763671295</v>
      </c>
      <c r="AF1684">
        <v>-0.60000915527342602</v>
      </c>
      <c r="AG1684">
        <v>0.60000915499999996</v>
      </c>
      <c r="AH1684">
        <v>0.60000915499999996</v>
      </c>
      <c r="AI1684">
        <v>-0.60000915527342602</v>
      </c>
      <c r="AJ1684">
        <v>-0.60000915527399457</v>
      </c>
      <c r="AK1684">
        <v>-0.60000915527342602</v>
      </c>
      <c r="AL1684">
        <v>0.60000915499999996</v>
      </c>
    </row>
    <row r="1685" spans="1:38" x14ac:dyDescent="0.3">
      <c r="A1685">
        <f t="shared" si="104"/>
        <v>2</v>
      </c>
      <c r="B1685" s="1">
        <v>41437</v>
      </c>
      <c r="C1685" s="1">
        <v>41438</v>
      </c>
      <c r="D1685">
        <v>244.65</v>
      </c>
      <c r="E1685">
        <v>242.60001220000001</v>
      </c>
      <c r="F1685">
        <v>245.60787450000001</v>
      </c>
      <c r="G1685">
        <v>-2.0499877930000001</v>
      </c>
      <c r="H1685">
        <v>2.3334523779156102</v>
      </c>
      <c r="I1685">
        <v>6</v>
      </c>
      <c r="J1685">
        <v>2013</v>
      </c>
      <c r="K1685" s="1">
        <v>41437</v>
      </c>
      <c r="L1685">
        <v>246.5</v>
      </c>
      <c r="M1685">
        <v>247.5</v>
      </c>
      <c r="N1685">
        <v>244.95</v>
      </c>
      <c r="O1685">
        <v>245.9</v>
      </c>
      <c r="P1685">
        <f t="shared" si="106"/>
        <v>-3</v>
      </c>
      <c r="Q1685">
        <f t="shared" si="107"/>
        <v>56.136483879920569</v>
      </c>
      <c r="X1685">
        <v>-3</v>
      </c>
      <c r="Y1685">
        <v>-3</v>
      </c>
      <c r="Z1685">
        <v>-3</v>
      </c>
      <c r="AA1685">
        <v>-3</v>
      </c>
      <c r="AB1685">
        <f t="shared" si="105"/>
        <v>-3</v>
      </c>
      <c r="AD1685">
        <v>-0.475006103515625</v>
      </c>
      <c r="AE1685">
        <v>-3</v>
      </c>
      <c r="AF1685">
        <v>-1.22999267578125</v>
      </c>
      <c r="AG1685">
        <v>2.0499877930000001</v>
      </c>
      <c r="AH1685">
        <v>2.0499877930000001</v>
      </c>
      <c r="AI1685">
        <v>-3</v>
      </c>
      <c r="AJ1685">
        <v>-2.0499877929690058</v>
      </c>
      <c r="AK1685">
        <v>-3</v>
      </c>
      <c r="AL1685">
        <v>-3</v>
      </c>
    </row>
    <row r="1686" spans="1:38" x14ac:dyDescent="0.3">
      <c r="A1686">
        <f t="shared" si="104"/>
        <v>1</v>
      </c>
      <c r="B1686" s="1">
        <v>41438</v>
      </c>
      <c r="C1686" s="1">
        <v>41439</v>
      </c>
      <c r="D1686">
        <v>244.9</v>
      </c>
      <c r="E1686">
        <v>243.44999079999999</v>
      </c>
      <c r="F1686">
        <v>243.84004730000001</v>
      </c>
      <c r="G1686">
        <v>1.450009155</v>
      </c>
      <c r="H1686">
        <v>0.60104076400856099</v>
      </c>
      <c r="I1686">
        <v>6</v>
      </c>
      <c r="J1686">
        <v>2013</v>
      </c>
      <c r="K1686" s="1">
        <v>41438</v>
      </c>
      <c r="L1686">
        <v>244.65</v>
      </c>
      <c r="M1686">
        <v>245.35</v>
      </c>
      <c r="N1686">
        <v>241.45</v>
      </c>
      <c r="O1686">
        <v>242.6</v>
      </c>
      <c r="P1686">
        <f t="shared" si="106"/>
        <v>1.450009155</v>
      </c>
      <c r="Q1686">
        <f t="shared" si="107"/>
        <v>58.629289582923676</v>
      </c>
      <c r="X1686">
        <v>1.45000915527344</v>
      </c>
      <c r="Y1686">
        <v>1.45000915527344</v>
      </c>
      <c r="Z1686">
        <v>1.450009155</v>
      </c>
      <c r="AA1686">
        <v>1.450009155</v>
      </c>
      <c r="AB1686">
        <f t="shared" si="105"/>
        <v>1.45000915513672</v>
      </c>
      <c r="AD1686">
        <v>0</v>
      </c>
      <c r="AE1686">
        <v>0.72500457763671999</v>
      </c>
      <c r="AF1686">
        <v>1.45000915527344</v>
      </c>
      <c r="AG1686">
        <v>1.450009155</v>
      </c>
      <c r="AH1686">
        <v>1.450009155</v>
      </c>
      <c r="AI1686">
        <v>-1.45000915527344</v>
      </c>
      <c r="AJ1686" t="s">
        <v>64</v>
      </c>
      <c r="AK1686">
        <v>1.45000915527344</v>
      </c>
      <c r="AL1686">
        <v>1.450009155</v>
      </c>
    </row>
    <row r="1687" spans="1:38" x14ac:dyDescent="0.3">
      <c r="A1687">
        <f t="shared" si="104"/>
        <v>0</v>
      </c>
      <c r="B1687" s="1">
        <v>41439</v>
      </c>
      <c r="C1687" s="1">
        <v>41442</v>
      </c>
      <c r="D1687">
        <v>244.1</v>
      </c>
      <c r="E1687">
        <v>244.10000919999999</v>
      </c>
      <c r="F1687">
        <v>242.61431469999999</v>
      </c>
      <c r="G1687" s="2">
        <v>-9.1600000000000004E-6</v>
      </c>
      <c r="H1687">
        <v>0.45961940777125898</v>
      </c>
      <c r="I1687">
        <v>6</v>
      </c>
      <c r="J1687">
        <v>2013</v>
      </c>
      <c r="K1687" s="1">
        <v>41439</v>
      </c>
      <c r="L1687">
        <v>244.9</v>
      </c>
      <c r="M1687">
        <v>245.25</v>
      </c>
      <c r="N1687">
        <v>242.65</v>
      </c>
      <c r="O1687">
        <v>243.45</v>
      </c>
      <c r="P1687">
        <f t="shared" si="106"/>
        <v>-9.1600000000000004E-6</v>
      </c>
      <c r="Q1687">
        <f t="shared" si="107"/>
        <v>58.629273082177285</v>
      </c>
      <c r="X1687">
        <v>-9.1552734318156496E-6</v>
      </c>
      <c r="Y1687">
        <v>9.1552734318156496E-6</v>
      </c>
      <c r="Z1687">
        <v>-9.1600000000000004E-6</v>
      </c>
      <c r="AA1687">
        <v>-9.1600000000000004E-6</v>
      </c>
      <c r="AB1687">
        <f t="shared" si="105"/>
        <v>-4.5800000000000002E-6</v>
      </c>
      <c r="AD1687">
        <v>-9.1552734318156496E-6</v>
      </c>
      <c r="AE1687">
        <v>-4.5776367159078248E-6</v>
      </c>
      <c r="AF1687">
        <v>9.1552734318156496E-6</v>
      </c>
      <c r="AG1687">
        <v>-9.1600000000000004E-6</v>
      </c>
      <c r="AH1687">
        <v>-9.1600000000000004E-6</v>
      </c>
      <c r="AI1687">
        <v>9.1552734318156496E-6</v>
      </c>
      <c r="AJ1687" t="s">
        <v>64</v>
      </c>
      <c r="AK1687">
        <v>-9.1552734318156496E-6</v>
      </c>
      <c r="AL1687">
        <v>-9.1600000000000004E-6</v>
      </c>
    </row>
    <row r="1688" spans="1:38" x14ac:dyDescent="0.3">
      <c r="A1688">
        <f t="shared" si="104"/>
        <v>0</v>
      </c>
      <c r="B1688" s="1">
        <v>41442</v>
      </c>
      <c r="C1688" s="1">
        <v>41443</v>
      </c>
      <c r="D1688">
        <v>244.1</v>
      </c>
      <c r="E1688">
        <v>245.2999969</v>
      </c>
      <c r="F1688">
        <v>244.05053000000001</v>
      </c>
      <c r="G1688">
        <v>-1.1999969479999999</v>
      </c>
      <c r="H1688">
        <v>0.84852813742386901</v>
      </c>
      <c r="I1688">
        <v>6</v>
      </c>
      <c r="J1688">
        <v>2013</v>
      </c>
      <c r="K1688" s="1">
        <v>41442</v>
      </c>
      <c r="L1688">
        <v>244.1</v>
      </c>
      <c r="M1688">
        <v>245.7</v>
      </c>
      <c r="N1688">
        <v>242.85</v>
      </c>
      <c r="O1688">
        <v>244.1</v>
      </c>
      <c r="P1688">
        <f t="shared" si="106"/>
        <v>-1.1999969479999999</v>
      </c>
      <c r="Q1688">
        <f t="shared" si="107"/>
        <v>56.467609355362313</v>
      </c>
      <c r="X1688">
        <v>-1.19999694824218</v>
      </c>
      <c r="Y1688">
        <v>1.19999694824218</v>
      </c>
      <c r="Z1688">
        <v>-1.1999969479999999</v>
      </c>
      <c r="AA1688">
        <v>-1.1999969479999999</v>
      </c>
      <c r="AB1688">
        <f t="shared" si="105"/>
        <v>-0.59999847399999995</v>
      </c>
      <c r="AD1688">
        <v>0</v>
      </c>
      <c r="AE1688">
        <v>0.59999847412108998</v>
      </c>
      <c r="AF1688">
        <v>0</v>
      </c>
      <c r="AG1688">
        <v>-1.1999969479999999</v>
      </c>
      <c r="AH1688">
        <v>-1.1999969479999999</v>
      </c>
      <c r="AI1688">
        <v>1.19999694824218</v>
      </c>
      <c r="AJ1688" t="s">
        <v>64</v>
      </c>
      <c r="AK1688">
        <v>-1.19999694824218</v>
      </c>
      <c r="AL1688">
        <v>-1.1999969479999999</v>
      </c>
    </row>
    <row r="1689" spans="1:38" x14ac:dyDescent="0.3">
      <c r="A1689">
        <f t="shared" si="104"/>
        <v>2</v>
      </c>
      <c r="B1689" s="1">
        <v>41443</v>
      </c>
      <c r="C1689" s="1">
        <v>41444</v>
      </c>
      <c r="D1689">
        <v>245.45</v>
      </c>
      <c r="E1689">
        <v>244.3</v>
      </c>
      <c r="F1689">
        <v>245.68394939999999</v>
      </c>
      <c r="G1689">
        <v>-1.1499999999999999</v>
      </c>
      <c r="H1689">
        <v>0.70710678118654702</v>
      </c>
      <c r="I1689">
        <v>6</v>
      </c>
      <c r="J1689">
        <v>2013</v>
      </c>
      <c r="K1689" s="1">
        <v>41443</v>
      </c>
      <c r="L1689">
        <v>244.1</v>
      </c>
      <c r="M1689">
        <v>245.4</v>
      </c>
      <c r="N1689">
        <v>242.25</v>
      </c>
      <c r="O1689">
        <v>245.3</v>
      </c>
      <c r="P1689">
        <f t="shared" si="106"/>
        <v>-1.1499999999999999</v>
      </c>
      <c r="Q1689">
        <f t="shared" si="107"/>
        <v>54.483363559110536</v>
      </c>
      <c r="X1689">
        <v>1.1499999999999699</v>
      </c>
      <c r="Y1689">
        <v>1.1499999999999699</v>
      </c>
      <c r="Z1689">
        <v>-1.1499999999999999</v>
      </c>
      <c r="AA1689">
        <v>-1.1499999999999999</v>
      </c>
      <c r="AB1689">
        <f t="shared" si="105"/>
        <v>-1.4988010832439613E-14</v>
      </c>
      <c r="AD1689">
        <v>0</v>
      </c>
      <c r="AE1689">
        <v>0</v>
      </c>
      <c r="AF1689">
        <v>0.57499999999998497</v>
      </c>
      <c r="AG1689">
        <v>1.1499999999999999</v>
      </c>
      <c r="AH1689">
        <v>1.1499999999999999</v>
      </c>
      <c r="AI1689">
        <v>-1.1499999999999699</v>
      </c>
      <c r="AJ1689">
        <v>1.1499999999999773</v>
      </c>
      <c r="AK1689">
        <v>-1.1499999999999699</v>
      </c>
      <c r="AL1689">
        <v>1.1499999999999999</v>
      </c>
    </row>
    <row r="1690" spans="1:38" x14ac:dyDescent="0.3">
      <c r="A1690">
        <f t="shared" si="104"/>
        <v>2</v>
      </c>
      <c r="B1690" s="1">
        <v>41444</v>
      </c>
      <c r="C1690" s="1">
        <v>41445</v>
      </c>
      <c r="D1690">
        <v>241.6</v>
      </c>
      <c r="E1690">
        <v>237.94999390000001</v>
      </c>
      <c r="F1690">
        <v>245.51726059999999</v>
      </c>
      <c r="G1690">
        <v>-3.650006104</v>
      </c>
      <c r="H1690">
        <v>4.4901280605345901</v>
      </c>
      <c r="I1690">
        <v>6</v>
      </c>
      <c r="J1690">
        <v>2013</v>
      </c>
      <c r="K1690" s="1">
        <v>41444</v>
      </c>
      <c r="L1690">
        <v>245.45</v>
      </c>
      <c r="M1690">
        <v>245.45</v>
      </c>
      <c r="N1690">
        <v>243.15</v>
      </c>
      <c r="O1690">
        <v>244.3</v>
      </c>
      <c r="P1690">
        <f t="shared" si="106"/>
        <v>-3</v>
      </c>
      <c r="Q1690">
        <f t="shared" si="107"/>
        <v>49.409374817057611</v>
      </c>
      <c r="X1690">
        <v>-3</v>
      </c>
      <c r="Y1690">
        <v>-3</v>
      </c>
      <c r="Z1690">
        <v>-3</v>
      </c>
      <c r="AA1690">
        <v>-3</v>
      </c>
      <c r="AB1690">
        <f t="shared" si="105"/>
        <v>-3</v>
      </c>
      <c r="AD1690">
        <v>-3</v>
      </c>
      <c r="AE1690">
        <v>-3</v>
      </c>
      <c r="AF1690">
        <v>-3.6500061035155995</v>
      </c>
      <c r="AG1690">
        <v>-3</v>
      </c>
      <c r="AH1690">
        <v>-3</v>
      </c>
      <c r="AI1690">
        <v>-3</v>
      </c>
      <c r="AJ1690">
        <v>-3.6500061035160059</v>
      </c>
      <c r="AK1690">
        <v>-3</v>
      </c>
      <c r="AL1690">
        <v>-3</v>
      </c>
    </row>
    <row r="1691" spans="1:38" x14ac:dyDescent="0.3">
      <c r="A1691">
        <f t="shared" si="104"/>
        <v>0</v>
      </c>
      <c r="B1691" s="1">
        <v>41445</v>
      </c>
      <c r="C1691" s="1">
        <v>41446</v>
      </c>
      <c r="D1691">
        <v>233.35</v>
      </c>
      <c r="E1691">
        <v>234.25000309999999</v>
      </c>
      <c r="F1691">
        <v>239.73743680000001</v>
      </c>
      <c r="G1691">
        <v>0.90000305199999997</v>
      </c>
      <c r="H1691">
        <v>2.61629509039021</v>
      </c>
      <c r="I1691">
        <v>6</v>
      </c>
      <c r="J1691">
        <v>2013</v>
      </c>
      <c r="K1691" s="1">
        <v>41445</v>
      </c>
      <c r="L1691">
        <v>241.6</v>
      </c>
      <c r="M1691">
        <v>241.65</v>
      </c>
      <c r="N1691">
        <v>237.75</v>
      </c>
      <c r="O1691">
        <v>237.95</v>
      </c>
      <c r="P1691">
        <f t="shared" si="106"/>
        <v>0.90000305199999997</v>
      </c>
      <c r="Q1691">
        <f t="shared" si="107"/>
        <v>50.83862020379739</v>
      </c>
      <c r="X1691">
        <v>0.90000305175780604</v>
      </c>
      <c r="Y1691">
        <v>0.90000305175780604</v>
      </c>
      <c r="Z1691">
        <v>0.90000305199999997</v>
      </c>
      <c r="AA1691">
        <v>0.90000305199999997</v>
      </c>
      <c r="AB1691">
        <f t="shared" si="105"/>
        <v>0.90000305187890306</v>
      </c>
      <c r="AD1691">
        <v>0.90000305175780604</v>
      </c>
      <c r="AE1691">
        <v>0.90000305175780604</v>
      </c>
      <c r="AF1691">
        <v>0.90000305175780615</v>
      </c>
      <c r="AG1691">
        <v>0.90000305199999997</v>
      </c>
      <c r="AH1691">
        <v>0.90000305199999997</v>
      </c>
      <c r="AI1691">
        <v>0.90000305175780604</v>
      </c>
      <c r="AJ1691">
        <v>0.90000305175701101</v>
      </c>
      <c r="AK1691">
        <v>0.90000305175780604</v>
      </c>
      <c r="AL1691">
        <v>-0.90000305199999997</v>
      </c>
    </row>
    <row r="1692" spans="1:38" x14ac:dyDescent="0.3">
      <c r="A1692">
        <f t="shared" si="104"/>
        <v>2</v>
      </c>
      <c r="B1692" s="1">
        <v>41446</v>
      </c>
      <c r="C1692" s="1">
        <v>41449</v>
      </c>
      <c r="D1692">
        <v>234.6</v>
      </c>
      <c r="E1692">
        <v>231.1999969</v>
      </c>
      <c r="F1692">
        <v>234.81089470000001</v>
      </c>
      <c r="G1692">
        <v>-3.4000030520000002</v>
      </c>
      <c r="H1692">
        <v>2.1566756826189701</v>
      </c>
      <c r="I1692">
        <v>6</v>
      </c>
      <c r="J1692">
        <v>2013</v>
      </c>
      <c r="K1692" s="1">
        <v>41446</v>
      </c>
      <c r="L1692">
        <v>233.35</v>
      </c>
      <c r="M1692">
        <v>234.95</v>
      </c>
      <c r="N1692">
        <v>232.15</v>
      </c>
      <c r="O1692">
        <v>234.25</v>
      </c>
      <c r="P1692">
        <f t="shared" si="106"/>
        <v>-3</v>
      </c>
      <c r="Q1692">
        <f t="shared" si="107"/>
        <v>45.962793457908894</v>
      </c>
      <c r="X1692">
        <v>3.4000030517578002</v>
      </c>
      <c r="Y1692">
        <v>3.4000030517578002</v>
      </c>
      <c r="Z1692">
        <v>-3</v>
      </c>
      <c r="AA1692">
        <v>-3</v>
      </c>
      <c r="AB1692">
        <f t="shared" si="105"/>
        <v>0.20000152587890008</v>
      </c>
      <c r="AD1692">
        <v>-3</v>
      </c>
      <c r="AE1692">
        <v>-1.3999992370605501</v>
      </c>
      <c r="AF1692">
        <v>-3.4000030517578002</v>
      </c>
      <c r="AG1692">
        <v>3.4000030520000002</v>
      </c>
      <c r="AH1692">
        <v>3.4000030520000002</v>
      </c>
      <c r="AI1692">
        <v>-3</v>
      </c>
      <c r="AJ1692" t="s">
        <v>64</v>
      </c>
      <c r="AK1692">
        <v>-3</v>
      </c>
      <c r="AL1692">
        <v>3.4000030520000002</v>
      </c>
    </row>
    <row r="1693" spans="1:38" x14ac:dyDescent="0.3">
      <c r="A1693">
        <f t="shared" si="104"/>
        <v>0</v>
      </c>
      <c r="B1693" s="1">
        <v>41449</v>
      </c>
      <c r="C1693" s="1">
        <v>41450</v>
      </c>
      <c r="D1693">
        <v>230.85</v>
      </c>
      <c r="E1693">
        <v>231.7</v>
      </c>
      <c r="F1693">
        <v>230.85362190000001</v>
      </c>
      <c r="G1693">
        <v>0.85</v>
      </c>
      <c r="H1693">
        <v>0.35355339059327301</v>
      </c>
      <c r="I1693">
        <v>6</v>
      </c>
      <c r="J1693">
        <v>2013</v>
      </c>
      <c r="K1693" s="1">
        <v>41449</v>
      </c>
      <c r="L1693">
        <v>234.6</v>
      </c>
      <c r="M1693">
        <v>234.65</v>
      </c>
      <c r="N1693">
        <v>231.2</v>
      </c>
      <c r="O1693">
        <v>231.2</v>
      </c>
      <c r="P1693">
        <f t="shared" si="106"/>
        <v>0.85</v>
      </c>
      <c r="Q1693">
        <f t="shared" si="107"/>
        <v>47.232071379910927</v>
      </c>
      <c r="X1693">
        <v>-3</v>
      </c>
      <c r="Y1693">
        <v>0.84999999999999398</v>
      </c>
      <c r="Z1693">
        <v>0.85</v>
      </c>
      <c r="AA1693">
        <v>0.85</v>
      </c>
      <c r="AB1693">
        <f t="shared" si="105"/>
        <v>-0.11250000000000152</v>
      </c>
      <c r="AD1693">
        <v>0.84999999999999398</v>
      </c>
      <c r="AE1693">
        <v>-0.11250000000000457</v>
      </c>
      <c r="AF1693">
        <v>0.28333333333333133</v>
      </c>
      <c r="AG1693">
        <v>-3</v>
      </c>
      <c r="AH1693">
        <v>-3</v>
      </c>
      <c r="AI1693">
        <v>0.84999999999999398</v>
      </c>
      <c r="AJ1693" t="s">
        <v>64</v>
      </c>
      <c r="AK1693">
        <v>-3</v>
      </c>
      <c r="AL1693">
        <v>-3</v>
      </c>
    </row>
    <row r="1694" spans="1:38" x14ac:dyDescent="0.3">
      <c r="A1694">
        <f t="shared" si="104"/>
        <v>2</v>
      </c>
      <c r="B1694" s="1">
        <v>41450</v>
      </c>
      <c r="C1694" s="1">
        <v>41451</v>
      </c>
      <c r="D1694">
        <v>232.4</v>
      </c>
      <c r="E1694">
        <v>229.75000309999999</v>
      </c>
      <c r="F1694">
        <v>234.9161608</v>
      </c>
      <c r="G1694">
        <v>-2.6499969480000001</v>
      </c>
      <c r="H1694">
        <v>1.3788582233137501</v>
      </c>
      <c r="I1694">
        <v>6</v>
      </c>
      <c r="J1694">
        <v>2013</v>
      </c>
      <c r="K1694" s="1">
        <v>41450</v>
      </c>
      <c r="L1694">
        <v>230.85</v>
      </c>
      <c r="M1694">
        <v>234.2</v>
      </c>
      <c r="N1694">
        <v>229.15</v>
      </c>
      <c r="O1694">
        <v>231.7</v>
      </c>
      <c r="P1694">
        <f t="shared" si="106"/>
        <v>-3</v>
      </c>
      <c r="Q1694">
        <f t="shared" si="107"/>
        <v>42.659258961459997</v>
      </c>
      <c r="X1694">
        <v>2.6499969482422001</v>
      </c>
      <c r="Y1694">
        <v>2.6499969482422001</v>
      </c>
      <c r="Z1694">
        <v>-3</v>
      </c>
      <c r="AA1694">
        <v>-3</v>
      </c>
      <c r="AB1694">
        <f t="shared" si="105"/>
        <v>-0.17500152587889994</v>
      </c>
      <c r="AD1694">
        <v>-0.17500152587889994</v>
      </c>
      <c r="AE1694">
        <v>1.2374977111816501</v>
      </c>
      <c r="AF1694">
        <v>2.6499969482422001</v>
      </c>
      <c r="AG1694">
        <v>2.6499969480000001</v>
      </c>
      <c r="AH1694">
        <v>2.6499969480000001</v>
      </c>
      <c r="AI1694">
        <v>-3</v>
      </c>
      <c r="AJ1694" t="s">
        <v>64</v>
      </c>
      <c r="AK1694">
        <v>2.6499969482422001</v>
      </c>
      <c r="AL1694">
        <v>2.6499969480000001</v>
      </c>
    </row>
    <row r="1695" spans="1:38" x14ac:dyDescent="0.3">
      <c r="A1695">
        <f t="shared" si="104"/>
        <v>0</v>
      </c>
      <c r="B1695" s="1">
        <v>41451</v>
      </c>
      <c r="C1695" s="1">
        <v>41452</v>
      </c>
      <c r="D1695">
        <v>233.1</v>
      </c>
      <c r="E1695">
        <v>237.1999969</v>
      </c>
      <c r="F1695">
        <v>230.6978072</v>
      </c>
      <c r="G1695">
        <v>-4.0999969480000003</v>
      </c>
      <c r="H1695">
        <v>5.2679455198397598</v>
      </c>
      <c r="I1695">
        <v>6</v>
      </c>
      <c r="J1695">
        <v>2013</v>
      </c>
      <c r="K1695" s="1">
        <v>41451</v>
      </c>
      <c r="L1695">
        <v>232.4</v>
      </c>
      <c r="M1695">
        <v>232.45</v>
      </c>
      <c r="N1695">
        <v>229.05</v>
      </c>
      <c r="O1695">
        <v>229.75</v>
      </c>
      <c r="P1695">
        <f t="shared" si="106"/>
        <v>-3</v>
      </c>
      <c r="Q1695">
        <f t="shared" si="107"/>
        <v>38.541569872515979</v>
      </c>
      <c r="X1695">
        <v>-3</v>
      </c>
      <c r="Y1695">
        <v>-3</v>
      </c>
      <c r="Z1695">
        <v>-3</v>
      </c>
      <c r="AA1695">
        <v>-3</v>
      </c>
      <c r="AB1695">
        <f t="shared" si="105"/>
        <v>-3</v>
      </c>
      <c r="AD1695">
        <v>-3</v>
      </c>
      <c r="AE1695">
        <v>-3</v>
      </c>
      <c r="AF1695">
        <v>-4.0999969482421896</v>
      </c>
      <c r="AG1695">
        <v>-3</v>
      </c>
      <c r="AH1695">
        <v>-3</v>
      </c>
      <c r="AI1695">
        <v>-3</v>
      </c>
      <c r="AJ1695" t="s">
        <v>64</v>
      </c>
      <c r="AK1695">
        <v>-3</v>
      </c>
      <c r="AL1695">
        <v>-3</v>
      </c>
    </row>
    <row r="1696" spans="1:38" x14ac:dyDescent="0.3">
      <c r="A1696">
        <f t="shared" si="104"/>
        <v>0</v>
      </c>
      <c r="B1696" s="1">
        <v>41452</v>
      </c>
      <c r="C1696" s="1">
        <v>41453</v>
      </c>
      <c r="D1696">
        <v>237.9</v>
      </c>
      <c r="E1696">
        <v>239.60000919999999</v>
      </c>
      <c r="F1696">
        <v>238.97065610000001</v>
      </c>
      <c r="G1696">
        <v>1.700009155</v>
      </c>
      <c r="H1696">
        <v>1.69705627484771</v>
      </c>
      <c r="I1696">
        <v>6</v>
      </c>
      <c r="J1696">
        <v>2013</v>
      </c>
      <c r="K1696" s="1">
        <v>41452</v>
      </c>
      <c r="L1696">
        <v>233.1</v>
      </c>
      <c r="M1696">
        <v>237.35</v>
      </c>
      <c r="N1696">
        <v>232.7</v>
      </c>
      <c r="O1696">
        <v>237.2</v>
      </c>
      <c r="P1696">
        <f t="shared" si="106"/>
        <v>1.700009155</v>
      </c>
      <c r="Q1696">
        <f t="shared" si="107"/>
        <v>40.607175850805682</v>
      </c>
      <c r="X1696">
        <v>-3</v>
      </c>
      <c r="Y1696">
        <v>-3</v>
      </c>
      <c r="Z1696">
        <v>1.700009155</v>
      </c>
      <c r="AA1696">
        <v>1.700009155</v>
      </c>
      <c r="AB1696">
        <f t="shared" si="105"/>
        <v>-0.64999542249999998</v>
      </c>
      <c r="AD1696">
        <v>0.13333943684894667</v>
      </c>
      <c r="AE1696">
        <v>0.525006866455065</v>
      </c>
      <c r="AF1696">
        <v>0.56666971842447333</v>
      </c>
      <c r="AG1696">
        <v>-3</v>
      </c>
      <c r="AH1696">
        <v>-3</v>
      </c>
      <c r="AI1696">
        <v>-3</v>
      </c>
      <c r="AJ1696">
        <v>-1.7000091552729941</v>
      </c>
      <c r="AK1696">
        <v>-3</v>
      </c>
      <c r="AL1696">
        <v>-3</v>
      </c>
    </row>
    <row r="1697" spans="1:38" x14ac:dyDescent="0.3">
      <c r="A1697">
        <f t="shared" si="104"/>
        <v>0</v>
      </c>
      <c r="B1697" s="1">
        <v>41453</v>
      </c>
      <c r="C1697" s="1">
        <v>41456</v>
      </c>
      <c r="D1697">
        <v>237.8</v>
      </c>
      <c r="E1697">
        <v>239.89998779999999</v>
      </c>
      <c r="F1697">
        <v>238.42542710000001</v>
      </c>
      <c r="G1697">
        <v>2.0999877929999999</v>
      </c>
      <c r="H1697">
        <v>0.212132034355972</v>
      </c>
      <c r="I1697">
        <v>7</v>
      </c>
      <c r="J1697">
        <v>2013</v>
      </c>
      <c r="K1697" s="1">
        <v>41453</v>
      </c>
      <c r="L1697">
        <v>237.9</v>
      </c>
      <c r="M1697">
        <v>241.6</v>
      </c>
      <c r="N1697">
        <v>237.8</v>
      </c>
      <c r="O1697">
        <v>239.6</v>
      </c>
      <c r="P1697">
        <f t="shared" si="106"/>
        <v>2.0999877929999999</v>
      </c>
      <c r="Q1697">
        <f t="shared" si="107"/>
        <v>43.296659879240174</v>
      </c>
      <c r="X1697">
        <v>2.0999877929687298</v>
      </c>
      <c r="Y1697">
        <v>2.0999877929687298</v>
      </c>
      <c r="Z1697">
        <v>2.0999877929999999</v>
      </c>
      <c r="AA1697">
        <v>2.0999877929999999</v>
      </c>
      <c r="AB1697">
        <f t="shared" si="105"/>
        <v>2.0999877929843649</v>
      </c>
      <c r="AD1697">
        <v>2.0999877929687298</v>
      </c>
      <c r="AE1697">
        <v>2.0999877929687298</v>
      </c>
      <c r="AF1697">
        <v>0.69999593098957658</v>
      </c>
      <c r="AG1697">
        <v>2.0999877929999999</v>
      </c>
      <c r="AH1697">
        <v>2.0999877929999999</v>
      </c>
      <c r="AI1697">
        <v>2.0999877929687298</v>
      </c>
      <c r="AJ1697">
        <v>2.099987792967994</v>
      </c>
      <c r="AK1697">
        <v>-2.0999877929687298</v>
      </c>
      <c r="AL1697">
        <v>-2.0999877929999999</v>
      </c>
    </row>
    <row r="1698" spans="1:38" x14ac:dyDescent="0.3">
      <c r="A1698">
        <f t="shared" si="104"/>
        <v>1</v>
      </c>
      <c r="B1698" s="1">
        <v>41456</v>
      </c>
      <c r="C1698" s="1">
        <v>41457</v>
      </c>
      <c r="D1698">
        <v>240.05</v>
      </c>
      <c r="E1698">
        <v>239.85001220000001</v>
      </c>
      <c r="F1698">
        <v>239.69962630000001</v>
      </c>
      <c r="G1698">
        <v>0.199987793</v>
      </c>
      <c r="H1698">
        <v>3.5355339059335397E-2</v>
      </c>
      <c r="I1698">
        <v>7</v>
      </c>
      <c r="J1698">
        <v>2013</v>
      </c>
      <c r="K1698" s="1">
        <v>41456</v>
      </c>
      <c r="L1698">
        <v>237.8</v>
      </c>
      <c r="M1698">
        <v>240.55</v>
      </c>
      <c r="N1698">
        <v>237.75</v>
      </c>
      <c r="O1698">
        <v>239.9</v>
      </c>
      <c r="P1698">
        <f t="shared" si="106"/>
        <v>0.199987793</v>
      </c>
      <c r="Q1698">
        <f t="shared" si="107"/>
        <v>43.567191126486193</v>
      </c>
      <c r="X1698">
        <v>0.19998779296875499</v>
      </c>
      <c r="Y1698">
        <v>0.19998779296875499</v>
      </c>
      <c r="Z1698">
        <v>0.199987793</v>
      </c>
      <c r="AA1698">
        <v>0.199987793</v>
      </c>
      <c r="AB1698">
        <f t="shared" si="105"/>
        <v>0.19998779298437749</v>
      </c>
      <c r="AD1698">
        <v>9.9993896484377495E-2</v>
      </c>
      <c r="AE1698">
        <v>9.9993896484377495E-2</v>
      </c>
      <c r="AF1698">
        <v>-6.6662597656251668E-2</v>
      </c>
      <c r="AG1698">
        <v>-0.199987793</v>
      </c>
      <c r="AH1698">
        <v>-0.199987793</v>
      </c>
      <c r="AI1698">
        <v>-0.19998779296875499</v>
      </c>
      <c r="AJ1698">
        <v>0.19998779296901148</v>
      </c>
      <c r="AK1698">
        <v>-0.19998779296875499</v>
      </c>
      <c r="AL1698">
        <v>-0.199987793</v>
      </c>
    </row>
    <row r="1699" spans="1:38" x14ac:dyDescent="0.3">
      <c r="A1699">
        <f t="shared" si="104"/>
        <v>2</v>
      </c>
      <c r="B1699" s="1">
        <v>41457</v>
      </c>
      <c r="C1699" s="1">
        <v>41458</v>
      </c>
      <c r="D1699">
        <v>239</v>
      </c>
      <c r="E1699">
        <v>235.0499969</v>
      </c>
      <c r="F1699">
        <v>239.2759677</v>
      </c>
      <c r="G1699">
        <v>-3.950003052</v>
      </c>
      <c r="H1699">
        <v>3.3941125496954099</v>
      </c>
      <c r="I1699">
        <v>7</v>
      </c>
      <c r="J1699">
        <v>2013</v>
      </c>
      <c r="K1699" s="1">
        <v>41457</v>
      </c>
      <c r="L1699">
        <v>240.05</v>
      </c>
      <c r="M1699">
        <v>241.1</v>
      </c>
      <c r="N1699">
        <v>238.45</v>
      </c>
      <c r="O1699">
        <v>239.85</v>
      </c>
      <c r="P1699">
        <f t="shared" si="106"/>
        <v>-3</v>
      </c>
      <c r="Q1699">
        <f t="shared" si="107"/>
        <v>39.465677317507371</v>
      </c>
      <c r="X1699">
        <v>-3</v>
      </c>
      <c r="Y1699">
        <v>-3</v>
      </c>
      <c r="Z1699">
        <v>-3</v>
      </c>
      <c r="AA1699">
        <v>-3</v>
      </c>
      <c r="AB1699">
        <f t="shared" si="105"/>
        <v>-3</v>
      </c>
      <c r="AD1699">
        <v>-3</v>
      </c>
      <c r="AE1699">
        <v>-3</v>
      </c>
      <c r="AF1699">
        <v>-3.9500030517578097</v>
      </c>
      <c r="AG1699">
        <v>-3</v>
      </c>
      <c r="AH1699">
        <v>-3</v>
      </c>
      <c r="AI1699">
        <v>-3</v>
      </c>
      <c r="AJ1699">
        <v>-3.9500030517579887</v>
      </c>
      <c r="AK1699">
        <v>-3</v>
      </c>
      <c r="AL1699">
        <v>3.950003052</v>
      </c>
    </row>
    <row r="1700" spans="1:38" x14ac:dyDescent="0.3">
      <c r="A1700">
        <f t="shared" si="104"/>
        <v>0</v>
      </c>
      <c r="B1700" s="1">
        <v>41458</v>
      </c>
      <c r="C1700" s="1">
        <v>41459</v>
      </c>
      <c r="D1700">
        <v>235.25</v>
      </c>
      <c r="E1700">
        <v>236.89999080000001</v>
      </c>
      <c r="F1700">
        <v>235.12127889999999</v>
      </c>
      <c r="G1700">
        <v>-1.649990845</v>
      </c>
      <c r="H1700">
        <v>1.3081475451950999</v>
      </c>
      <c r="I1700">
        <v>7</v>
      </c>
      <c r="J1700">
        <v>2013</v>
      </c>
      <c r="K1700" s="1">
        <v>41458</v>
      </c>
      <c r="L1700">
        <v>239</v>
      </c>
      <c r="M1700">
        <v>239.75</v>
      </c>
      <c r="N1700">
        <v>234.45</v>
      </c>
      <c r="O1700">
        <v>235.05</v>
      </c>
      <c r="P1700">
        <f t="shared" si="106"/>
        <v>-1.649990845</v>
      </c>
      <c r="Q1700">
        <f t="shared" si="107"/>
        <v>37.389651612971413</v>
      </c>
      <c r="X1700">
        <v>-1.6499908447265701</v>
      </c>
      <c r="Y1700">
        <v>-1.6499908447265701</v>
      </c>
      <c r="Z1700">
        <v>-1.649990845</v>
      </c>
      <c r="AA1700">
        <v>-1.649990845</v>
      </c>
      <c r="AB1700">
        <f t="shared" si="105"/>
        <v>-1.649990844863285</v>
      </c>
      <c r="AD1700">
        <v>0</v>
      </c>
      <c r="AE1700">
        <v>-0.82499542236328505</v>
      </c>
      <c r="AF1700">
        <v>1.6499908447265701</v>
      </c>
      <c r="AG1700">
        <v>-1.649990845</v>
      </c>
      <c r="AH1700">
        <v>-1.649990845</v>
      </c>
      <c r="AI1700">
        <v>1.6499908447265701</v>
      </c>
      <c r="AJ1700">
        <v>-1.6499908447260054</v>
      </c>
      <c r="AK1700">
        <v>1.6499908447265701</v>
      </c>
      <c r="AL1700">
        <v>-1.649990845</v>
      </c>
    </row>
    <row r="1701" spans="1:38" x14ac:dyDescent="0.3">
      <c r="A1701">
        <f t="shared" si="104"/>
        <v>1</v>
      </c>
      <c r="B1701" s="1">
        <v>41459</v>
      </c>
      <c r="C1701" s="1">
        <v>41460</v>
      </c>
      <c r="D1701">
        <v>238.85</v>
      </c>
      <c r="E1701">
        <v>236.75000610000001</v>
      </c>
      <c r="F1701">
        <v>237.7828773</v>
      </c>
      <c r="G1701">
        <v>2.099993896</v>
      </c>
      <c r="H1701">
        <v>0.106066017177986</v>
      </c>
      <c r="I1701">
        <v>7</v>
      </c>
      <c r="J1701">
        <v>2013</v>
      </c>
      <c r="K1701" s="1">
        <v>41459</v>
      </c>
      <c r="L1701">
        <v>235.25</v>
      </c>
      <c r="M1701">
        <v>237.45</v>
      </c>
      <c r="N1701">
        <v>235</v>
      </c>
      <c r="O1701">
        <v>236.9</v>
      </c>
      <c r="P1701">
        <f t="shared" si="106"/>
        <v>2.099993896</v>
      </c>
      <c r="Q1701">
        <f t="shared" si="107"/>
        <v>39.855154234725859</v>
      </c>
      <c r="X1701">
        <v>2.0999938964843601</v>
      </c>
      <c r="Y1701">
        <v>2.0999938964843601</v>
      </c>
      <c r="Z1701">
        <v>2.099993896</v>
      </c>
      <c r="AA1701">
        <v>2.099993896</v>
      </c>
      <c r="AB1701">
        <f t="shared" si="105"/>
        <v>2.09999389624218</v>
      </c>
      <c r="AD1701">
        <v>2.0999938964843601</v>
      </c>
      <c r="AE1701">
        <v>0.82499542236327006</v>
      </c>
      <c r="AF1701">
        <v>2.0999938964843601</v>
      </c>
      <c r="AG1701">
        <v>2.099993896</v>
      </c>
      <c r="AH1701">
        <v>2.099993896</v>
      </c>
      <c r="AI1701">
        <v>2.0999938964843601</v>
      </c>
      <c r="AJ1701" t="s">
        <v>64</v>
      </c>
      <c r="AK1701">
        <v>2.0999938964843601</v>
      </c>
      <c r="AL1701">
        <v>2.099993896</v>
      </c>
    </row>
    <row r="1702" spans="1:38" x14ac:dyDescent="0.3">
      <c r="A1702">
        <f t="shared" si="104"/>
        <v>2</v>
      </c>
      <c r="B1702" s="1">
        <v>41460</v>
      </c>
      <c r="C1702" s="1">
        <v>41463</v>
      </c>
      <c r="D1702">
        <v>235.25</v>
      </c>
      <c r="E1702">
        <v>233.5500031</v>
      </c>
      <c r="F1702">
        <v>236.2863088</v>
      </c>
      <c r="G1702">
        <v>-1.6999969479999999</v>
      </c>
      <c r="H1702">
        <v>2.2627416997969401</v>
      </c>
      <c r="I1702">
        <v>7</v>
      </c>
      <c r="J1702">
        <v>2013</v>
      </c>
      <c r="K1702" s="1">
        <v>41460</v>
      </c>
      <c r="L1702">
        <v>238.85</v>
      </c>
      <c r="M1702">
        <v>239.75</v>
      </c>
      <c r="N1702">
        <v>234.95</v>
      </c>
      <c r="O1702">
        <v>236.75</v>
      </c>
      <c r="P1702">
        <f t="shared" si="106"/>
        <v>-1.6999969479999999</v>
      </c>
      <c r="Q1702">
        <f t="shared" si="107"/>
        <v>37.695101932033936</v>
      </c>
      <c r="X1702">
        <v>-1.69999694824218</v>
      </c>
      <c r="Y1702">
        <v>-1.69999694824218</v>
      </c>
      <c r="Z1702">
        <v>-1.6999969479999999</v>
      </c>
      <c r="AA1702">
        <v>-1.6999969479999999</v>
      </c>
      <c r="AB1702">
        <f t="shared" si="105"/>
        <v>-1.6999969481210899</v>
      </c>
      <c r="AD1702">
        <v>0</v>
      </c>
      <c r="AE1702">
        <v>0</v>
      </c>
      <c r="AF1702">
        <v>-1.69999694824218</v>
      </c>
      <c r="AG1702">
        <v>1.6999969479999999</v>
      </c>
      <c r="AH1702">
        <v>1.6999969479999999</v>
      </c>
      <c r="AI1702">
        <v>-1.69999694824218</v>
      </c>
      <c r="AJ1702" t="s">
        <v>64</v>
      </c>
      <c r="AK1702">
        <v>-1.69999694824218</v>
      </c>
      <c r="AL1702">
        <v>-1.6999969479999999</v>
      </c>
    </row>
    <row r="1703" spans="1:38" x14ac:dyDescent="0.3">
      <c r="A1703">
        <f t="shared" si="104"/>
        <v>0</v>
      </c>
      <c r="B1703" s="1">
        <v>41463</v>
      </c>
      <c r="C1703" s="1">
        <v>41464</v>
      </c>
      <c r="D1703">
        <v>235.25</v>
      </c>
      <c r="E1703">
        <v>236.05</v>
      </c>
      <c r="F1703">
        <v>233.43608420000001</v>
      </c>
      <c r="G1703">
        <v>-0.8</v>
      </c>
      <c r="H1703">
        <v>1.76776695296636</v>
      </c>
      <c r="I1703">
        <v>7</v>
      </c>
      <c r="J1703">
        <v>2013</v>
      </c>
      <c r="K1703" s="1">
        <v>41463</v>
      </c>
      <c r="L1703">
        <v>235.25</v>
      </c>
      <c r="M1703">
        <v>237.15</v>
      </c>
      <c r="N1703">
        <v>232.45</v>
      </c>
      <c r="O1703">
        <v>233.55</v>
      </c>
      <c r="P1703">
        <f t="shared" si="106"/>
        <v>-0.8</v>
      </c>
      <c r="Q1703">
        <f t="shared" si="107"/>
        <v>36.733696569261546</v>
      </c>
      <c r="X1703">
        <v>-0.80000000000001104</v>
      </c>
      <c r="Y1703">
        <v>-0.80000000000001104</v>
      </c>
      <c r="Z1703">
        <v>-0.8</v>
      </c>
      <c r="AA1703">
        <v>-0.8</v>
      </c>
      <c r="AB1703">
        <f t="shared" si="105"/>
        <v>-0.8000000000000056</v>
      </c>
      <c r="AD1703">
        <v>-0.80000000000001104</v>
      </c>
      <c r="AE1703">
        <v>-0.80000000000001104</v>
      </c>
      <c r="AF1703">
        <v>-0.40000000000000552</v>
      </c>
      <c r="AG1703">
        <v>-0.8</v>
      </c>
      <c r="AH1703">
        <v>-0.8</v>
      </c>
      <c r="AI1703">
        <v>0.80000000000001104</v>
      </c>
      <c r="AJ1703" t="s">
        <v>64</v>
      </c>
      <c r="AK1703">
        <v>-0.80000000000001104</v>
      </c>
      <c r="AL1703">
        <v>-0.8</v>
      </c>
    </row>
    <row r="1704" spans="1:38" x14ac:dyDescent="0.3">
      <c r="A1704">
        <f t="shared" si="104"/>
        <v>2</v>
      </c>
      <c r="B1704" s="1">
        <v>41464</v>
      </c>
      <c r="C1704" s="1">
        <v>41465</v>
      </c>
      <c r="D1704">
        <v>235.95</v>
      </c>
      <c r="E1704">
        <v>233.99999690000001</v>
      </c>
      <c r="F1704">
        <v>236.40840449999999</v>
      </c>
      <c r="G1704">
        <v>-1.950003052</v>
      </c>
      <c r="H1704">
        <v>1.44956890143243</v>
      </c>
      <c r="I1704">
        <v>7</v>
      </c>
      <c r="J1704">
        <v>2013</v>
      </c>
      <c r="K1704" s="1">
        <v>41464</v>
      </c>
      <c r="L1704">
        <v>235.25</v>
      </c>
      <c r="M1704">
        <v>236.05</v>
      </c>
      <c r="N1704">
        <v>233.05</v>
      </c>
      <c r="O1704">
        <v>236.05</v>
      </c>
      <c r="P1704">
        <f t="shared" si="106"/>
        <v>-1.950003052</v>
      </c>
      <c r="Q1704">
        <f t="shared" si="107"/>
        <v>34.456810986893402</v>
      </c>
      <c r="X1704">
        <v>1.95000305175778</v>
      </c>
      <c r="Y1704">
        <v>-1.95000305175778</v>
      </c>
      <c r="Z1704">
        <v>-1.950003052</v>
      </c>
      <c r="AA1704">
        <v>-1.950003052</v>
      </c>
      <c r="AB1704">
        <f t="shared" si="105"/>
        <v>-0.97500152600000001</v>
      </c>
      <c r="AD1704">
        <v>-0.65000101725259329</v>
      </c>
      <c r="AE1704">
        <v>-0.97500152587889</v>
      </c>
      <c r="AF1704">
        <v>0</v>
      </c>
      <c r="AG1704">
        <v>-1.950003052</v>
      </c>
      <c r="AH1704">
        <v>-1.950003052</v>
      </c>
      <c r="AI1704">
        <v>1.95000305175778</v>
      </c>
      <c r="AJ1704">
        <v>1.9500030517579887</v>
      </c>
      <c r="AK1704">
        <v>-1.95000305175778</v>
      </c>
      <c r="AL1704">
        <v>-1.950003052</v>
      </c>
    </row>
    <row r="1705" spans="1:38" x14ac:dyDescent="0.3">
      <c r="A1705">
        <f t="shared" si="104"/>
        <v>0</v>
      </c>
      <c r="B1705" s="1">
        <v>41465</v>
      </c>
      <c r="C1705" s="1">
        <v>41466</v>
      </c>
      <c r="D1705">
        <v>237.1</v>
      </c>
      <c r="E1705">
        <v>241.8000031</v>
      </c>
      <c r="F1705">
        <v>234.58518770000001</v>
      </c>
      <c r="G1705">
        <v>-4.7000030519999996</v>
      </c>
      <c r="H1705">
        <v>5.5154328932550696</v>
      </c>
      <c r="I1705">
        <v>7</v>
      </c>
      <c r="J1705">
        <v>2013</v>
      </c>
      <c r="K1705" s="1">
        <v>41465</v>
      </c>
      <c r="L1705">
        <v>235.95</v>
      </c>
      <c r="M1705">
        <v>236.4</v>
      </c>
      <c r="N1705">
        <v>233.25</v>
      </c>
      <c r="O1705">
        <v>234</v>
      </c>
      <c r="P1705">
        <f t="shared" si="106"/>
        <v>-3</v>
      </c>
      <c r="Q1705">
        <f t="shared" si="107"/>
        <v>31.186974431831818</v>
      </c>
      <c r="X1705">
        <v>-3</v>
      </c>
      <c r="Y1705">
        <v>-3</v>
      </c>
      <c r="Z1705">
        <v>-3</v>
      </c>
      <c r="AA1705">
        <v>-3</v>
      </c>
      <c r="AB1705">
        <f t="shared" si="105"/>
        <v>-3</v>
      </c>
      <c r="AD1705">
        <v>-3</v>
      </c>
      <c r="AE1705">
        <v>-3</v>
      </c>
      <c r="AF1705">
        <v>-4.7000030517578102</v>
      </c>
      <c r="AG1705">
        <v>-3</v>
      </c>
      <c r="AH1705">
        <v>-3</v>
      </c>
      <c r="AI1705">
        <v>-3</v>
      </c>
      <c r="AJ1705">
        <v>-4.700003051756994</v>
      </c>
      <c r="AK1705">
        <v>-3</v>
      </c>
      <c r="AL1705">
        <v>-3</v>
      </c>
    </row>
    <row r="1706" spans="1:38" x14ac:dyDescent="0.3">
      <c r="A1706">
        <f t="shared" si="104"/>
        <v>1</v>
      </c>
      <c r="B1706" s="1">
        <v>41466</v>
      </c>
      <c r="C1706" s="1">
        <v>41467</v>
      </c>
      <c r="D1706">
        <v>241.8</v>
      </c>
      <c r="E1706">
        <v>241.05</v>
      </c>
      <c r="F1706">
        <v>241.66606880000001</v>
      </c>
      <c r="G1706">
        <v>0.75</v>
      </c>
      <c r="H1706">
        <v>0.53033008588991004</v>
      </c>
      <c r="I1706">
        <v>7</v>
      </c>
      <c r="J1706">
        <v>2013</v>
      </c>
      <c r="K1706" s="1">
        <v>41466</v>
      </c>
      <c r="L1706">
        <v>237.1</v>
      </c>
      <c r="M1706">
        <v>242.65</v>
      </c>
      <c r="N1706">
        <v>236.5</v>
      </c>
      <c r="O1706">
        <v>241.8</v>
      </c>
      <c r="P1706">
        <f t="shared" si="106"/>
        <v>0.75</v>
      </c>
      <c r="Q1706">
        <f t="shared" si="107"/>
        <v>31.91247786929689</v>
      </c>
      <c r="X1706">
        <v>0.75</v>
      </c>
      <c r="Y1706">
        <v>0.75</v>
      </c>
      <c r="Z1706">
        <v>0.75</v>
      </c>
      <c r="AA1706">
        <v>0.75</v>
      </c>
      <c r="AB1706">
        <f t="shared" si="105"/>
        <v>0.75</v>
      </c>
      <c r="AD1706">
        <v>-0.75</v>
      </c>
      <c r="AE1706">
        <v>-0.375</v>
      </c>
      <c r="AF1706">
        <v>0.375</v>
      </c>
      <c r="AG1706">
        <v>0.75</v>
      </c>
      <c r="AH1706">
        <v>0.75</v>
      </c>
      <c r="AI1706">
        <v>-0.75</v>
      </c>
      <c r="AJ1706" t="s">
        <v>64</v>
      </c>
      <c r="AK1706">
        <v>-0.75</v>
      </c>
      <c r="AL1706">
        <v>0.75</v>
      </c>
    </row>
    <row r="1707" spans="1:38" x14ac:dyDescent="0.3">
      <c r="A1707">
        <f t="shared" si="104"/>
        <v>0</v>
      </c>
      <c r="B1707" s="1">
        <v>41467</v>
      </c>
      <c r="C1707" s="1">
        <v>41470</v>
      </c>
      <c r="D1707">
        <v>240.8</v>
      </c>
      <c r="E1707">
        <v>242.49999690000001</v>
      </c>
      <c r="F1707">
        <v>241.16185970000001</v>
      </c>
      <c r="G1707">
        <v>1.6999969479999999</v>
      </c>
      <c r="H1707">
        <v>1.0253048327204799</v>
      </c>
      <c r="I1707">
        <v>7</v>
      </c>
      <c r="J1707">
        <v>2013</v>
      </c>
      <c r="K1707" s="1">
        <v>41467</v>
      </c>
      <c r="L1707">
        <v>241.8</v>
      </c>
      <c r="M1707">
        <v>242.1</v>
      </c>
      <c r="N1707">
        <v>240.15</v>
      </c>
      <c r="O1707">
        <v>241.05</v>
      </c>
      <c r="P1707">
        <f t="shared" si="106"/>
        <v>-3</v>
      </c>
      <c r="Q1707">
        <f t="shared" si="107"/>
        <v>28.930622586659101</v>
      </c>
      <c r="X1707">
        <v>-1.69999694824218</v>
      </c>
      <c r="Y1707">
        <v>-3</v>
      </c>
      <c r="Z1707">
        <v>-3</v>
      </c>
      <c r="AA1707">
        <v>-3</v>
      </c>
      <c r="AB1707">
        <f t="shared" si="105"/>
        <v>-2.6749992370605451</v>
      </c>
      <c r="AD1707">
        <v>-2.1333312988281201</v>
      </c>
      <c r="AE1707">
        <v>-2.0249977111816349</v>
      </c>
      <c r="AF1707">
        <v>1.6999969482421797</v>
      </c>
      <c r="AG1707">
        <v>-3</v>
      </c>
      <c r="AH1707">
        <v>-3</v>
      </c>
      <c r="AI1707">
        <v>-1.69999694824218</v>
      </c>
      <c r="AJ1707" t="s">
        <v>64</v>
      </c>
      <c r="AK1707">
        <v>-1.69999694824218</v>
      </c>
      <c r="AL1707">
        <v>-1.6999969479999999</v>
      </c>
    </row>
    <row r="1708" spans="1:38" x14ac:dyDescent="0.3">
      <c r="A1708">
        <f t="shared" si="104"/>
        <v>2</v>
      </c>
      <c r="B1708" s="1">
        <v>41470</v>
      </c>
      <c r="C1708" s="1">
        <v>41471</v>
      </c>
      <c r="D1708">
        <v>241.55</v>
      </c>
      <c r="E1708">
        <v>240.25</v>
      </c>
      <c r="F1708">
        <v>242.0756887</v>
      </c>
      <c r="G1708">
        <v>-1.3</v>
      </c>
      <c r="H1708">
        <v>1.5909902576697299</v>
      </c>
      <c r="I1708">
        <v>7</v>
      </c>
      <c r="J1708">
        <v>2013</v>
      </c>
      <c r="K1708" s="1">
        <v>41470</v>
      </c>
      <c r="L1708">
        <v>240.8</v>
      </c>
      <c r="M1708">
        <v>242.55</v>
      </c>
      <c r="N1708">
        <v>237.3</v>
      </c>
      <c r="O1708">
        <v>242.5</v>
      </c>
      <c r="P1708">
        <f t="shared" si="106"/>
        <v>-1.3</v>
      </c>
      <c r="Q1708">
        <f t="shared" si="107"/>
        <v>27.762857857948994</v>
      </c>
      <c r="X1708">
        <v>1.30000000000001</v>
      </c>
      <c r="Y1708">
        <v>-1.30000000000001</v>
      </c>
      <c r="Z1708">
        <v>-1.3</v>
      </c>
      <c r="AA1708">
        <v>-1.3</v>
      </c>
      <c r="AB1708">
        <f t="shared" si="105"/>
        <v>-0.65</v>
      </c>
      <c r="AD1708">
        <v>-0.43333333333333668</v>
      </c>
      <c r="AE1708">
        <v>-0.65000000000000502</v>
      </c>
      <c r="AF1708">
        <v>-0.43333333333333668</v>
      </c>
      <c r="AG1708">
        <v>-1.3</v>
      </c>
      <c r="AH1708">
        <v>-1.3</v>
      </c>
      <c r="AI1708">
        <v>-1.30000000000001</v>
      </c>
      <c r="AJ1708" t="s">
        <v>64</v>
      </c>
      <c r="AK1708">
        <v>-1.30000000000001</v>
      </c>
      <c r="AL1708">
        <v>-1.3</v>
      </c>
    </row>
    <row r="1709" spans="1:38" x14ac:dyDescent="0.3">
      <c r="A1709">
        <f t="shared" si="104"/>
        <v>0</v>
      </c>
      <c r="B1709" s="1">
        <v>41471</v>
      </c>
      <c r="C1709" s="1">
        <v>41472</v>
      </c>
      <c r="D1709">
        <v>241.25</v>
      </c>
      <c r="E1709">
        <v>242.25</v>
      </c>
      <c r="F1709">
        <v>239.64935689999999</v>
      </c>
      <c r="G1709">
        <v>-1</v>
      </c>
      <c r="H1709">
        <v>1.41421356237309</v>
      </c>
      <c r="I1709">
        <v>7</v>
      </c>
      <c r="J1709">
        <v>2013</v>
      </c>
      <c r="K1709" s="1">
        <v>41471</v>
      </c>
      <c r="L1709">
        <v>241.55</v>
      </c>
      <c r="M1709">
        <v>242.1</v>
      </c>
      <c r="N1709">
        <v>239.3</v>
      </c>
      <c r="O1709">
        <v>240.25</v>
      </c>
      <c r="P1709">
        <f t="shared" si="106"/>
        <v>-3</v>
      </c>
      <c r="Q1709">
        <f t="shared" si="107"/>
        <v>25.173575777933024</v>
      </c>
      <c r="X1709">
        <v>-3</v>
      </c>
      <c r="Y1709">
        <v>-3</v>
      </c>
      <c r="Z1709">
        <v>-3</v>
      </c>
      <c r="AA1709">
        <v>-3</v>
      </c>
      <c r="AB1709">
        <f t="shared" si="105"/>
        <v>-3</v>
      </c>
      <c r="AD1709">
        <v>-3</v>
      </c>
      <c r="AE1709">
        <v>-3</v>
      </c>
      <c r="AF1709">
        <v>-1</v>
      </c>
      <c r="AG1709">
        <v>-3</v>
      </c>
      <c r="AH1709">
        <v>-3</v>
      </c>
      <c r="AI1709">
        <v>-3</v>
      </c>
      <c r="AJ1709">
        <v>-1</v>
      </c>
      <c r="AK1709">
        <v>-3</v>
      </c>
      <c r="AL1709">
        <v>-3</v>
      </c>
    </row>
    <row r="1710" spans="1:38" x14ac:dyDescent="0.3">
      <c r="A1710">
        <f t="shared" si="104"/>
        <v>2</v>
      </c>
      <c r="B1710" s="1">
        <v>41472</v>
      </c>
      <c r="C1710" s="1">
        <v>41473</v>
      </c>
      <c r="D1710">
        <v>241.85</v>
      </c>
      <c r="E1710">
        <v>241.0500031</v>
      </c>
      <c r="F1710">
        <v>242.39957720000001</v>
      </c>
      <c r="G1710">
        <v>-0.79999694799999999</v>
      </c>
      <c r="H1710">
        <v>0.84852813742384803</v>
      </c>
      <c r="I1710">
        <v>7</v>
      </c>
      <c r="J1710">
        <v>2013</v>
      </c>
      <c r="K1710" s="1">
        <v>41472</v>
      </c>
      <c r="L1710">
        <v>241.25</v>
      </c>
      <c r="M1710">
        <v>244.5</v>
      </c>
      <c r="N1710">
        <v>238.45</v>
      </c>
      <c r="O1710">
        <v>242.25</v>
      </c>
      <c r="P1710">
        <f t="shared" si="106"/>
        <v>-0.79999694799999999</v>
      </c>
      <c r="Q1710">
        <f t="shared" si="107"/>
        <v>24.549052815582606</v>
      </c>
      <c r="X1710">
        <v>0.79999694824218104</v>
      </c>
      <c r="Y1710">
        <v>-0.79999694824218104</v>
      </c>
      <c r="Z1710">
        <v>-0.79999694799999999</v>
      </c>
      <c r="AA1710">
        <v>-0.79999694799999999</v>
      </c>
      <c r="AB1710">
        <f t="shared" si="105"/>
        <v>-0.39999847399999999</v>
      </c>
      <c r="AD1710">
        <v>-0.79999694824218104</v>
      </c>
      <c r="AE1710">
        <v>0.39999847412109052</v>
      </c>
      <c r="AF1710">
        <v>0.15999938964843621</v>
      </c>
      <c r="AG1710">
        <v>-0.79999694799999999</v>
      </c>
      <c r="AH1710">
        <v>-0.79999694799999999</v>
      </c>
      <c r="AI1710">
        <v>-0.79999694824218104</v>
      </c>
      <c r="AJ1710">
        <v>-0.79999694824300605</v>
      </c>
      <c r="AK1710">
        <v>-0.79999694824218104</v>
      </c>
      <c r="AL1710">
        <v>-0.79999694799999999</v>
      </c>
    </row>
    <row r="1711" spans="1:38" x14ac:dyDescent="0.3">
      <c r="A1711">
        <f t="shared" si="104"/>
        <v>1</v>
      </c>
      <c r="B1711" s="1">
        <v>41473</v>
      </c>
      <c r="C1711" s="1">
        <v>41474</v>
      </c>
      <c r="D1711">
        <v>241.05</v>
      </c>
      <c r="E1711">
        <v>240.60000310000001</v>
      </c>
      <c r="F1711">
        <v>240.34349259999999</v>
      </c>
      <c r="G1711">
        <v>0.44999694800000001</v>
      </c>
      <c r="H1711">
        <v>0.31819805153395803</v>
      </c>
      <c r="I1711">
        <v>7</v>
      </c>
      <c r="J1711">
        <v>2013</v>
      </c>
      <c r="K1711" s="1">
        <v>41473</v>
      </c>
      <c r="L1711">
        <v>241.85</v>
      </c>
      <c r="M1711">
        <v>242.4</v>
      </c>
      <c r="N1711">
        <v>240.15</v>
      </c>
      <c r="O1711">
        <v>241.05</v>
      </c>
      <c r="P1711">
        <f t="shared" si="106"/>
        <v>0.44999694800000001</v>
      </c>
      <c r="Q1711">
        <f t="shared" si="107"/>
        <v>24.89276777648189</v>
      </c>
      <c r="X1711">
        <v>0.449996948242187</v>
      </c>
      <c r="Y1711">
        <v>0.449996948242187</v>
      </c>
      <c r="Z1711">
        <v>0.44999694800000001</v>
      </c>
      <c r="AA1711">
        <v>0.44999694800000001</v>
      </c>
      <c r="AB1711">
        <f t="shared" si="105"/>
        <v>0.44999694812109348</v>
      </c>
      <c r="AD1711">
        <v>0.2249984741210935</v>
      </c>
      <c r="AE1711">
        <v>0</v>
      </c>
      <c r="AF1711">
        <v>-0.449996948242187</v>
      </c>
      <c r="AG1711">
        <v>0.44999694800000001</v>
      </c>
      <c r="AH1711">
        <v>0.44999694800000001</v>
      </c>
      <c r="AI1711">
        <v>-0.449996948242187</v>
      </c>
      <c r="AJ1711">
        <v>0.44999694824301173</v>
      </c>
      <c r="AK1711">
        <v>0.449996948242187</v>
      </c>
      <c r="AL1711">
        <v>0.44999694800000001</v>
      </c>
    </row>
    <row r="1712" spans="1:38" x14ac:dyDescent="0.3">
      <c r="A1712">
        <f t="shared" si="104"/>
        <v>1</v>
      </c>
      <c r="B1712" s="1">
        <v>41474</v>
      </c>
      <c r="C1712" s="1">
        <v>41477</v>
      </c>
      <c r="D1712">
        <v>242.3</v>
      </c>
      <c r="E1712">
        <v>241.2999969</v>
      </c>
      <c r="F1712">
        <v>239.77826690000001</v>
      </c>
      <c r="G1712">
        <v>1.0000030520000001</v>
      </c>
      <c r="H1712">
        <v>0.494974746830595</v>
      </c>
      <c r="I1712">
        <v>7</v>
      </c>
      <c r="J1712">
        <v>2013</v>
      </c>
      <c r="K1712" s="1">
        <v>41474</v>
      </c>
      <c r="L1712">
        <v>241.05</v>
      </c>
      <c r="M1712">
        <v>241.9</v>
      </c>
      <c r="N1712">
        <v>238.45</v>
      </c>
      <c r="O1712">
        <v>240.6</v>
      </c>
      <c r="P1712">
        <f t="shared" si="106"/>
        <v>1.0000030520000001</v>
      </c>
      <c r="Q1712">
        <f t="shared" si="107"/>
        <v>25.663285020060378</v>
      </c>
      <c r="X1712">
        <v>1.00000305175782</v>
      </c>
      <c r="Y1712">
        <v>1.00000305175782</v>
      </c>
      <c r="Z1712">
        <v>1.0000030520000001</v>
      </c>
      <c r="AA1712">
        <v>1.0000030520000001</v>
      </c>
      <c r="AB1712">
        <f t="shared" si="105"/>
        <v>1.00000305187891</v>
      </c>
      <c r="AD1712">
        <v>1.00000305175782</v>
      </c>
      <c r="AE1712">
        <v>1.00000305175782</v>
      </c>
      <c r="AF1712">
        <v>1.00000305175782</v>
      </c>
      <c r="AG1712">
        <v>1.0000030520000001</v>
      </c>
      <c r="AH1712">
        <v>1.0000030520000001</v>
      </c>
      <c r="AI1712">
        <v>1.00000305175782</v>
      </c>
      <c r="AJ1712" t="s">
        <v>64</v>
      </c>
      <c r="AK1712">
        <v>1.00000305175782</v>
      </c>
      <c r="AL1712">
        <v>1.0000030520000001</v>
      </c>
    </row>
    <row r="1713" spans="1:38" x14ac:dyDescent="0.3">
      <c r="A1713">
        <f t="shared" si="104"/>
        <v>0</v>
      </c>
      <c r="B1713" s="1">
        <v>41477</v>
      </c>
      <c r="C1713" s="1">
        <v>41478</v>
      </c>
      <c r="D1713">
        <v>242.25</v>
      </c>
      <c r="E1713">
        <v>244.74999690000001</v>
      </c>
      <c r="F1713">
        <v>240.7714063</v>
      </c>
      <c r="G1713">
        <v>-2.4999969480000002</v>
      </c>
      <c r="H1713">
        <v>2.4395183950935801</v>
      </c>
      <c r="I1713">
        <v>7</v>
      </c>
      <c r="J1713">
        <v>2013</v>
      </c>
      <c r="K1713" s="1">
        <v>41477</v>
      </c>
      <c r="L1713">
        <v>242.3</v>
      </c>
      <c r="M1713">
        <v>244.05</v>
      </c>
      <c r="N1713">
        <v>240.6</v>
      </c>
      <c r="O1713">
        <v>241.3</v>
      </c>
      <c r="P1713">
        <f t="shared" si="106"/>
        <v>-3</v>
      </c>
      <c r="Q1713">
        <f t="shared" si="107"/>
        <v>23.279698176091923</v>
      </c>
      <c r="X1713">
        <v>-3</v>
      </c>
      <c r="Y1713">
        <v>-3</v>
      </c>
      <c r="Z1713">
        <v>-3</v>
      </c>
      <c r="AA1713">
        <v>-3</v>
      </c>
      <c r="AB1713">
        <f t="shared" si="105"/>
        <v>-3</v>
      </c>
      <c r="AD1713">
        <v>-3</v>
      </c>
      <c r="AE1713">
        <v>-3</v>
      </c>
      <c r="AF1713">
        <v>-0.83333231608073344</v>
      </c>
      <c r="AG1713">
        <v>-3</v>
      </c>
      <c r="AH1713">
        <v>-3</v>
      </c>
      <c r="AI1713">
        <v>-3</v>
      </c>
      <c r="AJ1713">
        <v>-2.4999969482419999</v>
      </c>
      <c r="AK1713">
        <v>-3</v>
      </c>
      <c r="AL1713">
        <v>-3</v>
      </c>
    </row>
    <row r="1714" spans="1:38" x14ac:dyDescent="0.3">
      <c r="A1714">
        <f t="shared" si="104"/>
        <v>0</v>
      </c>
      <c r="B1714" s="1">
        <v>41478</v>
      </c>
      <c r="C1714" s="1">
        <v>41479</v>
      </c>
      <c r="D1714">
        <v>244.8</v>
      </c>
      <c r="E1714">
        <v>245.3500061</v>
      </c>
      <c r="F1714">
        <v>245.2113904</v>
      </c>
      <c r="G1714">
        <v>0.55000610400000005</v>
      </c>
      <c r="H1714">
        <v>0.42426406871192401</v>
      </c>
      <c r="I1714">
        <v>7</v>
      </c>
      <c r="J1714">
        <v>2013</v>
      </c>
      <c r="K1714" s="1">
        <v>41478</v>
      </c>
      <c r="L1714">
        <v>242.25</v>
      </c>
      <c r="M1714">
        <v>245.4</v>
      </c>
      <c r="N1714">
        <v>241.5</v>
      </c>
      <c r="O1714">
        <v>244.75</v>
      </c>
      <c r="P1714">
        <f t="shared" si="106"/>
        <v>0.55000610400000005</v>
      </c>
      <c r="Q1714">
        <f t="shared" si="107"/>
        <v>23.671976855507616</v>
      </c>
      <c r="X1714">
        <v>-0.55000610351561297</v>
      </c>
      <c r="Y1714">
        <v>-0.55000610351561297</v>
      </c>
      <c r="Z1714">
        <v>0.55000610400000005</v>
      </c>
      <c r="AA1714">
        <v>0.55000610400000005</v>
      </c>
      <c r="AB1714">
        <f t="shared" si="105"/>
        <v>2.4219354299859219E-10</v>
      </c>
      <c r="AD1714">
        <v>0</v>
      </c>
      <c r="AE1714">
        <v>0</v>
      </c>
      <c r="AF1714">
        <v>0.1100012207031226</v>
      </c>
      <c r="AG1714">
        <v>0.55000610400000005</v>
      </c>
      <c r="AH1714">
        <v>0.55000610400000005</v>
      </c>
      <c r="AI1714">
        <v>-0.55000610351561297</v>
      </c>
      <c r="AJ1714" t="s">
        <v>64</v>
      </c>
      <c r="AK1714">
        <v>0.55000610351561297</v>
      </c>
      <c r="AL1714">
        <v>0.55000610400000005</v>
      </c>
    </row>
    <row r="1715" spans="1:38" x14ac:dyDescent="0.3">
      <c r="A1715">
        <f t="shared" si="104"/>
        <v>0</v>
      </c>
      <c r="B1715" s="1">
        <v>41479</v>
      </c>
      <c r="C1715" s="1">
        <v>41480</v>
      </c>
      <c r="D1715">
        <v>245.1</v>
      </c>
      <c r="E1715">
        <v>245.49999389999999</v>
      </c>
      <c r="F1715">
        <v>244.42702650000001</v>
      </c>
      <c r="G1715">
        <v>-0.39999389600000002</v>
      </c>
      <c r="H1715">
        <v>0.106066017177986</v>
      </c>
      <c r="I1715">
        <v>7</v>
      </c>
      <c r="J1715">
        <v>2013</v>
      </c>
      <c r="K1715" s="1">
        <v>41479</v>
      </c>
      <c r="L1715">
        <v>244.8</v>
      </c>
      <c r="M1715">
        <v>245.95</v>
      </c>
      <c r="N1715">
        <v>244.1</v>
      </c>
      <c r="O1715">
        <v>245.35</v>
      </c>
      <c r="P1715">
        <f t="shared" si="106"/>
        <v>-0.39999389600000002</v>
      </c>
      <c r="Q1715">
        <f t="shared" si="107"/>
        <v>23.382238598210911</v>
      </c>
      <c r="X1715">
        <v>-0.399993896484375</v>
      </c>
      <c r="Y1715">
        <v>0.399993896484375</v>
      </c>
      <c r="Z1715">
        <v>-0.39999389600000002</v>
      </c>
      <c r="AA1715">
        <v>-0.39999389600000002</v>
      </c>
      <c r="AB1715">
        <f t="shared" si="105"/>
        <v>-0.19999694800000001</v>
      </c>
      <c r="AD1715">
        <v>0.399993896484375</v>
      </c>
      <c r="AE1715">
        <v>0.399993896484375</v>
      </c>
      <c r="AF1715">
        <v>0.399993896484375</v>
      </c>
      <c r="AG1715">
        <v>0.39999389600000002</v>
      </c>
      <c r="AH1715">
        <v>0.39999389600000002</v>
      </c>
      <c r="AI1715">
        <v>0.399993896484375</v>
      </c>
      <c r="AJ1715">
        <v>0.39999389648400552</v>
      </c>
      <c r="AK1715">
        <v>0.399993896484375</v>
      </c>
      <c r="AL1715">
        <v>0.39999389600000002</v>
      </c>
    </row>
    <row r="1716" spans="1:38" x14ac:dyDescent="0.3">
      <c r="A1716">
        <f t="shared" si="104"/>
        <v>2</v>
      </c>
      <c r="B1716" s="1">
        <v>41480</v>
      </c>
      <c r="C1716" s="1">
        <v>41481</v>
      </c>
      <c r="D1716">
        <v>246.55</v>
      </c>
      <c r="E1716">
        <v>246.4499969</v>
      </c>
      <c r="F1716">
        <v>246.90197749999999</v>
      </c>
      <c r="G1716">
        <v>-0.100003052</v>
      </c>
      <c r="H1716">
        <v>0.67175144212721205</v>
      </c>
      <c r="I1716">
        <v>7</v>
      </c>
      <c r="J1716">
        <v>2013</v>
      </c>
      <c r="K1716" s="1">
        <v>41480</v>
      </c>
      <c r="L1716">
        <v>245.1</v>
      </c>
      <c r="M1716">
        <v>246.7</v>
      </c>
      <c r="N1716">
        <v>244.55</v>
      </c>
      <c r="O1716">
        <v>245.5</v>
      </c>
      <c r="P1716">
        <f t="shared" si="106"/>
        <v>-0.100003052</v>
      </c>
      <c r="Q1716">
        <f t="shared" si="107"/>
        <v>23.311108141232207</v>
      </c>
      <c r="X1716">
        <v>0.10000305175782299</v>
      </c>
      <c r="Y1716">
        <v>0.10000305175782299</v>
      </c>
      <c r="Z1716">
        <v>-0.100003052</v>
      </c>
      <c r="AA1716">
        <v>-0.100003052</v>
      </c>
      <c r="AB1716">
        <f t="shared" si="105"/>
        <v>-1.2108850033776264E-10</v>
      </c>
      <c r="AD1716">
        <v>0.10000305175782299</v>
      </c>
      <c r="AE1716">
        <v>5.0001525878911497E-2</v>
      </c>
      <c r="AF1716">
        <v>3.3334350585940996E-2</v>
      </c>
      <c r="AG1716">
        <v>0.100003052</v>
      </c>
      <c r="AH1716">
        <v>0.100003052</v>
      </c>
      <c r="AI1716">
        <v>0.10000305175782299</v>
      </c>
      <c r="AJ1716">
        <v>0.10000305175802282</v>
      </c>
      <c r="AK1716">
        <v>0.10000305175782299</v>
      </c>
      <c r="AL1716">
        <v>-0.100003052</v>
      </c>
    </row>
    <row r="1717" spans="1:38" x14ac:dyDescent="0.3">
      <c r="A1717">
        <f t="shared" si="104"/>
        <v>2</v>
      </c>
      <c r="B1717" s="1">
        <v>41481</v>
      </c>
      <c r="C1717" s="1">
        <v>41484</v>
      </c>
      <c r="D1717">
        <v>245.75</v>
      </c>
      <c r="E1717">
        <v>245.30000609999999</v>
      </c>
      <c r="F1717">
        <v>245.7645708</v>
      </c>
      <c r="G1717">
        <v>-0.449993896</v>
      </c>
      <c r="H1717">
        <v>0.81317279836451295</v>
      </c>
      <c r="I1717">
        <v>7</v>
      </c>
      <c r="J1717">
        <v>2013</v>
      </c>
      <c r="K1717" s="1">
        <v>41481</v>
      </c>
      <c r="L1717">
        <v>246.55</v>
      </c>
      <c r="M1717">
        <v>247</v>
      </c>
      <c r="N1717">
        <v>244.8</v>
      </c>
      <c r="O1717">
        <v>246.45</v>
      </c>
      <c r="P1717">
        <f t="shared" si="106"/>
        <v>-0.449993896</v>
      </c>
      <c r="Q1717">
        <f t="shared" si="107"/>
        <v>22.990970103412767</v>
      </c>
      <c r="X1717">
        <v>0.44999389648438598</v>
      </c>
      <c r="Y1717">
        <v>-0.44999389648438598</v>
      </c>
      <c r="Z1717">
        <v>-0.449993896</v>
      </c>
      <c r="AA1717">
        <v>-0.449993896</v>
      </c>
      <c r="AB1717">
        <f t="shared" si="105"/>
        <v>-0.224996948</v>
      </c>
      <c r="AD1717">
        <v>-0.44999389648438598</v>
      </c>
      <c r="AE1717">
        <v>-0.44999389648438598</v>
      </c>
      <c r="AF1717">
        <v>-0.2699963378906316</v>
      </c>
      <c r="AG1717">
        <v>-0.449993896</v>
      </c>
      <c r="AH1717">
        <v>-0.449993896</v>
      </c>
      <c r="AI1717">
        <v>-0.44999389648438598</v>
      </c>
      <c r="AJ1717">
        <v>-0.44999389648501165</v>
      </c>
      <c r="AK1717">
        <v>-0.44999389648438598</v>
      </c>
      <c r="AL1717">
        <v>-0.449993896</v>
      </c>
    </row>
    <row r="1718" spans="1:38" x14ac:dyDescent="0.3">
      <c r="A1718">
        <f t="shared" si="104"/>
        <v>0</v>
      </c>
      <c r="B1718" s="1">
        <v>41484</v>
      </c>
      <c r="C1718" s="1">
        <v>41485</v>
      </c>
      <c r="D1718">
        <v>245.3</v>
      </c>
      <c r="E1718">
        <v>246.94999390000001</v>
      </c>
      <c r="F1718">
        <v>245.34257479999999</v>
      </c>
      <c r="G1718">
        <v>1.649993896</v>
      </c>
      <c r="H1718">
        <v>1.16672618895778</v>
      </c>
      <c r="I1718">
        <v>7</v>
      </c>
      <c r="J1718">
        <v>2013</v>
      </c>
      <c r="K1718" s="1">
        <v>41484</v>
      </c>
      <c r="L1718">
        <v>245.75</v>
      </c>
      <c r="M1718">
        <v>246.6</v>
      </c>
      <c r="N1718">
        <v>244.4</v>
      </c>
      <c r="O1718">
        <v>245.3</v>
      </c>
      <c r="P1718">
        <f t="shared" si="106"/>
        <v>1.649993896</v>
      </c>
      <c r="Q1718">
        <f t="shared" si="107"/>
        <v>24.150824169874742</v>
      </c>
      <c r="X1718">
        <v>-1.6499938964843699</v>
      </c>
      <c r="Y1718">
        <v>-1.6499938964843699</v>
      </c>
      <c r="Z1718">
        <v>1.649993896</v>
      </c>
      <c r="AA1718">
        <v>1.649993896</v>
      </c>
      <c r="AB1718">
        <f t="shared" si="105"/>
        <v>-2.4218493877015135E-10</v>
      </c>
      <c r="AD1718">
        <v>-1.6499938964843699</v>
      </c>
      <c r="AE1718">
        <v>-1.6499938964843699</v>
      </c>
      <c r="AF1718">
        <v>-1.6499938964843699</v>
      </c>
      <c r="AG1718">
        <v>1.649993896</v>
      </c>
      <c r="AH1718">
        <v>1.649993896</v>
      </c>
      <c r="AI1718">
        <v>-1.6499938964843699</v>
      </c>
      <c r="AJ1718">
        <v>-1.6499938964839771</v>
      </c>
      <c r="AK1718">
        <v>-1.6499938964843699</v>
      </c>
      <c r="AL1718">
        <v>1.649993896</v>
      </c>
    </row>
    <row r="1719" spans="1:38" x14ac:dyDescent="0.3">
      <c r="A1719">
        <f t="shared" si="104"/>
        <v>1</v>
      </c>
      <c r="B1719" s="1">
        <v>41485</v>
      </c>
      <c r="C1719" s="1">
        <v>41486</v>
      </c>
      <c r="D1719">
        <v>246.8</v>
      </c>
      <c r="E1719">
        <v>246.00000309999999</v>
      </c>
      <c r="F1719">
        <v>245.83340620000001</v>
      </c>
      <c r="G1719">
        <v>0.79999694799999999</v>
      </c>
      <c r="H1719">
        <v>0.67175144212721205</v>
      </c>
      <c r="I1719">
        <v>7</v>
      </c>
      <c r="J1719">
        <v>2013</v>
      </c>
      <c r="K1719" s="1">
        <v>41485</v>
      </c>
      <c r="L1719">
        <v>245.3</v>
      </c>
      <c r="M1719">
        <v>247.55</v>
      </c>
      <c r="N1719">
        <v>244.9</v>
      </c>
      <c r="O1719">
        <v>246.95</v>
      </c>
      <c r="P1719">
        <f t="shared" si="106"/>
        <v>0.79999694799999999</v>
      </c>
      <c r="Q1719">
        <f t="shared" si="107"/>
        <v>24.737957039432615</v>
      </c>
      <c r="X1719">
        <v>0.79999694824221002</v>
      </c>
      <c r="Y1719">
        <v>-0.79999694824221002</v>
      </c>
      <c r="Z1719">
        <v>0.79999694799999999</v>
      </c>
      <c r="AA1719">
        <v>0.79999694799999999</v>
      </c>
      <c r="AB1719">
        <f t="shared" si="105"/>
        <v>0.39999847399999999</v>
      </c>
      <c r="AD1719">
        <v>-0.26666564941407001</v>
      </c>
      <c r="AE1719">
        <v>0</v>
      </c>
      <c r="AF1719">
        <v>0.39999847412110501</v>
      </c>
      <c r="AG1719">
        <v>-0.79999694799999999</v>
      </c>
      <c r="AH1719">
        <v>-0.79999694799999999</v>
      </c>
      <c r="AI1719">
        <v>0.79999694824221002</v>
      </c>
      <c r="AJ1719">
        <v>-0.79999694824300605</v>
      </c>
      <c r="AK1719">
        <v>0.79999694824221002</v>
      </c>
      <c r="AL1719">
        <v>-0.79999694799999999</v>
      </c>
    </row>
    <row r="1720" spans="1:38" x14ac:dyDescent="0.3">
      <c r="A1720">
        <f t="shared" si="104"/>
        <v>0</v>
      </c>
      <c r="B1720" s="1">
        <v>41486</v>
      </c>
      <c r="C1720" s="1">
        <v>41487</v>
      </c>
      <c r="D1720">
        <v>246.5</v>
      </c>
      <c r="E1720">
        <v>247.3000031</v>
      </c>
      <c r="F1720">
        <v>244.88275429999999</v>
      </c>
      <c r="G1720">
        <v>-0.80000305199999999</v>
      </c>
      <c r="H1720">
        <v>0.91923881554251896</v>
      </c>
      <c r="I1720">
        <v>8</v>
      </c>
      <c r="J1720">
        <v>2013</v>
      </c>
      <c r="K1720" s="1">
        <v>41486</v>
      </c>
      <c r="L1720">
        <v>246.8</v>
      </c>
      <c r="M1720">
        <v>247.5</v>
      </c>
      <c r="N1720">
        <v>245.95</v>
      </c>
      <c r="O1720">
        <v>246</v>
      </c>
      <c r="P1720">
        <f t="shared" si="106"/>
        <v>-0.80000305199999999</v>
      </c>
      <c r="Q1720">
        <f t="shared" si="107"/>
        <v>24.135813800128631</v>
      </c>
      <c r="X1720">
        <v>-0.80000305175781194</v>
      </c>
      <c r="Y1720">
        <v>-0.80000305175781194</v>
      </c>
      <c r="Z1720">
        <v>-0.80000305199999999</v>
      </c>
      <c r="AA1720">
        <v>-0.80000305199999999</v>
      </c>
      <c r="AB1720">
        <f t="shared" si="105"/>
        <v>-0.80000305187890597</v>
      </c>
      <c r="AD1720">
        <v>-0.48000183105468713</v>
      </c>
      <c r="AE1720">
        <v>-0.40000152587890597</v>
      </c>
      <c r="AF1720">
        <v>-0.80000305175781194</v>
      </c>
      <c r="AG1720">
        <v>0.80000305199999999</v>
      </c>
      <c r="AH1720">
        <v>0.80000305199999999</v>
      </c>
      <c r="AI1720">
        <v>0.80000305175781194</v>
      </c>
      <c r="AJ1720">
        <v>-0.80000305175698827</v>
      </c>
      <c r="AK1720">
        <v>-0.80000305175781194</v>
      </c>
      <c r="AL1720">
        <v>0.80000305199999999</v>
      </c>
    </row>
    <row r="1721" spans="1:38" x14ac:dyDescent="0.3">
      <c r="A1721">
        <f t="shared" si="104"/>
        <v>1</v>
      </c>
      <c r="B1721" s="1">
        <v>41487</v>
      </c>
      <c r="C1721" s="1">
        <v>41488</v>
      </c>
      <c r="D1721">
        <v>248.85</v>
      </c>
      <c r="E1721">
        <v>247.94999390000001</v>
      </c>
      <c r="F1721">
        <v>246.49507850000001</v>
      </c>
      <c r="G1721">
        <v>0.90000610400000003</v>
      </c>
      <c r="H1721">
        <v>0.459619407771239</v>
      </c>
      <c r="I1721">
        <v>8</v>
      </c>
      <c r="J1721">
        <v>2013</v>
      </c>
      <c r="K1721" s="1">
        <v>41487</v>
      </c>
      <c r="L1721">
        <v>246.5</v>
      </c>
      <c r="M1721">
        <v>248.35</v>
      </c>
      <c r="N1721">
        <v>244.65</v>
      </c>
      <c r="O1721">
        <v>247.3</v>
      </c>
      <c r="P1721">
        <f t="shared" si="106"/>
        <v>0.90000610400000003</v>
      </c>
      <c r="Q1721">
        <f t="shared" si="107"/>
        <v>24.790496733978031</v>
      </c>
      <c r="X1721">
        <v>0.90000610351560695</v>
      </c>
      <c r="Y1721">
        <v>0.90000610351560695</v>
      </c>
      <c r="Z1721">
        <v>0.90000610400000003</v>
      </c>
      <c r="AA1721">
        <v>0.90000610400000003</v>
      </c>
      <c r="AB1721">
        <f t="shared" si="105"/>
        <v>0.90000610375780354</v>
      </c>
      <c r="AD1721">
        <v>0.45000305175780347</v>
      </c>
      <c r="AE1721">
        <v>0.90000610351560695</v>
      </c>
      <c r="AF1721">
        <v>0.90000610351560695</v>
      </c>
      <c r="AG1721">
        <v>0.90000610400000003</v>
      </c>
      <c r="AH1721">
        <v>0.90000610400000003</v>
      </c>
      <c r="AI1721">
        <v>0.90000610351560695</v>
      </c>
      <c r="AJ1721">
        <v>0.90000610351600585</v>
      </c>
      <c r="AK1721">
        <v>0.90000610351560695</v>
      </c>
      <c r="AL1721">
        <v>0.90000610400000003</v>
      </c>
    </row>
    <row r="1722" spans="1:38" x14ac:dyDescent="0.3">
      <c r="A1722">
        <f t="shared" si="104"/>
        <v>1</v>
      </c>
      <c r="B1722" s="1">
        <v>41488</v>
      </c>
      <c r="C1722" s="1">
        <v>41491</v>
      </c>
      <c r="D1722">
        <v>247.45</v>
      </c>
      <c r="E1722">
        <v>246.64999689999999</v>
      </c>
      <c r="F1722">
        <v>246.91818839999999</v>
      </c>
      <c r="G1722">
        <v>0.80000305199999999</v>
      </c>
      <c r="H1722">
        <v>0.91923881554249898</v>
      </c>
      <c r="I1722">
        <v>8</v>
      </c>
      <c r="J1722">
        <v>2013</v>
      </c>
      <c r="K1722" s="1">
        <v>41488</v>
      </c>
      <c r="L1722">
        <v>248.85</v>
      </c>
      <c r="M1722">
        <v>249.55</v>
      </c>
      <c r="N1722">
        <v>247.35</v>
      </c>
      <c r="O1722">
        <v>247.95</v>
      </c>
      <c r="P1722">
        <f t="shared" si="106"/>
        <v>0.80000305199999999</v>
      </c>
      <c r="Q1722">
        <f t="shared" si="107"/>
        <v>25.391602201176813</v>
      </c>
      <c r="X1722">
        <v>0.80000305175781194</v>
      </c>
      <c r="Y1722">
        <v>-0.80000305175781194</v>
      </c>
      <c r="Z1722">
        <v>0.80000305199999999</v>
      </c>
      <c r="AA1722">
        <v>0.80000305199999999</v>
      </c>
      <c r="AB1722">
        <f t="shared" si="105"/>
        <v>0.400001526</v>
      </c>
      <c r="AD1722">
        <v>0</v>
      </c>
      <c r="AE1722">
        <v>-0.80000305175781194</v>
      </c>
      <c r="AF1722">
        <v>0</v>
      </c>
      <c r="AG1722">
        <v>-0.80000305199999999</v>
      </c>
      <c r="AH1722">
        <v>-0.80000305199999999</v>
      </c>
      <c r="AI1722">
        <v>-0.80000305175781194</v>
      </c>
      <c r="AJ1722" t="s">
        <v>64</v>
      </c>
      <c r="AK1722">
        <v>0.80000305175781194</v>
      </c>
      <c r="AL1722">
        <v>-0.80000305199999999</v>
      </c>
    </row>
    <row r="1723" spans="1:38" x14ac:dyDescent="0.3">
      <c r="A1723">
        <f t="shared" si="104"/>
        <v>1</v>
      </c>
      <c r="B1723" s="1">
        <v>41491</v>
      </c>
      <c r="C1723" s="1">
        <v>41492</v>
      </c>
      <c r="D1723">
        <v>246.25</v>
      </c>
      <c r="E1723">
        <v>244.10001220000001</v>
      </c>
      <c r="F1723">
        <v>245.66193390000001</v>
      </c>
      <c r="G1723">
        <v>2.1499877930000002</v>
      </c>
      <c r="H1723">
        <v>1.8031222920257</v>
      </c>
      <c r="I1723">
        <v>8</v>
      </c>
      <c r="J1723">
        <v>2013</v>
      </c>
      <c r="K1723" s="1">
        <v>41491</v>
      </c>
      <c r="L1723">
        <v>247.45</v>
      </c>
      <c r="M1723">
        <v>248.35</v>
      </c>
      <c r="N1723">
        <v>246.65</v>
      </c>
      <c r="O1723">
        <v>246.65</v>
      </c>
      <c r="P1723">
        <f t="shared" si="106"/>
        <v>2.1499877930000002</v>
      </c>
      <c r="Q1723">
        <f t="shared" si="107"/>
        <v>27.05429158525525</v>
      </c>
      <c r="X1723">
        <v>2.1499877929687399</v>
      </c>
      <c r="Y1723">
        <v>-3</v>
      </c>
      <c r="Z1723">
        <v>2.1499877930000002</v>
      </c>
      <c r="AA1723">
        <v>2.1499877930000002</v>
      </c>
      <c r="AB1723">
        <f t="shared" si="105"/>
        <v>0.86249084474218507</v>
      </c>
      <c r="AD1723">
        <v>0</v>
      </c>
      <c r="AE1723">
        <v>-0.42500610351563006</v>
      </c>
      <c r="AF1723">
        <v>0</v>
      </c>
      <c r="AG1723">
        <v>-3</v>
      </c>
      <c r="AH1723">
        <v>-3</v>
      </c>
      <c r="AI1723">
        <v>-3</v>
      </c>
      <c r="AJ1723" t="s">
        <v>64</v>
      </c>
      <c r="AK1723">
        <v>2.1499877929687399</v>
      </c>
      <c r="AL1723">
        <v>2.1499877930000002</v>
      </c>
    </row>
    <row r="1724" spans="1:38" x14ac:dyDescent="0.3">
      <c r="A1724">
        <f t="shared" si="104"/>
        <v>2</v>
      </c>
      <c r="B1724" s="1">
        <v>41492</v>
      </c>
      <c r="C1724" s="1">
        <v>41493</v>
      </c>
      <c r="D1724">
        <v>242.6</v>
      </c>
      <c r="E1724">
        <v>240.7999969</v>
      </c>
      <c r="F1724">
        <v>246.5973176</v>
      </c>
      <c r="G1724">
        <v>-1.8000030520000001</v>
      </c>
      <c r="H1724">
        <v>2.3334523779155898</v>
      </c>
      <c r="I1724">
        <v>8</v>
      </c>
      <c r="J1724">
        <v>2013</v>
      </c>
      <c r="K1724" s="1">
        <v>41492</v>
      </c>
      <c r="L1724">
        <v>246.25</v>
      </c>
      <c r="M1724">
        <v>246.4</v>
      </c>
      <c r="N1724">
        <v>243.15</v>
      </c>
      <c r="O1724">
        <v>244.1</v>
      </c>
      <c r="P1724">
        <f t="shared" si="106"/>
        <v>-1.8000030520000001</v>
      </c>
      <c r="Q1724">
        <f t="shared" si="107"/>
        <v>25.54879465337693</v>
      </c>
      <c r="X1724">
        <v>-1.8000030517578101</v>
      </c>
      <c r="Y1724">
        <v>-1.8000030517578101</v>
      </c>
      <c r="Z1724">
        <v>-1.8000030520000001</v>
      </c>
      <c r="AA1724">
        <v>-1.8000030520000001</v>
      </c>
      <c r="AB1724">
        <f t="shared" si="105"/>
        <v>-1.8000030518789052</v>
      </c>
      <c r="AD1724">
        <v>1.8000030517578101</v>
      </c>
      <c r="AE1724">
        <v>-0.90000152587890514</v>
      </c>
      <c r="AF1724">
        <v>-0.60000101725260335</v>
      </c>
      <c r="AG1724">
        <v>-1.8000030520000001</v>
      </c>
      <c r="AH1724">
        <v>-1.8000030520000001</v>
      </c>
      <c r="AI1724">
        <v>-1.8000030517578101</v>
      </c>
      <c r="AJ1724" t="s">
        <v>64</v>
      </c>
      <c r="AK1724">
        <v>1.8000030517578101</v>
      </c>
      <c r="AL1724">
        <v>-1.8000030520000001</v>
      </c>
    </row>
    <row r="1725" spans="1:38" x14ac:dyDescent="0.3">
      <c r="A1725">
        <f t="shared" si="104"/>
        <v>1</v>
      </c>
      <c r="B1725" s="1">
        <v>41493</v>
      </c>
      <c r="C1725" s="1">
        <v>41494</v>
      </c>
      <c r="D1725">
        <v>241.25</v>
      </c>
      <c r="E1725">
        <v>241.05</v>
      </c>
      <c r="F1725">
        <v>240.2063996</v>
      </c>
      <c r="G1725">
        <v>0.2</v>
      </c>
      <c r="H1725">
        <v>0.17677669529663601</v>
      </c>
      <c r="I1725">
        <v>8</v>
      </c>
      <c r="J1725">
        <v>2013</v>
      </c>
      <c r="K1725" s="1">
        <v>41493</v>
      </c>
      <c r="L1725">
        <v>242.6</v>
      </c>
      <c r="M1725">
        <v>243.35</v>
      </c>
      <c r="N1725">
        <v>240.5</v>
      </c>
      <c r="O1725">
        <v>240.8</v>
      </c>
      <c r="P1725">
        <f t="shared" si="106"/>
        <v>0.2</v>
      </c>
      <c r="Q1725">
        <f t="shared" si="107"/>
        <v>25.707647262620725</v>
      </c>
      <c r="X1725">
        <v>0.19999999999998799</v>
      </c>
      <c r="Y1725">
        <v>0.19999999999998799</v>
      </c>
      <c r="Z1725">
        <v>0.2</v>
      </c>
      <c r="AA1725">
        <v>0.2</v>
      </c>
      <c r="AB1725">
        <f t="shared" si="105"/>
        <v>0.19999999999999402</v>
      </c>
      <c r="AD1725">
        <v>0</v>
      </c>
      <c r="AE1725">
        <v>0</v>
      </c>
      <c r="AF1725">
        <v>-9.9999999999993996E-2</v>
      </c>
      <c r="AG1725">
        <v>-0.2</v>
      </c>
      <c r="AH1725">
        <v>-0.2</v>
      </c>
      <c r="AI1725">
        <v>-0.19999999999998799</v>
      </c>
      <c r="AJ1725" t="s">
        <v>64</v>
      </c>
      <c r="AK1725">
        <v>0.19999999999998799</v>
      </c>
      <c r="AL1725">
        <v>-0.2</v>
      </c>
    </row>
    <row r="1726" spans="1:38" x14ac:dyDescent="0.3">
      <c r="A1726">
        <f t="shared" si="104"/>
        <v>0</v>
      </c>
      <c r="B1726" s="1">
        <v>41494</v>
      </c>
      <c r="C1726" s="1">
        <v>41495</v>
      </c>
      <c r="D1726">
        <v>241.1</v>
      </c>
      <c r="E1726">
        <v>241.74999690000001</v>
      </c>
      <c r="F1726">
        <v>244.98608619999999</v>
      </c>
      <c r="G1726">
        <v>0.64999694799999996</v>
      </c>
      <c r="H1726">
        <v>0.49497474683057502</v>
      </c>
      <c r="I1726">
        <v>8</v>
      </c>
      <c r="J1726">
        <v>2013</v>
      </c>
      <c r="K1726" s="1">
        <v>41494</v>
      </c>
      <c r="L1726">
        <v>241.25</v>
      </c>
      <c r="M1726">
        <v>243.25</v>
      </c>
      <c r="N1726">
        <v>240.4</v>
      </c>
      <c r="O1726">
        <v>241.05</v>
      </c>
      <c r="P1726">
        <f t="shared" si="106"/>
        <v>0.64999694799999996</v>
      </c>
      <c r="Q1726">
        <f t="shared" si="107"/>
        <v>26.227448971277841</v>
      </c>
      <c r="X1726">
        <v>-0.649996948242204</v>
      </c>
      <c r="Y1726">
        <v>0.649996948242204</v>
      </c>
      <c r="Z1726">
        <v>0.64999694799999996</v>
      </c>
      <c r="AA1726">
        <v>0.64999694799999996</v>
      </c>
      <c r="AB1726">
        <f t="shared" si="105"/>
        <v>0.32499847399999998</v>
      </c>
      <c r="AD1726">
        <v>0</v>
      </c>
      <c r="AE1726">
        <v>0</v>
      </c>
      <c r="AF1726">
        <v>0.649996948242204</v>
      </c>
      <c r="AG1726">
        <v>0.64999694799999996</v>
      </c>
      <c r="AH1726">
        <v>0.64999694799999996</v>
      </c>
      <c r="AI1726">
        <v>0.649996948242204</v>
      </c>
      <c r="AJ1726">
        <v>0.6499969482420056</v>
      </c>
      <c r="AK1726">
        <v>-0.649996948242204</v>
      </c>
      <c r="AL1726">
        <v>0.64999694799999996</v>
      </c>
    </row>
    <row r="1727" spans="1:38" x14ac:dyDescent="0.3">
      <c r="A1727">
        <f t="shared" si="104"/>
        <v>0</v>
      </c>
      <c r="B1727" s="1">
        <v>41495</v>
      </c>
      <c r="C1727" s="1">
        <v>41498</v>
      </c>
      <c r="D1727">
        <v>240.7</v>
      </c>
      <c r="E1727">
        <v>241.8999939</v>
      </c>
      <c r="F1727">
        <v>241.28787370000001</v>
      </c>
      <c r="G1727">
        <v>1.1999938960000001</v>
      </c>
      <c r="H1727">
        <v>0.106066017177986</v>
      </c>
      <c r="I1727">
        <v>8</v>
      </c>
      <c r="J1727">
        <v>2013</v>
      </c>
      <c r="K1727" s="1">
        <v>41495</v>
      </c>
      <c r="L1727">
        <v>241.1</v>
      </c>
      <c r="M1727">
        <v>242</v>
      </c>
      <c r="N1727">
        <v>239.95</v>
      </c>
      <c r="O1727">
        <v>241.75</v>
      </c>
      <c r="P1727">
        <f t="shared" si="106"/>
        <v>1.1999938960000001</v>
      </c>
      <c r="Q1727">
        <f t="shared" si="107"/>
        <v>27.208113034630092</v>
      </c>
      <c r="X1727">
        <v>-1.1999938964843799</v>
      </c>
      <c r="Y1727">
        <v>1.1999938964843799</v>
      </c>
      <c r="Z1727">
        <v>1.1999938960000001</v>
      </c>
      <c r="AA1727">
        <v>1.1999938960000001</v>
      </c>
      <c r="AB1727">
        <f t="shared" si="105"/>
        <v>0.59999694800000003</v>
      </c>
      <c r="AD1727">
        <v>0.39999796549479333</v>
      </c>
      <c r="AE1727">
        <v>0.59999694824218996</v>
      </c>
      <c r="AF1727">
        <v>1.1999938964843799</v>
      </c>
      <c r="AG1727">
        <v>1.1999938960000001</v>
      </c>
      <c r="AH1727">
        <v>1.1999938960000001</v>
      </c>
      <c r="AI1727">
        <v>1.1999938964843799</v>
      </c>
      <c r="AJ1727" t="s">
        <v>64</v>
      </c>
      <c r="AK1727">
        <v>1.1999938964843799</v>
      </c>
      <c r="AL1727">
        <v>1.1999938960000001</v>
      </c>
    </row>
    <row r="1728" spans="1:38" x14ac:dyDescent="0.3">
      <c r="A1728">
        <f t="shared" si="104"/>
        <v>0</v>
      </c>
      <c r="B1728" s="1">
        <v>41498</v>
      </c>
      <c r="C1728" s="1">
        <v>41499</v>
      </c>
      <c r="D1728">
        <v>242.55</v>
      </c>
      <c r="E1728">
        <v>245.7000031</v>
      </c>
      <c r="F1728">
        <v>242.06496369999999</v>
      </c>
      <c r="G1728">
        <v>-3.1500030520000002</v>
      </c>
      <c r="H1728">
        <v>2.6870057685088602</v>
      </c>
      <c r="I1728">
        <v>8</v>
      </c>
      <c r="J1728">
        <v>2013</v>
      </c>
      <c r="K1728" s="1">
        <v>41498</v>
      </c>
      <c r="L1728">
        <v>240.7</v>
      </c>
      <c r="M1728">
        <v>242.9</v>
      </c>
      <c r="N1728">
        <v>240.15</v>
      </c>
      <c r="O1728">
        <v>241.9</v>
      </c>
      <c r="P1728">
        <f t="shared" si="106"/>
        <v>-3</v>
      </c>
      <c r="Q1728">
        <f t="shared" si="107"/>
        <v>24.684169339395389</v>
      </c>
      <c r="X1728">
        <v>-3</v>
      </c>
      <c r="Y1728">
        <v>-3</v>
      </c>
      <c r="Z1728">
        <v>-3</v>
      </c>
      <c r="AA1728">
        <v>-3</v>
      </c>
      <c r="AB1728">
        <f t="shared" si="105"/>
        <v>-3</v>
      </c>
      <c r="AD1728">
        <v>-3</v>
      </c>
      <c r="AE1728">
        <v>-1.4624992370605501</v>
      </c>
      <c r="AF1728">
        <v>-1.5750015258789001</v>
      </c>
      <c r="AG1728">
        <v>-3</v>
      </c>
      <c r="AH1728">
        <v>-3</v>
      </c>
      <c r="AI1728">
        <v>-3</v>
      </c>
      <c r="AJ1728" t="s">
        <v>64</v>
      </c>
      <c r="AK1728">
        <v>-3</v>
      </c>
      <c r="AL1728">
        <v>3.1500030520000002</v>
      </c>
    </row>
    <row r="1729" spans="1:38" x14ac:dyDescent="0.3">
      <c r="A1729">
        <f t="shared" si="104"/>
        <v>0</v>
      </c>
      <c r="B1729" s="1">
        <v>41499</v>
      </c>
      <c r="C1729" s="1">
        <v>41500</v>
      </c>
      <c r="D1729">
        <v>246.3</v>
      </c>
      <c r="E1729">
        <v>247.30000609999999</v>
      </c>
      <c r="F1729">
        <v>245.2617108</v>
      </c>
      <c r="G1729">
        <v>-1.0000061039999999</v>
      </c>
      <c r="H1729">
        <v>1.13137084989849</v>
      </c>
      <c r="I1729">
        <v>8</v>
      </c>
      <c r="J1729">
        <v>2013</v>
      </c>
      <c r="K1729" s="1">
        <v>41499</v>
      </c>
      <c r="L1729">
        <v>242.55</v>
      </c>
      <c r="M1729">
        <v>245.8</v>
      </c>
      <c r="N1729">
        <v>242.1</v>
      </c>
      <c r="O1729">
        <v>245.7</v>
      </c>
      <c r="P1729">
        <f t="shared" si="106"/>
        <v>-1.0000061039999999</v>
      </c>
      <c r="Q1729">
        <f t="shared" si="107"/>
        <v>23.93251525865346</v>
      </c>
      <c r="X1729">
        <v>-1.0000061035156</v>
      </c>
      <c r="Y1729">
        <v>-1.0000061035156</v>
      </c>
      <c r="Z1729">
        <v>-1.0000061039999999</v>
      </c>
      <c r="AA1729">
        <v>-1.0000061039999999</v>
      </c>
      <c r="AB1729">
        <f t="shared" si="105"/>
        <v>-1.0000061037577999</v>
      </c>
      <c r="AD1729">
        <v>1.0000061035156</v>
      </c>
      <c r="AE1729">
        <v>-1.0000061035156</v>
      </c>
      <c r="AF1729">
        <v>-1.0000061035156</v>
      </c>
      <c r="AG1729">
        <v>1.0000061039999999</v>
      </c>
      <c r="AH1729">
        <v>1.0000061039999999</v>
      </c>
      <c r="AI1729">
        <v>1.0000061035156</v>
      </c>
      <c r="AJ1729" t="s">
        <v>64</v>
      </c>
      <c r="AK1729">
        <v>-1.0000061035156</v>
      </c>
      <c r="AL1729">
        <v>1.0000061039999999</v>
      </c>
    </row>
    <row r="1730" spans="1:38" x14ac:dyDescent="0.3">
      <c r="A1730">
        <f t="shared" si="104"/>
        <v>0</v>
      </c>
      <c r="B1730" s="1">
        <v>41500</v>
      </c>
      <c r="C1730" s="1">
        <v>41501</v>
      </c>
      <c r="D1730">
        <v>246.3</v>
      </c>
      <c r="E1730">
        <v>247.3</v>
      </c>
      <c r="F1730">
        <v>246.83930570000001</v>
      </c>
      <c r="G1730">
        <v>1</v>
      </c>
      <c r="H1730">
        <v>0</v>
      </c>
      <c r="I1730">
        <v>8</v>
      </c>
      <c r="J1730">
        <v>2013</v>
      </c>
      <c r="K1730" s="1">
        <v>41500</v>
      </c>
      <c r="L1730">
        <v>246.3</v>
      </c>
      <c r="M1730">
        <v>247.45</v>
      </c>
      <c r="N1730">
        <v>245.25</v>
      </c>
      <c r="O1730">
        <v>247.3</v>
      </c>
      <c r="P1730">
        <f t="shared" si="106"/>
        <v>1</v>
      </c>
      <c r="Q1730">
        <f t="shared" si="107"/>
        <v>24.661276381024152</v>
      </c>
      <c r="X1730">
        <v>-1</v>
      </c>
      <c r="Y1730">
        <v>1</v>
      </c>
      <c r="Z1730">
        <v>1</v>
      </c>
      <c r="AA1730">
        <v>1</v>
      </c>
      <c r="AB1730">
        <f t="shared" si="105"/>
        <v>0.5</v>
      </c>
      <c r="AD1730">
        <v>1</v>
      </c>
      <c r="AE1730">
        <v>0.5</v>
      </c>
      <c r="AF1730">
        <v>1</v>
      </c>
      <c r="AG1730">
        <v>-1</v>
      </c>
      <c r="AH1730">
        <v>-1</v>
      </c>
      <c r="AI1730">
        <v>1</v>
      </c>
      <c r="AJ1730" t="s">
        <v>64</v>
      </c>
      <c r="AK1730">
        <v>1</v>
      </c>
      <c r="AL1730">
        <v>1</v>
      </c>
    </row>
    <row r="1731" spans="1:38" x14ac:dyDescent="0.3">
      <c r="A1731">
        <f t="shared" ref="A1731:A1794" si="108">IF(E1731-D1731&gt;0,0,IF(G1731&gt;0,1,2))</f>
        <v>0</v>
      </c>
      <c r="B1731" s="1">
        <v>41501</v>
      </c>
      <c r="C1731" s="1">
        <v>41502</v>
      </c>
      <c r="D1731">
        <v>244.75</v>
      </c>
      <c r="E1731">
        <v>246.8</v>
      </c>
      <c r="F1731">
        <v>246.4966245</v>
      </c>
      <c r="G1731">
        <v>2.0499999999999998</v>
      </c>
      <c r="H1731">
        <v>0.35355339059327301</v>
      </c>
      <c r="I1731">
        <v>8</v>
      </c>
      <c r="J1731">
        <v>2013</v>
      </c>
      <c r="K1731" s="1">
        <v>41501</v>
      </c>
      <c r="L1731">
        <v>246.3</v>
      </c>
      <c r="M1731">
        <v>247.45</v>
      </c>
      <c r="N1731">
        <v>245.25</v>
      </c>
      <c r="O1731">
        <v>247.3</v>
      </c>
      <c r="P1731">
        <f t="shared" si="106"/>
        <v>2.0499999999999998</v>
      </c>
      <c r="Q1731">
        <f t="shared" si="107"/>
        <v>26.210478114867854</v>
      </c>
      <c r="X1731">
        <v>2.05000000000001</v>
      </c>
      <c r="Y1731">
        <v>2.05000000000001</v>
      </c>
      <c r="Z1731">
        <v>2.0499999999999998</v>
      </c>
      <c r="AA1731">
        <v>2.0499999999999998</v>
      </c>
      <c r="AB1731">
        <f t="shared" ref="AB1731:AB1794" si="109">AVERAGE(T1731:AA1731)</f>
        <v>2.0500000000000052</v>
      </c>
      <c r="AD1731">
        <v>2.05000000000001</v>
      </c>
      <c r="AE1731">
        <v>2.05000000000001</v>
      </c>
      <c r="AF1731">
        <v>2.05000000000001</v>
      </c>
      <c r="AG1731">
        <v>2.0499999999999998</v>
      </c>
      <c r="AH1731">
        <v>2.0499999999999998</v>
      </c>
      <c r="AI1731">
        <v>2.05000000000001</v>
      </c>
      <c r="AJ1731" t="s">
        <v>64</v>
      </c>
      <c r="AK1731">
        <v>2.05000000000001</v>
      </c>
      <c r="AL1731">
        <v>2.0499999999999998</v>
      </c>
    </row>
    <row r="1732" spans="1:38" x14ac:dyDescent="0.3">
      <c r="A1732">
        <f t="shared" si="108"/>
        <v>0</v>
      </c>
      <c r="B1732" s="1">
        <v>41502</v>
      </c>
      <c r="C1732" s="1">
        <v>41505</v>
      </c>
      <c r="D1732">
        <v>246.1</v>
      </c>
      <c r="E1732">
        <v>246.8</v>
      </c>
      <c r="F1732">
        <v>245.42267670000001</v>
      </c>
      <c r="G1732">
        <v>-0.7</v>
      </c>
      <c r="H1732">
        <v>0</v>
      </c>
      <c r="I1732">
        <v>8</v>
      </c>
      <c r="J1732">
        <v>2013</v>
      </c>
      <c r="K1732" s="1">
        <v>41502</v>
      </c>
      <c r="L1732">
        <v>244.75</v>
      </c>
      <c r="M1732">
        <v>248.4</v>
      </c>
      <c r="N1732">
        <v>244.1</v>
      </c>
      <c r="O1732">
        <v>246.8</v>
      </c>
      <c r="P1732">
        <f t="shared" ref="P1732:P1795" si="110">IF(AND(F1732-D1732&gt;0, ABS(D1732-MIN(N1733)) &gt; 3), -3, IF(AND(F1732 - D1732 &lt;0, ABS(D1732-MAX(M1733)) &gt; 3), -3, G1732))</f>
        <v>-0.7</v>
      </c>
      <c r="Q1732">
        <f t="shared" si="107"/>
        <v>25.651335448866</v>
      </c>
      <c r="X1732">
        <v>0.70000000000001705</v>
      </c>
      <c r="Y1732">
        <v>0.70000000000001705</v>
      </c>
      <c r="Z1732">
        <v>-0.7</v>
      </c>
      <c r="AA1732">
        <v>-0.7</v>
      </c>
      <c r="AB1732">
        <f t="shared" si="109"/>
        <v>8.5487172896137054E-15</v>
      </c>
      <c r="AD1732">
        <v>0.70000000000001705</v>
      </c>
      <c r="AE1732">
        <v>0.70000000000001705</v>
      </c>
      <c r="AF1732">
        <v>0.35000000000000853</v>
      </c>
      <c r="AG1732">
        <v>-0.7</v>
      </c>
      <c r="AH1732">
        <v>-0.7</v>
      </c>
      <c r="AI1732">
        <v>0.70000000000001705</v>
      </c>
      <c r="AJ1732" t="s">
        <v>64</v>
      </c>
      <c r="AK1732">
        <v>-0.70000000000001705</v>
      </c>
      <c r="AL1732">
        <v>0.7</v>
      </c>
    </row>
    <row r="1733" spans="1:38" x14ac:dyDescent="0.3">
      <c r="A1733">
        <f t="shared" si="108"/>
        <v>2</v>
      </c>
      <c r="B1733" s="1">
        <v>41505</v>
      </c>
      <c r="C1733" s="1">
        <v>41506</v>
      </c>
      <c r="D1733">
        <v>245.2</v>
      </c>
      <c r="E1733">
        <v>242.85000310000001</v>
      </c>
      <c r="F1733">
        <v>245.87520369999999</v>
      </c>
      <c r="G1733">
        <v>-2.3499969479999998</v>
      </c>
      <c r="H1733">
        <v>2.7930717856868701</v>
      </c>
      <c r="I1733">
        <v>8</v>
      </c>
      <c r="J1733">
        <v>2013</v>
      </c>
      <c r="K1733" s="1">
        <v>41505</v>
      </c>
      <c r="L1733">
        <v>246.1</v>
      </c>
      <c r="M1733">
        <v>246.8</v>
      </c>
      <c r="N1733">
        <v>245.15</v>
      </c>
      <c r="O1733">
        <v>246.8</v>
      </c>
      <c r="P1733">
        <f t="shared" si="110"/>
        <v>-2.3499969479999998</v>
      </c>
      <c r="Q1733">
        <f t="shared" ref="Q1733:Q1796" si="111">(P1733/$D1733*$R$2+1)*Q1732*$S$2 + Q1732*(1-$S$2)</f>
        <v>23.80751734068005</v>
      </c>
      <c r="X1733">
        <v>-2.3499969482421599</v>
      </c>
      <c r="Y1733">
        <v>-2.3499969482421599</v>
      </c>
      <c r="Z1733">
        <v>-2.3499969479999998</v>
      </c>
      <c r="AA1733">
        <v>-2.3499969479999998</v>
      </c>
      <c r="AB1733">
        <f t="shared" si="109"/>
        <v>-2.3499969481210798</v>
      </c>
      <c r="AD1733">
        <v>-2.3499969482421599</v>
      </c>
      <c r="AE1733">
        <v>-2.3499969482421599</v>
      </c>
      <c r="AF1733">
        <v>2.3499969482421599</v>
      </c>
      <c r="AG1733">
        <v>-2.3499969479999998</v>
      </c>
      <c r="AH1733">
        <v>-2.3499969479999998</v>
      </c>
      <c r="AI1733">
        <v>-2.3499969482421599</v>
      </c>
      <c r="AJ1733" t="s">
        <v>64</v>
      </c>
      <c r="AK1733">
        <v>2.3499969482421599</v>
      </c>
      <c r="AL1733">
        <v>-2.3499969479999998</v>
      </c>
    </row>
    <row r="1734" spans="1:38" x14ac:dyDescent="0.3">
      <c r="A1734">
        <f t="shared" si="108"/>
        <v>1</v>
      </c>
      <c r="B1734" s="1">
        <v>41506</v>
      </c>
      <c r="C1734" s="1">
        <v>41507</v>
      </c>
      <c r="D1734">
        <v>243.4</v>
      </c>
      <c r="E1734">
        <v>239.39998779999999</v>
      </c>
      <c r="F1734">
        <v>242.82955770000001</v>
      </c>
      <c r="G1734">
        <v>4.0000122070000002</v>
      </c>
      <c r="H1734">
        <v>2.4395183950935801</v>
      </c>
      <c r="I1734">
        <v>8</v>
      </c>
      <c r="J1734">
        <v>2013</v>
      </c>
      <c r="K1734" s="1">
        <v>41506</v>
      </c>
      <c r="L1734">
        <v>245.2</v>
      </c>
      <c r="M1734">
        <v>247.8</v>
      </c>
      <c r="N1734">
        <v>242.75</v>
      </c>
      <c r="O1734">
        <v>242.85</v>
      </c>
      <c r="P1734">
        <f t="shared" si="110"/>
        <v>4.0000122070000002</v>
      </c>
      <c r="Q1734">
        <f t="shared" si="111"/>
        <v>26.741895729579525</v>
      </c>
      <c r="X1734">
        <v>4.0000122070312596</v>
      </c>
      <c r="Y1734">
        <v>4.0000122070312596</v>
      </c>
      <c r="Z1734">
        <v>4.0000122070000002</v>
      </c>
      <c r="AA1734">
        <v>4.0000122070000002</v>
      </c>
      <c r="AB1734">
        <f t="shared" si="109"/>
        <v>4.0000122070156303</v>
      </c>
      <c r="AD1734">
        <v>1.6666748046875064</v>
      </c>
      <c r="AE1734">
        <v>0.5000061035156298</v>
      </c>
      <c r="AF1734">
        <v>0</v>
      </c>
      <c r="AG1734">
        <v>4.0000122070000002</v>
      </c>
      <c r="AH1734">
        <v>4.0000122070000002</v>
      </c>
      <c r="AI1734">
        <v>4.0000122070312596</v>
      </c>
      <c r="AJ1734" t="s">
        <v>64</v>
      </c>
      <c r="AK1734">
        <v>4.0000122070312596</v>
      </c>
      <c r="AL1734">
        <v>4.0000122070000002</v>
      </c>
    </row>
    <row r="1735" spans="1:38" x14ac:dyDescent="0.3">
      <c r="A1735">
        <f t="shared" si="108"/>
        <v>0</v>
      </c>
      <c r="B1735" s="1">
        <v>41507</v>
      </c>
      <c r="C1735" s="1">
        <v>41508</v>
      </c>
      <c r="D1735">
        <v>237.25</v>
      </c>
      <c r="E1735">
        <v>238.05000920000001</v>
      </c>
      <c r="F1735">
        <v>238.9149314</v>
      </c>
      <c r="G1735">
        <v>0.80000915500000003</v>
      </c>
      <c r="H1735">
        <v>0.95459415460183505</v>
      </c>
      <c r="I1735">
        <v>8</v>
      </c>
      <c r="J1735">
        <v>2013</v>
      </c>
      <c r="K1735" s="1">
        <v>41507</v>
      </c>
      <c r="L1735">
        <v>243.4</v>
      </c>
      <c r="M1735">
        <v>243.6</v>
      </c>
      <c r="N1735">
        <v>239.4</v>
      </c>
      <c r="O1735">
        <v>239.4</v>
      </c>
      <c r="P1735">
        <f t="shared" si="110"/>
        <v>0.80000915500000003</v>
      </c>
      <c r="Q1735">
        <f t="shared" si="111"/>
        <v>27.418200094354624</v>
      </c>
      <c r="X1735">
        <v>0.80000915527344296</v>
      </c>
      <c r="Y1735">
        <v>0.80000915527344296</v>
      </c>
      <c r="Z1735">
        <v>0.80000915500000003</v>
      </c>
      <c r="AA1735">
        <v>0.80000915500000003</v>
      </c>
      <c r="AB1735">
        <f t="shared" si="109"/>
        <v>0.80000915513672155</v>
      </c>
      <c r="AD1735">
        <v>0.80000915527344285</v>
      </c>
      <c r="AE1735">
        <v>0.80000915527344296</v>
      </c>
      <c r="AF1735">
        <v>0.80000915527344285</v>
      </c>
      <c r="AG1735">
        <v>0.80000915500000003</v>
      </c>
      <c r="AH1735">
        <v>0.80000915500000003</v>
      </c>
      <c r="AI1735">
        <v>0.80000915527344296</v>
      </c>
      <c r="AJ1735">
        <v>0.80000915527298844</v>
      </c>
      <c r="AK1735">
        <v>0.80000915527344296</v>
      </c>
      <c r="AL1735">
        <v>0.80000915500000003</v>
      </c>
    </row>
    <row r="1736" spans="1:38" x14ac:dyDescent="0.3">
      <c r="A1736">
        <f t="shared" si="108"/>
        <v>0</v>
      </c>
      <c r="B1736" s="1">
        <v>41508</v>
      </c>
      <c r="C1736" s="1">
        <v>41509</v>
      </c>
      <c r="D1736">
        <v>238.8</v>
      </c>
      <c r="E1736">
        <v>240.69999390000001</v>
      </c>
      <c r="F1736">
        <v>238.20884839999999</v>
      </c>
      <c r="G1736">
        <v>-1.899993896</v>
      </c>
      <c r="H1736">
        <v>1.8738329701443299</v>
      </c>
      <c r="I1736">
        <v>8</v>
      </c>
      <c r="J1736">
        <v>2013</v>
      </c>
      <c r="K1736" s="1">
        <v>41508</v>
      </c>
      <c r="L1736">
        <v>237.25</v>
      </c>
      <c r="M1736">
        <v>238.95</v>
      </c>
      <c r="N1736">
        <v>236.15</v>
      </c>
      <c r="O1736">
        <v>238.05</v>
      </c>
      <c r="P1736">
        <f t="shared" si="110"/>
        <v>-1.899993896</v>
      </c>
      <c r="Q1736">
        <f t="shared" si="111"/>
        <v>25.78206903849469</v>
      </c>
      <c r="X1736">
        <v>-1.8999938964843699</v>
      </c>
      <c r="Y1736">
        <v>-1.8999938964843699</v>
      </c>
      <c r="Z1736">
        <v>-1.899993896</v>
      </c>
      <c r="AA1736">
        <v>-1.899993896</v>
      </c>
      <c r="AB1736">
        <f t="shared" si="109"/>
        <v>-1.899993896242185</v>
      </c>
      <c r="AD1736">
        <v>1.8999938964843699</v>
      </c>
      <c r="AE1736">
        <v>-0.94999694824218495</v>
      </c>
      <c r="AF1736">
        <v>-0.37999877929687398</v>
      </c>
      <c r="AG1736">
        <v>-1.899993896</v>
      </c>
      <c r="AH1736">
        <v>-1.899993896</v>
      </c>
      <c r="AI1736">
        <v>1.8999938964843699</v>
      </c>
      <c r="AJ1736" t="s">
        <v>64</v>
      </c>
      <c r="AK1736">
        <v>-1.8999938964843699</v>
      </c>
      <c r="AL1736">
        <v>-1.899993896</v>
      </c>
    </row>
    <row r="1737" spans="1:38" x14ac:dyDescent="0.3">
      <c r="A1737">
        <f t="shared" si="108"/>
        <v>0</v>
      </c>
      <c r="B1737" s="1">
        <v>41509</v>
      </c>
      <c r="C1737" s="1">
        <v>41512</v>
      </c>
      <c r="D1737">
        <v>240.9</v>
      </c>
      <c r="E1737">
        <v>243.2</v>
      </c>
      <c r="F1737">
        <v>241.96992309999999</v>
      </c>
      <c r="G1737">
        <v>2.2999999999999998</v>
      </c>
      <c r="H1737">
        <v>1.76776695296636</v>
      </c>
      <c r="I1737">
        <v>8</v>
      </c>
      <c r="J1737">
        <v>2013</v>
      </c>
      <c r="K1737" s="1">
        <v>41509</v>
      </c>
      <c r="L1737">
        <v>238.8</v>
      </c>
      <c r="M1737">
        <v>241.4</v>
      </c>
      <c r="N1737">
        <v>238.2</v>
      </c>
      <c r="O1737">
        <v>240.7</v>
      </c>
      <c r="P1737">
        <f t="shared" si="110"/>
        <v>2.2999999999999998</v>
      </c>
      <c r="Q1737">
        <f t="shared" si="111"/>
        <v>27.628232139009565</v>
      </c>
      <c r="X1737">
        <v>-3</v>
      </c>
      <c r="Y1737">
        <v>2.2999999999999798</v>
      </c>
      <c r="Z1737">
        <v>2.2999999999999998</v>
      </c>
      <c r="AA1737">
        <v>2.2999999999999998</v>
      </c>
      <c r="AB1737">
        <f t="shared" si="109"/>
        <v>0.97499999999999487</v>
      </c>
      <c r="AD1737">
        <v>2.2999999999999798</v>
      </c>
      <c r="AE1737">
        <v>-0.35000000000001008</v>
      </c>
      <c r="AF1737">
        <v>2.2999999999999798</v>
      </c>
      <c r="AG1737">
        <v>-3</v>
      </c>
      <c r="AH1737">
        <v>-3</v>
      </c>
      <c r="AI1737">
        <v>2.2999999999999798</v>
      </c>
      <c r="AJ1737" t="s">
        <v>64</v>
      </c>
      <c r="AK1737">
        <v>2.2999999999999798</v>
      </c>
      <c r="AL1737">
        <v>-3</v>
      </c>
    </row>
    <row r="1738" spans="1:38" x14ac:dyDescent="0.3">
      <c r="A1738">
        <f t="shared" si="108"/>
        <v>0</v>
      </c>
      <c r="B1738" s="1">
        <v>41512</v>
      </c>
      <c r="C1738" s="1">
        <v>41513</v>
      </c>
      <c r="D1738">
        <v>242.6</v>
      </c>
      <c r="E1738">
        <v>243.05000609999999</v>
      </c>
      <c r="F1738">
        <v>242.8722788</v>
      </c>
      <c r="G1738">
        <v>0.45000610400000002</v>
      </c>
      <c r="H1738">
        <v>0.106066017177966</v>
      </c>
      <c r="I1738">
        <v>8</v>
      </c>
      <c r="J1738">
        <v>2013</v>
      </c>
      <c r="K1738" s="1">
        <v>41512</v>
      </c>
      <c r="L1738">
        <v>240.9</v>
      </c>
      <c r="M1738">
        <v>244.05</v>
      </c>
      <c r="N1738">
        <v>240.9</v>
      </c>
      <c r="O1738">
        <v>243.2</v>
      </c>
      <c r="P1738">
        <f t="shared" si="110"/>
        <v>0.45000610400000002</v>
      </c>
      <c r="Q1738">
        <f t="shared" si="111"/>
        <v>28.012595487276769</v>
      </c>
      <c r="X1738">
        <v>-0.45000610351561898</v>
      </c>
      <c r="Y1738">
        <v>-0.45000610351561898</v>
      </c>
      <c r="Z1738">
        <v>0.45000610400000002</v>
      </c>
      <c r="AA1738">
        <v>0.45000610400000002</v>
      </c>
      <c r="AB1738">
        <f t="shared" si="109"/>
        <v>2.4219051764085009E-10</v>
      </c>
      <c r="AD1738">
        <v>0</v>
      </c>
      <c r="AE1738">
        <v>0.22500305175780949</v>
      </c>
      <c r="AF1738">
        <v>0.45000610351561904</v>
      </c>
      <c r="AG1738">
        <v>0.45000610400000002</v>
      </c>
      <c r="AH1738">
        <v>0.45000610400000002</v>
      </c>
      <c r="AI1738">
        <v>-0.45000610351561898</v>
      </c>
      <c r="AJ1738">
        <v>-0.45000610351499404</v>
      </c>
      <c r="AK1738">
        <v>-0.45000610351561898</v>
      </c>
      <c r="AL1738">
        <v>-0.45000610400000002</v>
      </c>
    </row>
    <row r="1739" spans="1:38" x14ac:dyDescent="0.3">
      <c r="A1739">
        <f t="shared" si="108"/>
        <v>0</v>
      </c>
      <c r="B1739" s="1">
        <v>41513</v>
      </c>
      <c r="C1739" s="1">
        <v>41514</v>
      </c>
      <c r="D1739">
        <v>240.15</v>
      </c>
      <c r="E1739">
        <v>243.24999690000001</v>
      </c>
      <c r="F1739">
        <v>241.7486916</v>
      </c>
      <c r="G1739">
        <v>3.0999969479999998</v>
      </c>
      <c r="H1739">
        <v>0.14142135623730101</v>
      </c>
      <c r="I1739">
        <v>8</v>
      </c>
      <c r="J1739">
        <v>2013</v>
      </c>
      <c r="K1739" s="1">
        <v>41513</v>
      </c>
      <c r="L1739">
        <v>242.6</v>
      </c>
      <c r="M1739">
        <v>244.35</v>
      </c>
      <c r="N1739">
        <v>242.15</v>
      </c>
      <c r="O1739">
        <v>243.05</v>
      </c>
      <c r="P1739">
        <f t="shared" si="110"/>
        <v>3.0999969479999998</v>
      </c>
      <c r="Q1739">
        <f t="shared" si="111"/>
        <v>30.724617989341624</v>
      </c>
      <c r="X1739">
        <v>3.0999969482421901</v>
      </c>
      <c r="Y1739">
        <v>3.0999969482421901</v>
      </c>
      <c r="Z1739">
        <v>3.0999969479999998</v>
      </c>
      <c r="AA1739">
        <v>3.0999969479999998</v>
      </c>
      <c r="AB1739">
        <f t="shared" si="109"/>
        <v>3.0999969481210949</v>
      </c>
      <c r="AD1739">
        <v>3.0999969482421901</v>
      </c>
      <c r="AE1739">
        <v>3.0999969482421901</v>
      </c>
      <c r="AF1739">
        <v>3.0999969482421901</v>
      </c>
      <c r="AG1739">
        <v>3.0999969479999998</v>
      </c>
      <c r="AH1739">
        <v>3.0999969479999998</v>
      </c>
      <c r="AI1739">
        <v>3.0999969482421901</v>
      </c>
      <c r="AJ1739">
        <v>3.0999969482419942</v>
      </c>
      <c r="AK1739">
        <v>3.0999969482421901</v>
      </c>
      <c r="AL1739">
        <v>-3</v>
      </c>
    </row>
    <row r="1740" spans="1:38" x14ac:dyDescent="0.3">
      <c r="A1740">
        <f t="shared" si="108"/>
        <v>0</v>
      </c>
      <c r="B1740" s="1">
        <v>41514</v>
      </c>
      <c r="C1740" s="1">
        <v>41515</v>
      </c>
      <c r="D1740">
        <v>243.6</v>
      </c>
      <c r="E1740">
        <v>247.3999939</v>
      </c>
      <c r="F1740">
        <v>242.95473380000001</v>
      </c>
      <c r="G1740">
        <v>-3.7999938960000001</v>
      </c>
      <c r="H1740">
        <v>2.93449314192417</v>
      </c>
      <c r="I1740">
        <v>8</v>
      </c>
      <c r="J1740">
        <v>2013</v>
      </c>
      <c r="K1740" s="1">
        <v>41514</v>
      </c>
      <c r="L1740">
        <v>240.15</v>
      </c>
      <c r="M1740">
        <v>243.4</v>
      </c>
      <c r="N1740">
        <v>239.85</v>
      </c>
      <c r="O1740">
        <v>243.25</v>
      </c>
      <c r="P1740">
        <f t="shared" si="110"/>
        <v>-3</v>
      </c>
      <c r="Q1740">
        <f t="shared" si="111"/>
        <v>27.886753027271894</v>
      </c>
      <c r="X1740">
        <v>3.7999938964843798</v>
      </c>
      <c r="Y1740">
        <v>-3</v>
      </c>
      <c r="Z1740">
        <v>-3</v>
      </c>
      <c r="AA1740">
        <v>-3</v>
      </c>
      <c r="AB1740">
        <f t="shared" si="109"/>
        <v>-1.3000015258789051</v>
      </c>
      <c r="AD1740">
        <v>-3</v>
      </c>
      <c r="AE1740">
        <v>-3</v>
      </c>
      <c r="AF1740">
        <v>0</v>
      </c>
      <c r="AG1740">
        <v>-3</v>
      </c>
      <c r="AH1740">
        <v>-3</v>
      </c>
      <c r="AI1740">
        <v>-3</v>
      </c>
      <c r="AJ1740" t="s">
        <v>64</v>
      </c>
      <c r="AK1740">
        <v>-3</v>
      </c>
      <c r="AL1740">
        <v>-3</v>
      </c>
    </row>
    <row r="1741" spans="1:38" x14ac:dyDescent="0.3">
      <c r="A1741">
        <f t="shared" si="108"/>
        <v>0</v>
      </c>
      <c r="B1741" s="1">
        <v>41515</v>
      </c>
      <c r="C1741" s="1">
        <v>41516</v>
      </c>
      <c r="D1741">
        <v>248.5</v>
      </c>
      <c r="E1741">
        <v>248.55000920000001</v>
      </c>
      <c r="F1741">
        <v>248.1923529</v>
      </c>
      <c r="G1741">
        <v>-5.0009155E-2</v>
      </c>
      <c r="H1741">
        <v>0.81317279836453304</v>
      </c>
      <c r="I1741">
        <v>8</v>
      </c>
      <c r="J1741">
        <v>2013</v>
      </c>
      <c r="K1741" s="1">
        <v>41515</v>
      </c>
      <c r="L1741">
        <v>243.6</v>
      </c>
      <c r="M1741">
        <v>247.95</v>
      </c>
      <c r="N1741">
        <v>243.45</v>
      </c>
      <c r="O1741">
        <v>247.4</v>
      </c>
      <c r="P1741">
        <f t="shared" si="110"/>
        <v>-5.0009155E-2</v>
      </c>
      <c r="Q1741">
        <f t="shared" si="111"/>
        <v>27.844662696650541</v>
      </c>
      <c r="X1741">
        <v>-5.0009155273443101E-2</v>
      </c>
      <c r="Y1741">
        <v>-5.0009155273443101E-2</v>
      </c>
      <c r="Z1741">
        <v>-5.0009155E-2</v>
      </c>
      <c r="AA1741">
        <v>-5.0009155E-2</v>
      </c>
      <c r="AB1741">
        <f t="shared" si="109"/>
        <v>-5.000915513672155E-2</v>
      </c>
      <c r="AD1741">
        <v>-2.5004577636721551E-2</v>
      </c>
      <c r="AE1741">
        <v>-5.0009155273443101E-2</v>
      </c>
      <c r="AF1741">
        <v>-1.6669718424481034E-2</v>
      </c>
      <c r="AG1741">
        <v>-5.0009155E-2</v>
      </c>
      <c r="AH1741">
        <v>-5.0009155E-2</v>
      </c>
      <c r="AI1741">
        <v>-5.0009155273443101E-2</v>
      </c>
      <c r="AJ1741" t="s">
        <v>64</v>
      </c>
      <c r="AK1741">
        <v>-5.0009155273443101E-2</v>
      </c>
      <c r="AL1741">
        <v>-5.0009155E-2</v>
      </c>
    </row>
    <row r="1742" spans="1:38" x14ac:dyDescent="0.3">
      <c r="A1742">
        <f t="shared" si="108"/>
        <v>0</v>
      </c>
      <c r="B1742" s="1">
        <v>41516</v>
      </c>
      <c r="C1742" s="1">
        <v>41519</v>
      </c>
      <c r="D1742">
        <v>248.95</v>
      </c>
      <c r="E1742">
        <v>249.44999390000001</v>
      </c>
      <c r="F1742">
        <v>247.55818650000001</v>
      </c>
      <c r="G1742">
        <v>-0.49999389599999999</v>
      </c>
      <c r="H1742">
        <v>0.63639610306787597</v>
      </c>
      <c r="I1742">
        <v>9</v>
      </c>
      <c r="J1742">
        <v>2013</v>
      </c>
      <c r="K1742" s="1">
        <v>41516</v>
      </c>
      <c r="L1742">
        <v>248.5</v>
      </c>
      <c r="M1742">
        <v>249.3</v>
      </c>
      <c r="N1742">
        <v>246.95</v>
      </c>
      <c r="O1742">
        <v>248.55</v>
      </c>
      <c r="P1742">
        <f t="shared" si="110"/>
        <v>-0.49999389599999999</v>
      </c>
      <c r="Q1742">
        <f t="shared" si="111"/>
        <v>27.4252362640987</v>
      </c>
      <c r="X1742">
        <v>-0.49999389648439702</v>
      </c>
      <c r="Y1742">
        <v>-0.49999389648439702</v>
      </c>
      <c r="Z1742">
        <v>-0.49999389599999999</v>
      </c>
      <c r="AA1742">
        <v>-0.49999389599999999</v>
      </c>
      <c r="AB1742">
        <f t="shared" si="109"/>
        <v>-0.49999389624219848</v>
      </c>
      <c r="AD1742">
        <v>-0.49999389648439702</v>
      </c>
      <c r="AE1742">
        <v>-0.24999694824219848</v>
      </c>
      <c r="AF1742">
        <v>-0.16666463216146568</v>
      </c>
      <c r="AG1742">
        <v>-0.49999389599999999</v>
      </c>
      <c r="AH1742">
        <v>-0.49999389599999999</v>
      </c>
      <c r="AI1742">
        <v>-0.49999389648439702</v>
      </c>
      <c r="AJ1742">
        <v>-0.49999389648399983</v>
      </c>
      <c r="AK1742">
        <v>-0.49999389648439702</v>
      </c>
      <c r="AL1742">
        <v>-0.49999389599999999</v>
      </c>
    </row>
    <row r="1743" spans="1:38" x14ac:dyDescent="0.3">
      <c r="A1743">
        <f t="shared" si="108"/>
        <v>1</v>
      </c>
      <c r="B1743" s="1">
        <v>41519</v>
      </c>
      <c r="C1743" s="1">
        <v>41520</v>
      </c>
      <c r="D1743">
        <v>250.35</v>
      </c>
      <c r="E1743">
        <v>250.2</v>
      </c>
      <c r="F1743">
        <v>248.05704979999999</v>
      </c>
      <c r="G1743">
        <v>0.15</v>
      </c>
      <c r="H1743">
        <v>0.53033008588991004</v>
      </c>
      <c r="I1743">
        <v>9</v>
      </c>
      <c r="J1743">
        <v>2013</v>
      </c>
      <c r="K1743" s="1">
        <v>41519</v>
      </c>
      <c r="L1743">
        <v>248.95</v>
      </c>
      <c r="M1743">
        <v>250.55</v>
      </c>
      <c r="N1743">
        <v>248.5</v>
      </c>
      <c r="O1743">
        <v>249.45</v>
      </c>
      <c r="P1743">
        <f t="shared" si="110"/>
        <v>0.15</v>
      </c>
      <c r="Q1743">
        <f t="shared" si="111"/>
        <v>27.548477289851093</v>
      </c>
      <c r="X1743">
        <v>0.15000000000000499</v>
      </c>
      <c r="Y1743">
        <v>-0.15000000000000499</v>
      </c>
      <c r="Z1743">
        <v>0.15</v>
      </c>
      <c r="AA1743">
        <v>0.15</v>
      </c>
      <c r="AB1743">
        <f t="shared" si="109"/>
        <v>7.4999999999999997E-2</v>
      </c>
      <c r="AD1743">
        <v>0.15000000000000499</v>
      </c>
      <c r="AE1743">
        <v>7.5000000000002495E-2</v>
      </c>
      <c r="AF1743">
        <v>5.0000000000001661E-2</v>
      </c>
      <c r="AG1743">
        <v>0.15</v>
      </c>
      <c r="AH1743">
        <v>0.15</v>
      </c>
      <c r="AI1743">
        <v>-0.15000000000000499</v>
      </c>
      <c r="AJ1743">
        <v>0.15000000000000568</v>
      </c>
      <c r="AK1743">
        <v>0.15000000000000499</v>
      </c>
      <c r="AL1743">
        <v>0.15</v>
      </c>
    </row>
    <row r="1744" spans="1:38" x14ac:dyDescent="0.3">
      <c r="A1744">
        <f t="shared" si="108"/>
        <v>0</v>
      </c>
      <c r="B1744" s="1">
        <v>41520</v>
      </c>
      <c r="C1744" s="1">
        <v>41521</v>
      </c>
      <c r="D1744">
        <v>249.5</v>
      </c>
      <c r="E1744">
        <v>249.89999689999999</v>
      </c>
      <c r="F1744">
        <v>248.79220839999999</v>
      </c>
      <c r="G1744">
        <v>-0.39999694800000002</v>
      </c>
      <c r="H1744">
        <v>0.21213203435595199</v>
      </c>
      <c r="I1744">
        <v>9</v>
      </c>
      <c r="J1744">
        <v>2013</v>
      </c>
      <c r="K1744" s="1">
        <v>41520</v>
      </c>
      <c r="L1744">
        <v>250.35</v>
      </c>
      <c r="M1744">
        <v>251.35</v>
      </c>
      <c r="N1744">
        <v>249.65</v>
      </c>
      <c r="O1744">
        <v>250.2</v>
      </c>
      <c r="P1744">
        <f t="shared" si="110"/>
        <v>-0.39999694800000002</v>
      </c>
      <c r="Q1744">
        <f t="shared" si="111"/>
        <v>27.217235601334426</v>
      </c>
      <c r="X1744">
        <v>-0.39999694824217602</v>
      </c>
      <c r="Y1744">
        <v>0.39999694824217602</v>
      </c>
      <c r="Z1744">
        <v>-0.39999694800000002</v>
      </c>
      <c r="AA1744">
        <v>-0.39999694800000002</v>
      </c>
      <c r="AB1744">
        <f t="shared" si="109"/>
        <v>-0.19999847400000001</v>
      </c>
      <c r="AD1744">
        <v>0.39999694824217596</v>
      </c>
      <c r="AE1744">
        <v>0</v>
      </c>
      <c r="AF1744">
        <v>0</v>
      </c>
      <c r="AG1744">
        <v>0.39999694800000002</v>
      </c>
      <c r="AH1744">
        <v>0.39999694800000002</v>
      </c>
      <c r="AI1744">
        <v>0.39999694824217602</v>
      </c>
      <c r="AJ1744">
        <v>0.3999969482420056</v>
      </c>
      <c r="AK1744">
        <v>0.39999694824217602</v>
      </c>
      <c r="AL1744">
        <v>-0.39999694800000002</v>
      </c>
    </row>
    <row r="1745" spans="1:38" x14ac:dyDescent="0.3">
      <c r="A1745">
        <f t="shared" si="108"/>
        <v>0</v>
      </c>
      <c r="B1745" s="1">
        <v>41521</v>
      </c>
      <c r="C1745" s="1">
        <v>41522</v>
      </c>
      <c r="D1745">
        <v>251.1</v>
      </c>
      <c r="E1745">
        <v>252.85001220000001</v>
      </c>
      <c r="F1745">
        <v>248.6571927</v>
      </c>
      <c r="G1745">
        <v>-1.7500122069999999</v>
      </c>
      <c r="H1745">
        <v>2.0859650045003</v>
      </c>
      <c r="I1745">
        <v>9</v>
      </c>
      <c r="J1745">
        <v>2013</v>
      </c>
      <c r="K1745" s="1">
        <v>41521</v>
      </c>
      <c r="L1745">
        <v>249.5</v>
      </c>
      <c r="M1745">
        <v>250.75</v>
      </c>
      <c r="N1745">
        <v>248.15</v>
      </c>
      <c r="O1745">
        <v>249.9</v>
      </c>
      <c r="P1745">
        <f t="shared" si="110"/>
        <v>-1.7500122069999999</v>
      </c>
      <c r="Q1745">
        <f t="shared" si="111"/>
        <v>25.794580447716442</v>
      </c>
      <c r="X1745">
        <v>-1.75001220703126</v>
      </c>
      <c r="Y1745">
        <v>-1.75001220703126</v>
      </c>
      <c r="Z1745">
        <v>-1.7500122069999999</v>
      </c>
      <c r="AA1745">
        <v>-1.7500122069999999</v>
      </c>
      <c r="AB1745">
        <f t="shared" si="109"/>
        <v>-1.7500122070156301</v>
      </c>
      <c r="AD1745">
        <v>-1.75001220703126</v>
      </c>
      <c r="AE1745">
        <v>-1.75001220703126</v>
      </c>
      <c r="AF1745">
        <v>-1.7500122070312603</v>
      </c>
      <c r="AG1745">
        <v>-1.7500122069999999</v>
      </c>
      <c r="AH1745">
        <v>-1.7500122069999999</v>
      </c>
      <c r="AI1745">
        <v>-1.75001220703126</v>
      </c>
      <c r="AJ1745" t="s">
        <v>64</v>
      </c>
      <c r="AK1745">
        <v>-1.75001220703126</v>
      </c>
      <c r="AL1745">
        <v>-1.7500122069999999</v>
      </c>
    </row>
    <row r="1746" spans="1:38" x14ac:dyDescent="0.3">
      <c r="A1746">
        <f t="shared" si="108"/>
        <v>0</v>
      </c>
      <c r="B1746" s="1">
        <v>41522</v>
      </c>
      <c r="C1746" s="1">
        <v>41523</v>
      </c>
      <c r="D1746">
        <v>252.8</v>
      </c>
      <c r="E1746">
        <v>253.7999969</v>
      </c>
      <c r="F1746">
        <v>251.5240268</v>
      </c>
      <c r="G1746">
        <v>-0.99999694800000005</v>
      </c>
      <c r="H1746">
        <v>0.67175144212723203</v>
      </c>
      <c r="I1746">
        <v>9</v>
      </c>
      <c r="J1746">
        <v>2013</v>
      </c>
      <c r="K1746" s="1">
        <v>41522</v>
      </c>
      <c r="L1746">
        <v>251.1</v>
      </c>
      <c r="M1746">
        <v>253.45</v>
      </c>
      <c r="N1746">
        <v>250.3</v>
      </c>
      <c r="O1746">
        <v>252.85</v>
      </c>
      <c r="P1746">
        <f t="shared" si="110"/>
        <v>-0.99999694800000005</v>
      </c>
      <c r="Q1746">
        <f t="shared" si="111"/>
        <v>25.029316353887619</v>
      </c>
      <c r="X1746">
        <v>-0.99999694824217</v>
      </c>
      <c r="Y1746">
        <v>-0.99999694824217</v>
      </c>
      <c r="Z1746">
        <v>-0.99999694800000005</v>
      </c>
      <c r="AA1746">
        <v>-0.99999694800000005</v>
      </c>
      <c r="AB1746">
        <f t="shared" si="109"/>
        <v>-0.99999694812108508</v>
      </c>
      <c r="AD1746">
        <v>-0.33333231608072333</v>
      </c>
      <c r="AE1746">
        <v>-0.499998474121085</v>
      </c>
      <c r="AF1746">
        <v>-0.99999694824217</v>
      </c>
      <c r="AG1746">
        <v>0.99999694800000005</v>
      </c>
      <c r="AH1746">
        <v>0.99999694800000005</v>
      </c>
      <c r="AI1746">
        <v>0.99999694824217</v>
      </c>
      <c r="AJ1746" t="s">
        <v>64</v>
      </c>
      <c r="AK1746">
        <v>0.99999694824217</v>
      </c>
      <c r="AL1746">
        <v>0.99999694800000005</v>
      </c>
    </row>
    <row r="1747" spans="1:38" x14ac:dyDescent="0.3">
      <c r="A1747">
        <f t="shared" si="108"/>
        <v>0</v>
      </c>
      <c r="B1747" s="1">
        <v>41523</v>
      </c>
      <c r="C1747" s="1">
        <v>41526</v>
      </c>
      <c r="D1747">
        <v>254.7</v>
      </c>
      <c r="E1747">
        <v>255.64999080000001</v>
      </c>
      <c r="F1747">
        <v>253.00801609999999</v>
      </c>
      <c r="G1747">
        <v>-0.94999084499999997</v>
      </c>
      <c r="H1747">
        <v>1.3081475451950999</v>
      </c>
      <c r="I1747">
        <v>9</v>
      </c>
      <c r="J1747">
        <v>2013</v>
      </c>
      <c r="K1747" s="1">
        <v>41523</v>
      </c>
      <c r="L1747">
        <v>252.8</v>
      </c>
      <c r="M1747">
        <v>254.6</v>
      </c>
      <c r="N1747">
        <v>252.25</v>
      </c>
      <c r="O1747">
        <v>253.8</v>
      </c>
      <c r="P1747">
        <f t="shared" si="110"/>
        <v>-0.94999084499999997</v>
      </c>
      <c r="Q1747">
        <f t="shared" si="111"/>
        <v>24.329150824064236</v>
      </c>
      <c r="X1747">
        <v>-0.94999084472658502</v>
      </c>
      <c r="Y1747">
        <v>-0.94999084472658502</v>
      </c>
      <c r="Z1747">
        <v>-0.94999084499999997</v>
      </c>
      <c r="AA1747">
        <v>-0.94999084499999997</v>
      </c>
      <c r="AB1747">
        <f t="shared" si="109"/>
        <v>-0.94999084486329244</v>
      </c>
      <c r="AD1747">
        <v>0</v>
      </c>
      <c r="AE1747">
        <v>-0.47499542236329251</v>
      </c>
      <c r="AF1747">
        <v>-0.9499908447265849</v>
      </c>
      <c r="AG1747">
        <v>-0.94999084499999997</v>
      </c>
      <c r="AH1747">
        <v>-0.94999084499999997</v>
      </c>
      <c r="AI1747">
        <v>0.94999084472658502</v>
      </c>
      <c r="AJ1747" t="s">
        <v>64</v>
      </c>
      <c r="AK1747">
        <v>-0.94999084472658502</v>
      </c>
      <c r="AL1747">
        <v>-0.94999084499999997</v>
      </c>
    </row>
    <row r="1748" spans="1:38" x14ac:dyDescent="0.3">
      <c r="A1748">
        <f t="shared" si="108"/>
        <v>0</v>
      </c>
      <c r="B1748" s="1">
        <v>41526</v>
      </c>
      <c r="C1748" s="1">
        <v>41527</v>
      </c>
      <c r="D1748">
        <v>255.95</v>
      </c>
      <c r="E1748">
        <v>258.50000610000001</v>
      </c>
      <c r="F1748">
        <v>255.9053955</v>
      </c>
      <c r="G1748">
        <v>-2.5500061039999999</v>
      </c>
      <c r="H1748">
        <v>2.0152543263816498</v>
      </c>
      <c r="I1748">
        <v>9</v>
      </c>
      <c r="J1748">
        <v>2013</v>
      </c>
      <c r="K1748" s="1">
        <v>41526</v>
      </c>
      <c r="L1748">
        <v>254.7</v>
      </c>
      <c r="M1748">
        <v>256.45</v>
      </c>
      <c r="N1748">
        <v>254.2</v>
      </c>
      <c r="O1748">
        <v>255.65</v>
      </c>
      <c r="P1748">
        <f t="shared" si="110"/>
        <v>-2.5500061039999999</v>
      </c>
      <c r="Q1748">
        <f t="shared" si="111"/>
        <v>22.511232780310561</v>
      </c>
      <c r="X1748">
        <v>-2.5500061035156101</v>
      </c>
      <c r="Y1748">
        <v>-2.5500061035156101</v>
      </c>
      <c r="Z1748">
        <v>-2.5500061039999999</v>
      </c>
      <c r="AA1748">
        <v>-2.5500061039999999</v>
      </c>
      <c r="AB1748">
        <f t="shared" si="109"/>
        <v>-2.5500061037578048</v>
      </c>
      <c r="AD1748">
        <v>-0.8500020345052034</v>
      </c>
      <c r="AE1748">
        <v>-1.275003051757805</v>
      </c>
      <c r="AF1748">
        <v>0</v>
      </c>
      <c r="AG1748">
        <v>-2.5500061039999999</v>
      </c>
      <c r="AH1748">
        <v>-2.5500061039999999</v>
      </c>
      <c r="AI1748">
        <v>2.5500061035156101</v>
      </c>
      <c r="AJ1748" t="s">
        <v>64</v>
      </c>
      <c r="AK1748">
        <v>-2.5500061035156101</v>
      </c>
      <c r="AL1748">
        <v>-2.5500061039999999</v>
      </c>
    </row>
    <row r="1749" spans="1:38" x14ac:dyDescent="0.3">
      <c r="A1749">
        <f t="shared" si="108"/>
        <v>0</v>
      </c>
      <c r="B1749" s="1">
        <v>41527</v>
      </c>
      <c r="C1749" s="1">
        <v>41528</v>
      </c>
      <c r="D1749">
        <v>258.75</v>
      </c>
      <c r="E1749">
        <v>259.60000609999997</v>
      </c>
      <c r="F1749">
        <v>257.81828630000001</v>
      </c>
      <c r="G1749">
        <v>-0.85000610399999998</v>
      </c>
      <c r="H1749">
        <v>0.77781745930521795</v>
      </c>
      <c r="I1749">
        <v>9</v>
      </c>
      <c r="J1749">
        <v>2013</v>
      </c>
      <c r="K1749" s="1">
        <v>41527</v>
      </c>
      <c r="L1749">
        <v>255.95</v>
      </c>
      <c r="M1749">
        <v>258.8</v>
      </c>
      <c r="N1749">
        <v>255.8</v>
      </c>
      <c r="O1749">
        <v>258.5</v>
      </c>
      <c r="P1749">
        <f t="shared" si="110"/>
        <v>-0.85000610399999998</v>
      </c>
      <c r="Q1749">
        <f t="shared" si="111"/>
        <v>21.956604221706826</v>
      </c>
      <c r="X1749">
        <v>-0.850006103515625</v>
      </c>
      <c r="Y1749">
        <v>-0.850006103515625</v>
      </c>
      <c r="Z1749">
        <v>-0.85000610399999998</v>
      </c>
      <c r="AA1749">
        <v>-0.85000610399999998</v>
      </c>
      <c r="AB1749">
        <f t="shared" si="109"/>
        <v>-0.8500061037578126</v>
      </c>
      <c r="AD1749">
        <v>0.28333536783854169</v>
      </c>
      <c r="AE1749">
        <v>-0.4250030517578125</v>
      </c>
      <c r="AF1749">
        <v>0.850006103515625</v>
      </c>
      <c r="AG1749">
        <v>-0.85000610399999998</v>
      </c>
      <c r="AH1749">
        <v>-0.85000610399999998</v>
      </c>
      <c r="AI1749">
        <v>0.850006103515625</v>
      </c>
      <c r="AJ1749" t="s">
        <v>64</v>
      </c>
      <c r="AK1749">
        <v>0.850006103515625</v>
      </c>
      <c r="AL1749">
        <v>-0.85000610399999998</v>
      </c>
    </row>
    <row r="1750" spans="1:38" x14ac:dyDescent="0.3">
      <c r="A1750">
        <f t="shared" si="108"/>
        <v>1</v>
      </c>
      <c r="B1750" s="1">
        <v>41528</v>
      </c>
      <c r="C1750" s="1">
        <v>41529</v>
      </c>
      <c r="D1750">
        <v>260.3</v>
      </c>
      <c r="E1750">
        <v>259.99999389999999</v>
      </c>
      <c r="F1750">
        <v>259.05727489999998</v>
      </c>
      <c r="G1750">
        <v>0.300006104</v>
      </c>
      <c r="H1750">
        <v>0.28284271247460202</v>
      </c>
      <c r="I1750">
        <v>9</v>
      </c>
      <c r="J1750">
        <v>2013</v>
      </c>
      <c r="K1750" s="1">
        <v>41528</v>
      </c>
      <c r="L1750">
        <v>258.75</v>
      </c>
      <c r="M1750">
        <v>260.14999999999998</v>
      </c>
      <c r="N1750">
        <v>258.14999999999998</v>
      </c>
      <c r="O1750">
        <v>259.60000000000002</v>
      </c>
      <c r="P1750">
        <f t="shared" si="110"/>
        <v>0.300006104</v>
      </c>
      <c r="Q1750">
        <f t="shared" si="111"/>
        <v>22.14639816973672</v>
      </c>
      <c r="X1750">
        <v>0.30000610351561302</v>
      </c>
      <c r="Y1750">
        <v>-0.30000610351561302</v>
      </c>
      <c r="Z1750">
        <v>0.300006104</v>
      </c>
      <c r="AA1750">
        <v>0.300006104</v>
      </c>
      <c r="AB1750">
        <f t="shared" si="109"/>
        <v>0.150003052</v>
      </c>
      <c r="AD1750">
        <v>0</v>
      </c>
      <c r="AE1750">
        <v>0.15000305175780651</v>
      </c>
      <c r="AF1750">
        <v>0</v>
      </c>
      <c r="AG1750">
        <v>0.300006104</v>
      </c>
      <c r="AH1750">
        <v>0.300006104</v>
      </c>
      <c r="AI1750">
        <v>-0.30000610351561302</v>
      </c>
      <c r="AJ1750" t="s">
        <v>64</v>
      </c>
      <c r="AK1750">
        <v>-0.30000610351561302</v>
      </c>
      <c r="AL1750">
        <v>0.300006104</v>
      </c>
    </row>
    <row r="1751" spans="1:38" x14ac:dyDescent="0.3">
      <c r="A1751">
        <f t="shared" si="108"/>
        <v>0</v>
      </c>
      <c r="B1751" s="1">
        <v>41529</v>
      </c>
      <c r="C1751" s="1">
        <v>41530</v>
      </c>
      <c r="D1751">
        <v>259.10000000000002</v>
      </c>
      <c r="E1751">
        <v>259.2000122</v>
      </c>
      <c r="F1751">
        <v>260.0104058</v>
      </c>
      <c r="G1751">
        <v>0.10001220700000001</v>
      </c>
      <c r="H1751">
        <v>0.56568542494924601</v>
      </c>
      <c r="I1751">
        <v>9</v>
      </c>
      <c r="J1751">
        <v>2013</v>
      </c>
      <c r="K1751" s="1">
        <v>41529</v>
      </c>
      <c r="L1751">
        <v>260.3</v>
      </c>
      <c r="M1751">
        <v>262.75</v>
      </c>
      <c r="N1751">
        <v>259.45</v>
      </c>
      <c r="O1751">
        <v>260</v>
      </c>
      <c r="P1751">
        <f t="shared" si="110"/>
        <v>0.10001220700000001</v>
      </c>
      <c r="Q1751">
        <f t="shared" si="111"/>
        <v>22.210511740502529</v>
      </c>
      <c r="X1751">
        <v>0.100012207031227</v>
      </c>
      <c r="Y1751">
        <v>0.100012207031227</v>
      </c>
      <c r="Z1751">
        <v>0.10001220700000001</v>
      </c>
      <c r="AA1751">
        <v>0.10001220700000001</v>
      </c>
      <c r="AB1751">
        <f t="shared" si="109"/>
        <v>0.1000122070156135</v>
      </c>
      <c r="AD1751">
        <v>0.100012207031227</v>
      </c>
      <c r="AE1751">
        <v>5.0006103515613499E-2</v>
      </c>
      <c r="AF1751">
        <v>0.100012207031227</v>
      </c>
      <c r="AG1751">
        <v>0.10001220700000001</v>
      </c>
      <c r="AH1751">
        <v>0.10001220700000001</v>
      </c>
      <c r="AI1751">
        <v>0.100012207031227</v>
      </c>
      <c r="AJ1751">
        <v>0.10001220703099989</v>
      </c>
      <c r="AK1751">
        <v>0.100012207031227</v>
      </c>
      <c r="AL1751">
        <v>0.10001220700000001</v>
      </c>
    </row>
    <row r="1752" spans="1:38" x14ac:dyDescent="0.3">
      <c r="A1752">
        <f t="shared" si="108"/>
        <v>1</v>
      </c>
      <c r="B1752" s="1">
        <v>41530</v>
      </c>
      <c r="C1752" s="1">
        <v>41533</v>
      </c>
      <c r="D1752">
        <v>262.55</v>
      </c>
      <c r="E1752">
        <v>261.59999390000002</v>
      </c>
      <c r="F1752">
        <v>258.47857749999997</v>
      </c>
      <c r="G1752">
        <v>0.95000610399999996</v>
      </c>
      <c r="H1752">
        <v>1.69705627484773</v>
      </c>
      <c r="I1752">
        <v>9</v>
      </c>
      <c r="J1752">
        <v>2013</v>
      </c>
      <c r="K1752" s="1">
        <v>41530</v>
      </c>
      <c r="L1752">
        <v>259.10000000000002</v>
      </c>
      <c r="M1752">
        <v>261.2</v>
      </c>
      <c r="N1752">
        <v>258.7</v>
      </c>
      <c r="O1752">
        <v>259.2</v>
      </c>
      <c r="P1752">
        <f t="shared" si="110"/>
        <v>0.95000610399999996</v>
      </c>
      <c r="Q1752">
        <f t="shared" si="111"/>
        <v>22.813257552531891</v>
      </c>
      <c r="X1752">
        <v>0.95000610351564696</v>
      </c>
      <c r="Y1752">
        <v>0.95000610351564696</v>
      </c>
      <c r="Z1752">
        <v>0.95000610399999996</v>
      </c>
      <c r="AA1752">
        <v>0.95000610399999996</v>
      </c>
      <c r="AB1752">
        <f t="shared" si="109"/>
        <v>0.95000610375782346</v>
      </c>
      <c r="AD1752">
        <v>0.95000610351564696</v>
      </c>
      <c r="AE1752">
        <v>0.47500305175782354</v>
      </c>
      <c r="AF1752">
        <v>0.95000610351564696</v>
      </c>
      <c r="AG1752">
        <v>0.95000610399999996</v>
      </c>
      <c r="AH1752">
        <v>0.95000610399999996</v>
      </c>
      <c r="AI1752">
        <v>0.95000610351564696</v>
      </c>
      <c r="AJ1752" t="s">
        <v>64</v>
      </c>
      <c r="AK1752">
        <v>0.95000610351564696</v>
      </c>
      <c r="AL1752">
        <v>0.95000610399999996</v>
      </c>
    </row>
    <row r="1753" spans="1:38" x14ac:dyDescent="0.3">
      <c r="A1753">
        <f t="shared" si="108"/>
        <v>1</v>
      </c>
      <c r="B1753" s="1">
        <v>41533</v>
      </c>
      <c r="C1753" s="1">
        <v>41534</v>
      </c>
      <c r="D1753">
        <v>261.2</v>
      </c>
      <c r="E1753">
        <v>260.29998169999999</v>
      </c>
      <c r="F1753">
        <v>260.93656490000001</v>
      </c>
      <c r="G1753">
        <v>0.90001831099999996</v>
      </c>
      <c r="H1753">
        <v>0.91923881554251896</v>
      </c>
      <c r="I1753">
        <v>9</v>
      </c>
      <c r="J1753">
        <v>2013</v>
      </c>
      <c r="K1753" s="1">
        <v>41533</v>
      </c>
      <c r="L1753">
        <v>262.55</v>
      </c>
      <c r="M1753">
        <v>263.3</v>
      </c>
      <c r="N1753">
        <v>261.3</v>
      </c>
      <c r="O1753">
        <v>261.60000000000002</v>
      </c>
      <c r="P1753">
        <f t="shared" si="110"/>
        <v>0.90001831099999996</v>
      </c>
      <c r="Q1753">
        <f t="shared" si="111"/>
        <v>23.402815827728229</v>
      </c>
      <c r="X1753">
        <v>0.90001831054684001</v>
      </c>
      <c r="Y1753">
        <v>-0.90001831054684001</v>
      </c>
      <c r="Z1753">
        <v>0.90001831099999996</v>
      </c>
      <c r="AA1753">
        <v>0.90001831099999996</v>
      </c>
      <c r="AB1753">
        <f t="shared" si="109"/>
        <v>0.45000915549999998</v>
      </c>
      <c r="AD1753">
        <v>0.30000610351561335</v>
      </c>
      <c r="AE1753">
        <v>0</v>
      </c>
      <c r="AF1753">
        <v>-0.90001831054684001</v>
      </c>
      <c r="AG1753">
        <v>0.90001831099999996</v>
      </c>
      <c r="AH1753">
        <v>0.90001831099999996</v>
      </c>
      <c r="AI1753">
        <v>0.90001831054684001</v>
      </c>
      <c r="AJ1753">
        <v>-0.90001831054701142</v>
      </c>
      <c r="AK1753">
        <v>-0.90001831054684001</v>
      </c>
      <c r="AL1753">
        <v>0.90001831099999996</v>
      </c>
    </row>
    <row r="1754" spans="1:38" x14ac:dyDescent="0.3">
      <c r="A1754">
        <f t="shared" si="108"/>
        <v>1</v>
      </c>
      <c r="B1754" s="1">
        <v>41534</v>
      </c>
      <c r="C1754" s="1">
        <v>41535</v>
      </c>
      <c r="D1754">
        <v>261.2</v>
      </c>
      <c r="E1754">
        <v>260.3</v>
      </c>
      <c r="F1754">
        <v>259.94872709999999</v>
      </c>
      <c r="G1754">
        <v>0.9</v>
      </c>
      <c r="H1754">
        <v>0</v>
      </c>
      <c r="I1754">
        <v>9</v>
      </c>
      <c r="J1754">
        <v>2013</v>
      </c>
      <c r="K1754" s="1">
        <v>41534</v>
      </c>
      <c r="L1754">
        <v>261.2</v>
      </c>
      <c r="M1754">
        <v>261.39999999999998</v>
      </c>
      <c r="N1754">
        <v>259.39999999999998</v>
      </c>
      <c r="O1754">
        <v>260.3</v>
      </c>
      <c r="P1754">
        <f t="shared" si="110"/>
        <v>0.9</v>
      </c>
      <c r="Q1754">
        <f t="shared" si="111"/>
        <v>24.007597630320749</v>
      </c>
      <c r="X1754">
        <v>0.89999999999997704</v>
      </c>
      <c r="Y1754">
        <v>0.89999999999997704</v>
      </c>
      <c r="Z1754">
        <v>0.9</v>
      </c>
      <c r="AA1754">
        <v>0.9</v>
      </c>
      <c r="AB1754">
        <f t="shared" si="109"/>
        <v>0.89999999999998848</v>
      </c>
      <c r="AD1754">
        <v>0.89999999999997704</v>
      </c>
      <c r="AE1754">
        <v>0.44999999999998846</v>
      </c>
      <c r="AF1754">
        <v>0.29999999999999233</v>
      </c>
      <c r="AG1754">
        <v>0.9</v>
      </c>
      <c r="AH1754">
        <v>0.9</v>
      </c>
      <c r="AI1754">
        <v>0.89999999999997704</v>
      </c>
      <c r="AJ1754" t="s">
        <v>64</v>
      </c>
      <c r="AK1754">
        <v>0.89999999999997704</v>
      </c>
      <c r="AL1754">
        <v>0.9</v>
      </c>
    </row>
    <row r="1755" spans="1:38" x14ac:dyDescent="0.3">
      <c r="A1755">
        <f t="shared" si="108"/>
        <v>1</v>
      </c>
      <c r="B1755" s="1">
        <v>41535</v>
      </c>
      <c r="C1755" s="1">
        <v>41536</v>
      </c>
      <c r="D1755">
        <v>261.2</v>
      </c>
      <c r="E1755">
        <v>260.3</v>
      </c>
      <c r="F1755">
        <v>259.36294290000001</v>
      </c>
      <c r="G1755">
        <v>0.9</v>
      </c>
      <c r="H1755">
        <v>0</v>
      </c>
      <c r="I1755">
        <v>9</v>
      </c>
      <c r="J1755">
        <v>2013</v>
      </c>
      <c r="K1755" s="1">
        <v>41535</v>
      </c>
      <c r="L1755">
        <v>261.2</v>
      </c>
      <c r="M1755">
        <v>261.39999999999998</v>
      </c>
      <c r="N1755">
        <v>259.39999999999998</v>
      </c>
      <c r="O1755">
        <v>260.3</v>
      </c>
      <c r="P1755">
        <f t="shared" si="110"/>
        <v>0.9</v>
      </c>
      <c r="Q1755">
        <f t="shared" si="111"/>
        <v>24.628008365407524</v>
      </c>
      <c r="X1755">
        <v>0.89999999999997704</v>
      </c>
      <c r="Y1755">
        <v>0.89999999999997704</v>
      </c>
      <c r="Z1755">
        <v>0.9</v>
      </c>
      <c r="AA1755">
        <v>0.9</v>
      </c>
      <c r="AB1755">
        <f t="shared" si="109"/>
        <v>0.89999999999998848</v>
      </c>
      <c r="AD1755">
        <v>0.89999999999997704</v>
      </c>
      <c r="AE1755">
        <v>0.89999999999997704</v>
      </c>
      <c r="AF1755">
        <v>0.29999999999999233</v>
      </c>
      <c r="AG1755">
        <v>0.9</v>
      </c>
      <c r="AH1755">
        <v>0.9</v>
      </c>
      <c r="AI1755">
        <v>0.89999999999997704</v>
      </c>
      <c r="AJ1755">
        <v>0.89999999999997726</v>
      </c>
      <c r="AK1755">
        <v>0.89999999999997704</v>
      </c>
      <c r="AL1755">
        <v>0.9</v>
      </c>
    </row>
    <row r="1756" spans="1:38" x14ac:dyDescent="0.3">
      <c r="A1756">
        <f t="shared" si="108"/>
        <v>1</v>
      </c>
      <c r="B1756" s="1">
        <v>41536</v>
      </c>
      <c r="C1756" s="1">
        <v>41537</v>
      </c>
      <c r="D1756">
        <v>261.2</v>
      </c>
      <c r="E1756">
        <v>260.3</v>
      </c>
      <c r="F1756">
        <v>259.29835589999999</v>
      </c>
      <c r="G1756">
        <v>0.9</v>
      </c>
      <c r="H1756">
        <v>0</v>
      </c>
      <c r="I1756">
        <v>9</v>
      </c>
      <c r="J1756">
        <v>2013</v>
      </c>
      <c r="K1756" s="1">
        <v>41536</v>
      </c>
      <c r="L1756">
        <v>261.2</v>
      </c>
      <c r="M1756">
        <v>261.39999999999998</v>
      </c>
      <c r="N1756">
        <v>259.39999999999998</v>
      </c>
      <c r="O1756">
        <v>260.3</v>
      </c>
      <c r="P1756">
        <f t="shared" si="110"/>
        <v>0.9</v>
      </c>
      <c r="Q1756">
        <f t="shared" si="111"/>
        <v>25.264451920026595</v>
      </c>
      <c r="X1756">
        <v>0.89999999999997704</v>
      </c>
      <c r="Y1756">
        <v>0.89999999999997704</v>
      </c>
      <c r="Z1756">
        <v>0.9</v>
      </c>
      <c r="AA1756">
        <v>0.9</v>
      </c>
      <c r="AB1756">
        <f t="shared" si="109"/>
        <v>0.89999999999998848</v>
      </c>
      <c r="AD1756">
        <v>0.89999999999997704</v>
      </c>
      <c r="AE1756">
        <v>0.89999999999997704</v>
      </c>
      <c r="AF1756">
        <v>0</v>
      </c>
      <c r="AG1756">
        <v>0.9</v>
      </c>
      <c r="AH1756">
        <v>0.9</v>
      </c>
      <c r="AI1756">
        <v>0.89999999999997704</v>
      </c>
      <c r="AJ1756" t="s">
        <v>64</v>
      </c>
      <c r="AK1756">
        <v>0.89999999999997704</v>
      </c>
      <c r="AL1756">
        <v>0.9</v>
      </c>
    </row>
    <row r="1757" spans="1:38" x14ac:dyDescent="0.3">
      <c r="A1757">
        <f t="shared" si="108"/>
        <v>0</v>
      </c>
      <c r="B1757" s="1">
        <v>41537</v>
      </c>
      <c r="C1757" s="1">
        <v>41540</v>
      </c>
      <c r="D1757">
        <v>260.3</v>
      </c>
      <c r="E1757">
        <v>261.05</v>
      </c>
      <c r="F1757">
        <v>259.23164939999998</v>
      </c>
      <c r="G1757">
        <v>-0.75</v>
      </c>
      <c r="H1757">
        <v>0.53033008588991004</v>
      </c>
      <c r="I1757">
        <v>9</v>
      </c>
      <c r="J1757">
        <v>2013</v>
      </c>
      <c r="K1757" s="1">
        <v>41537</v>
      </c>
      <c r="L1757">
        <v>261.2</v>
      </c>
      <c r="M1757">
        <v>261.39999999999998</v>
      </c>
      <c r="N1757">
        <v>259.39999999999998</v>
      </c>
      <c r="O1757">
        <v>260.3</v>
      </c>
      <c r="P1757">
        <f t="shared" si="110"/>
        <v>-0.75</v>
      </c>
      <c r="Q1757">
        <f t="shared" si="111"/>
        <v>24.718495169929977</v>
      </c>
      <c r="X1757">
        <v>-0.75</v>
      </c>
      <c r="Y1757">
        <v>-0.75</v>
      </c>
      <c r="Z1757">
        <v>-0.75</v>
      </c>
      <c r="AA1757">
        <v>-0.75</v>
      </c>
      <c r="AB1757">
        <f t="shared" si="109"/>
        <v>-0.75</v>
      </c>
      <c r="AD1757">
        <v>0</v>
      </c>
      <c r="AE1757">
        <v>0</v>
      </c>
      <c r="AF1757">
        <v>0.75</v>
      </c>
      <c r="AG1757">
        <v>-0.75</v>
      </c>
      <c r="AH1757">
        <v>-0.75</v>
      </c>
      <c r="AI1757">
        <v>-0.75</v>
      </c>
      <c r="AJ1757">
        <v>-0.75</v>
      </c>
      <c r="AK1757">
        <v>0.75</v>
      </c>
      <c r="AL1757">
        <v>-0.75</v>
      </c>
    </row>
    <row r="1758" spans="1:38" x14ac:dyDescent="0.3">
      <c r="A1758">
        <f t="shared" si="108"/>
        <v>0</v>
      </c>
      <c r="B1758" s="1">
        <v>41540</v>
      </c>
      <c r="C1758" s="1">
        <v>41541</v>
      </c>
      <c r="D1758">
        <v>259.3</v>
      </c>
      <c r="E1758">
        <v>260.8</v>
      </c>
      <c r="F1758">
        <v>260.09513850000002</v>
      </c>
      <c r="G1758">
        <v>1.5</v>
      </c>
      <c r="H1758">
        <v>0.17677669529663601</v>
      </c>
      <c r="I1758">
        <v>9</v>
      </c>
      <c r="J1758">
        <v>2013</v>
      </c>
      <c r="K1758" s="1">
        <v>41540</v>
      </c>
      <c r="L1758">
        <v>260.3</v>
      </c>
      <c r="M1758">
        <v>262.64999999999998</v>
      </c>
      <c r="N1758">
        <v>258.45</v>
      </c>
      <c r="O1758">
        <v>261.05</v>
      </c>
      <c r="P1758">
        <f t="shared" si="110"/>
        <v>1.5</v>
      </c>
      <c r="Q1758">
        <f t="shared" si="111"/>
        <v>25.790932773715983</v>
      </c>
      <c r="X1758">
        <v>1.5</v>
      </c>
      <c r="Y1758">
        <v>1.5</v>
      </c>
      <c r="Z1758">
        <v>1.5</v>
      </c>
      <c r="AA1758">
        <v>1.5</v>
      </c>
      <c r="AB1758">
        <f t="shared" si="109"/>
        <v>1.5</v>
      </c>
      <c r="AD1758">
        <v>1.5</v>
      </c>
      <c r="AE1758">
        <v>1.5</v>
      </c>
      <c r="AF1758">
        <v>1.5</v>
      </c>
      <c r="AG1758">
        <v>1.5</v>
      </c>
      <c r="AH1758">
        <v>1.5</v>
      </c>
      <c r="AI1758">
        <v>1.5</v>
      </c>
      <c r="AJ1758" t="s">
        <v>64</v>
      </c>
      <c r="AK1758">
        <v>1.5</v>
      </c>
      <c r="AL1758">
        <v>1.5</v>
      </c>
    </row>
    <row r="1759" spans="1:38" x14ac:dyDescent="0.3">
      <c r="A1759">
        <f t="shared" si="108"/>
        <v>1</v>
      </c>
      <c r="B1759" s="1">
        <v>41541</v>
      </c>
      <c r="C1759" s="1">
        <v>41542</v>
      </c>
      <c r="D1759">
        <v>261</v>
      </c>
      <c r="E1759">
        <v>259.15000609999998</v>
      </c>
      <c r="F1759">
        <v>259.66262640000002</v>
      </c>
      <c r="G1759">
        <v>1.849993896</v>
      </c>
      <c r="H1759">
        <v>1.16672618895782</v>
      </c>
      <c r="I1759">
        <v>9</v>
      </c>
      <c r="J1759">
        <v>2013</v>
      </c>
      <c r="K1759" s="1">
        <v>41541</v>
      </c>
      <c r="L1759">
        <v>259.3</v>
      </c>
      <c r="M1759">
        <v>261.2</v>
      </c>
      <c r="N1759">
        <v>258.7</v>
      </c>
      <c r="O1759">
        <v>260.8</v>
      </c>
      <c r="P1759">
        <f t="shared" si="110"/>
        <v>1.849993896</v>
      </c>
      <c r="Q1759">
        <f t="shared" si="111"/>
        <v>27.161997951978076</v>
      </c>
      <c r="X1759">
        <v>1.8499938964843601</v>
      </c>
      <c r="Y1759">
        <v>-1.8499938964843601</v>
      </c>
      <c r="Z1759">
        <v>1.849993896</v>
      </c>
      <c r="AA1759">
        <v>1.849993896</v>
      </c>
      <c r="AB1759">
        <f t="shared" si="109"/>
        <v>0.92499694799999999</v>
      </c>
      <c r="AD1759">
        <v>0.6166646321614534</v>
      </c>
      <c r="AE1759">
        <v>0.92499694824218004</v>
      </c>
      <c r="AF1759">
        <v>0.36999877929687203</v>
      </c>
      <c r="AG1759">
        <v>-1.849993896</v>
      </c>
      <c r="AH1759">
        <v>-1.849993896</v>
      </c>
      <c r="AI1759">
        <v>1.8499938964843601</v>
      </c>
      <c r="AJ1759">
        <v>1.8499938964849889</v>
      </c>
      <c r="AK1759">
        <v>1.8499938964843601</v>
      </c>
      <c r="AL1759">
        <v>1.849993896</v>
      </c>
    </row>
    <row r="1760" spans="1:38" x14ac:dyDescent="0.3">
      <c r="A1760">
        <f t="shared" si="108"/>
        <v>0</v>
      </c>
      <c r="B1760" s="1">
        <v>41542</v>
      </c>
      <c r="C1760" s="1">
        <v>41543</v>
      </c>
      <c r="D1760">
        <v>258.45</v>
      </c>
      <c r="E1760">
        <v>261.70001830000001</v>
      </c>
      <c r="F1760">
        <v>258.01660349999997</v>
      </c>
      <c r="G1760">
        <v>-3.2500183109999998</v>
      </c>
      <c r="H1760">
        <v>1.8031222920257</v>
      </c>
      <c r="I1760">
        <v>9</v>
      </c>
      <c r="J1760">
        <v>2013</v>
      </c>
      <c r="K1760" s="1">
        <v>41542</v>
      </c>
      <c r="L1760">
        <v>261</v>
      </c>
      <c r="M1760">
        <v>261.2</v>
      </c>
      <c r="N1760">
        <v>258.45</v>
      </c>
      <c r="O1760">
        <v>259.14999999999998</v>
      </c>
      <c r="P1760">
        <f t="shared" si="110"/>
        <v>-3</v>
      </c>
      <c r="Q1760">
        <f t="shared" si="111"/>
        <v>24.797343458190085</v>
      </c>
      <c r="X1760">
        <v>-3</v>
      </c>
      <c r="Y1760">
        <v>3.2500183105468601</v>
      </c>
      <c r="Z1760">
        <v>-3</v>
      </c>
      <c r="AA1760">
        <v>-3</v>
      </c>
      <c r="AB1760">
        <f t="shared" si="109"/>
        <v>-1.437495422363285</v>
      </c>
      <c r="AD1760">
        <v>1.1666788736979068</v>
      </c>
      <c r="AE1760">
        <v>0.12500915527343004</v>
      </c>
      <c r="AF1760">
        <v>0</v>
      </c>
      <c r="AG1760">
        <v>3.2500183109999998</v>
      </c>
      <c r="AH1760">
        <v>3.2500183109999998</v>
      </c>
      <c r="AI1760">
        <v>3.2500183105468601</v>
      </c>
      <c r="AJ1760" t="s">
        <v>64</v>
      </c>
      <c r="AK1760">
        <v>3.2500183105468601</v>
      </c>
      <c r="AL1760">
        <v>3.2500183109999998</v>
      </c>
    </row>
    <row r="1761" spans="1:38" x14ac:dyDescent="0.3">
      <c r="A1761">
        <f t="shared" si="108"/>
        <v>1</v>
      </c>
      <c r="B1761" s="1">
        <v>41543</v>
      </c>
      <c r="C1761" s="1">
        <v>41544</v>
      </c>
      <c r="D1761">
        <v>261.8</v>
      </c>
      <c r="E1761">
        <v>261.34999390000002</v>
      </c>
      <c r="F1761">
        <v>260.40644930000002</v>
      </c>
      <c r="G1761">
        <v>0.45000610400000002</v>
      </c>
      <c r="H1761">
        <v>0.247487373415267</v>
      </c>
      <c r="I1761">
        <v>9</v>
      </c>
      <c r="J1761">
        <v>2013</v>
      </c>
      <c r="K1761" s="1">
        <v>41543</v>
      </c>
      <c r="L1761">
        <v>258.45</v>
      </c>
      <c r="M1761">
        <v>261.7</v>
      </c>
      <c r="N1761">
        <v>257.95</v>
      </c>
      <c r="O1761">
        <v>261.7</v>
      </c>
      <c r="P1761">
        <f t="shared" si="110"/>
        <v>0.45000610400000002</v>
      </c>
      <c r="Q1761">
        <f t="shared" si="111"/>
        <v>25.117023249610156</v>
      </c>
      <c r="X1761">
        <v>0.45000610351564702</v>
      </c>
      <c r="Y1761">
        <v>-0.45000610351564702</v>
      </c>
      <c r="Z1761">
        <v>0.45000610400000002</v>
      </c>
      <c r="AA1761">
        <v>0.45000610400000002</v>
      </c>
      <c r="AB1761">
        <f t="shared" si="109"/>
        <v>0.22500305200000001</v>
      </c>
      <c r="AD1761">
        <v>0</v>
      </c>
      <c r="AE1761">
        <v>-0.22500305175782351</v>
      </c>
      <c r="AF1761">
        <v>0</v>
      </c>
      <c r="AG1761">
        <v>-0.45000610400000002</v>
      </c>
      <c r="AH1761">
        <v>-0.45000610400000002</v>
      </c>
      <c r="AI1761">
        <v>0.45000610351564702</v>
      </c>
      <c r="AJ1761" t="s">
        <v>64</v>
      </c>
      <c r="AK1761">
        <v>-0.45000610351564702</v>
      </c>
      <c r="AL1761">
        <v>0.45000610400000002</v>
      </c>
    </row>
    <row r="1762" spans="1:38" x14ac:dyDescent="0.3">
      <c r="A1762">
        <f t="shared" si="108"/>
        <v>2</v>
      </c>
      <c r="B1762" s="1">
        <v>41544</v>
      </c>
      <c r="C1762" s="1">
        <v>41547</v>
      </c>
      <c r="D1762">
        <v>259.39999999999998</v>
      </c>
      <c r="E1762">
        <v>259.14998780000002</v>
      </c>
      <c r="F1762">
        <v>260.81669540000001</v>
      </c>
      <c r="G1762">
        <v>-0.25001220699999999</v>
      </c>
      <c r="H1762">
        <v>1.5556349186104299</v>
      </c>
      <c r="I1762">
        <v>9</v>
      </c>
      <c r="J1762">
        <v>2013</v>
      </c>
      <c r="K1762" s="1">
        <v>41544</v>
      </c>
      <c r="L1762">
        <v>261.8</v>
      </c>
      <c r="M1762">
        <v>262</v>
      </c>
      <c r="N1762">
        <v>260.5</v>
      </c>
      <c r="O1762">
        <v>261.35000000000002</v>
      </c>
      <c r="P1762">
        <f t="shared" si="110"/>
        <v>-0.25001220699999999</v>
      </c>
      <c r="Q1762">
        <f t="shared" si="111"/>
        <v>24.935463040977581</v>
      </c>
      <c r="X1762">
        <v>-0.25001220703120403</v>
      </c>
      <c r="Y1762">
        <v>-0.25001220703120403</v>
      </c>
      <c r="Z1762">
        <v>-0.25001220699999999</v>
      </c>
      <c r="AA1762">
        <v>-0.25001220699999999</v>
      </c>
      <c r="AB1762">
        <f t="shared" si="109"/>
        <v>-0.25001220701560201</v>
      </c>
      <c r="AD1762">
        <v>-0.25001220703120403</v>
      </c>
      <c r="AE1762">
        <v>-0.12500610351560199</v>
      </c>
      <c r="AF1762">
        <v>-0.25001220703120403</v>
      </c>
      <c r="AG1762">
        <v>-0.25001220699999999</v>
      </c>
      <c r="AH1762">
        <v>-0.25001220699999999</v>
      </c>
      <c r="AI1762">
        <v>-0.25001220703120403</v>
      </c>
      <c r="AJ1762" t="s">
        <v>64</v>
      </c>
      <c r="AK1762">
        <v>-0.25001220703120403</v>
      </c>
      <c r="AL1762">
        <v>-0.25001220699999999</v>
      </c>
    </row>
    <row r="1763" spans="1:38" x14ac:dyDescent="0.3">
      <c r="A1763">
        <f t="shared" si="108"/>
        <v>0</v>
      </c>
      <c r="B1763" s="1">
        <v>41547</v>
      </c>
      <c r="C1763" s="1">
        <v>41548</v>
      </c>
      <c r="D1763">
        <v>258.95</v>
      </c>
      <c r="E1763">
        <v>259.60001219999998</v>
      </c>
      <c r="F1763">
        <v>259.07663029999998</v>
      </c>
      <c r="G1763">
        <v>0.65001220699999995</v>
      </c>
      <c r="H1763">
        <v>0.31819805153397801</v>
      </c>
      <c r="I1763">
        <v>10</v>
      </c>
      <c r="J1763">
        <v>2013</v>
      </c>
      <c r="K1763" s="1">
        <v>41547</v>
      </c>
      <c r="L1763">
        <v>259.39999999999998</v>
      </c>
      <c r="M1763">
        <v>260.89999999999998</v>
      </c>
      <c r="N1763">
        <v>258.3</v>
      </c>
      <c r="O1763">
        <v>259.14999999999998</v>
      </c>
      <c r="P1763">
        <f t="shared" si="110"/>
        <v>0.65001220699999995</v>
      </c>
      <c r="Q1763">
        <f t="shared" si="111"/>
        <v>25.404907587139952</v>
      </c>
      <c r="X1763">
        <v>-0.65001220703123797</v>
      </c>
      <c r="Y1763">
        <v>-0.65001220703123797</v>
      </c>
      <c r="Z1763">
        <v>0.65001220699999995</v>
      </c>
      <c r="AA1763">
        <v>0.65001220699999995</v>
      </c>
      <c r="AB1763">
        <f t="shared" si="109"/>
        <v>-1.5619006088485321E-11</v>
      </c>
      <c r="AD1763">
        <v>0</v>
      </c>
      <c r="AE1763">
        <v>0.32500610351561898</v>
      </c>
      <c r="AF1763">
        <v>0.21667073567707931</v>
      </c>
      <c r="AG1763">
        <v>0.65001220699999995</v>
      </c>
      <c r="AH1763">
        <v>0.65001220699999995</v>
      </c>
      <c r="AI1763">
        <v>0.65001220703123797</v>
      </c>
      <c r="AJ1763" t="s">
        <v>64</v>
      </c>
      <c r="AK1763">
        <v>0.65001220703123797</v>
      </c>
      <c r="AL1763">
        <v>0.65001220699999995</v>
      </c>
    </row>
    <row r="1764" spans="1:38" x14ac:dyDescent="0.3">
      <c r="A1764">
        <f t="shared" si="108"/>
        <v>1</v>
      </c>
      <c r="B1764" s="1">
        <v>41548</v>
      </c>
      <c r="C1764" s="1">
        <v>41549</v>
      </c>
      <c r="D1764">
        <v>261.3</v>
      </c>
      <c r="E1764">
        <v>259.89998780000002</v>
      </c>
      <c r="F1764">
        <v>259.00190250000003</v>
      </c>
      <c r="G1764">
        <v>1.4000122070000001</v>
      </c>
      <c r="H1764">
        <v>0.212132034355932</v>
      </c>
      <c r="I1764">
        <v>10</v>
      </c>
      <c r="J1764">
        <v>2013</v>
      </c>
      <c r="K1764" s="1">
        <v>41548</v>
      </c>
      <c r="L1764">
        <v>258.95</v>
      </c>
      <c r="M1764">
        <v>261.75</v>
      </c>
      <c r="N1764">
        <v>258.89999999999998</v>
      </c>
      <c r="O1764">
        <v>259.60000000000002</v>
      </c>
      <c r="P1764">
        <f t="shared" si="110"/>
        <v>1.4000122070000001</v>
      </c>
      <c r="Q1764">
        <f t="shared" si="111"/>
        <v>26.425779594594108</v>
      </c>
      <c r="X1764">
        <v>1.40001220703123</v>
      </c>
      <c r="Y1764">
        <v>1.40001220703123</v>
      </c>
      <c r="Z1764">
        <v>1.4000122070000001</v>
      </c>
      <c r="AA1764">
        <v>1.4000122070000001</v>
      </c>
      <c r="AB1764">
        <f t="shared" si="109"/>
        <v>1.4000122070156151</v>
      </c>
      <c r="AD1764">
        <v>-1.40001220703123</v>
      </c>
      <c r="AE1764">
        <v>0.70000610351561499</v>
      </c>
      <c r="AF1764">
        <v>1.40001220703123</v>
      </c>
      <c r="AG1764">
        <v>1.4000122070000001</v>
      </c>
      <c r="AH1764">
        <v>1.4000122070000001</v>
      </c>
      <c r="AI1764">
        <v>1.40001220703123</v>
      </c>
      <c r="AJ1764" t="s">
        <v>64</v>
      </c>
      <c r="AK1764">
        <v>1.40001220703123</v>
      </c>
      <c r="AL1764">
        <v>1.4000122070000001</v>
      </c>
    </row>
    <row r="1765" spans="1:38" x14ac:dyDescent="0.3">
      <c r="A1765">
        <f t="shared" si="108"/>
        <v>1</v>
      </c>
      <c r="B1765" s="1">
        <v>41549</v>
      </c>
      <c r="C1765" s="1">
        <v>41550</v>
      </c>
      <c r="D1765">
        <v>261.3</v>
      </c>
      <c r="E1765">
        <v>259.89999999999998</v>
      </c>
      <c r="F1765">
        <v>260.81985109999999</v>
      </c>
      <c r="G1765">
        <v>1.4</v>
      </c>
      <c r="H1765">
        <v>0</v>
      </c>
      <c r="I1765">
        <v>10</v>
      </c>
      <c r="J1765">
        <v>2013</v>
      </c>
      <c r="K1765" s="1">
        <v>41549</v>
      </c>
      <c r="L1765">
        <v>261.3</v>
      </c>
      <c r="M1765">
        <v>261.60000000000002</v>
      </c>
      <c r="N1765">
        <v>259.60000000000002</v>
      </c>
      <c r="O1765">
        <v>259.89999999999998</v>
      </c>
      <c r="P1765">
        <f t="shared" si="110"/>
        <v>1.4</v>
      </c>
      <c r="Q1765">
        <f t="shared" si="111"/>
        <v>27.487665112172515</v>
      </c>
      <c r="X1765">
        <v>1.4000000000000301</v>
      </c>
      <c r="Y1765">
        <v>1.4000000000000301</v>
      </c>
      <c r="Z1765">
        <v>1.4</v>
      </c>
      <c r="AA1765">
        <v>1.4</v>
      </c>
      <c r="AB1765">
        <f t="shared" si="109"/>
        <v>1.400000000000015</v>
      </c>
      <c r="AD1765">
        <v>1.4000000000000301</v>
      </c>
      <c r="AE1765">
        <v>1.4000000000000301</v>
      </c>
      <c r="AF1765">
        <v>1.4000000000000301</v>
      </c>
      <c r="AG1765">
        <v>1.4</v>
      </c>
      <c r="AH1765">
        <v>1.4</v>
      </c>
      <c r="AI1765">
        <v>1.4000000000000301</v>
      </c>
      <c r="AJ1765">
        <v>1.4000000000000341</v>
      </c>
      <c r="AK1765">
        <v>1.4000000000000301</v>
      </c>
      <c r="AL1765">
        <v>1.4</v>
      </c>
    </row>
    <row r="1766" spans="1:38" x14ac:dyDescent="0.3">
      <c r="A1766">
        <f t="shared" si="108"/>
        <v>1</v>
      </c>
      <c r="B1766" s="1">
        <v>41550</v>
      </c>
      <c r="C1766" s="1">
        <v>41551</v>
      </c>
      <c r="D1766">
        <v>259.8</v>
      </c>
      <c r="E1766">
        <v>259.45001830000001</v>
      </c>
      <c r="F1766">
        <v>259.53496940000002</v>
      </c>
      <c r="G1766">
        <v>0.34998168899999998</v>
      </c>
      <c r="H1766">
        <v>0.31819805153393799</v>
      </c>
      <c r="I1766">
        <v>10</v>
      </c>
      <c r="J1766">
        <v>2013</v>
      </c>
      <c r="K1766" s="1">
        <v>41550</v>
      </c>
      <c r="L1766">
        <v>261.3</v>
      </c>
      <c r="M1766">
        <v>261.60000000000002</v>
      </c>
      <c r="N1766">
        <v>259.60000000000002</v>
      </c>
      <c r="O1766">
        <v>259.89999999999998</v>
      </c>
      <c r="P1766">
        <f t="shared" si="110"/>
        <v>0.34998168899999998</v>
      </c>
      <c r="Q1766">
        <f t="shared" si="111"/>
        <v>27.765383918830263</v>
      </c>
      <c r="X1766">
        <v>0.349981689453159</v>
      </c>
      <c r="Y1766">
        <v>0.349981689453159</v>
      </c>
      <c r="Z1766">
        <v>0.34998168899999998</v>
      </c>
      <c r="AA1766">
        <v>0.34998168899999998</v>
      </c>
      <c r="AB1766">
        <f t="shared" si="109"/>
        <v>0.34998168922657952</v>
      </c>
      <c r="AD1766">
        <v>0</v>
      </c>
      <c r="AE1766">
        <v>0.1749908447265795</v>
      </c>
      <c r="AF1766">
        <v>0</v>
      </c>
      <c r="AG1766">
        <v>-0.34998168899999998</v>
      </c>
      <c r="AH1766">
        <v>-0.34998168899999998</v>
      </c>
      <c r="AI1766">
        <v>-0.349981689453159</v>
      </c>
      <c r="AJ1766" t="s">
        <v>64</v>
      </c>
      <c r="AK1766">
        <v>-0.349981689453159</v>
      </c>
      <c r="AL1766">
        <v>-0.34998168899999998</v>
      </c>
    </row>
    <row r="1767" spans="1:38" x14ac:dyDescent="0.3">
      <c r="A1767">
        <f t="shared" si="108"/>
        <v>1</v>
      </c>
      <c r="B1767" s="1">
        <v>41551</v>
      </c>
      <c r="C1767" s="1">
        <v>41554</v>
      </c>
      <c r="D1767">
        <v>259.25</v>
      </c>
      <c r="E1767">
        <v>259.24998779999999</v>
      </c>
      <c r="F1767">
        <v>258.78168319999997</v>
      </c>
      <c r="G1767" s="2">
        <v>1.22E-5</v>
      </c>
      <c r="H1767">
        <v>0.14142135623730101</v>
      </c>
      <c r="I1767">
        <v>10</v>
      </c>
      <c r="J1767">
        <v>2013</v>
      </c>
      <c r="K1767" s="1">
        <v>41551</v>
      </c>
      <c r="L1767">
        <v>259.8</v>
      </c>
      <c r="M1767">
        <v>260.45</v>
      </c>
      <c r="N1767">
        <v>257.64999999999998</v>
      </c>
      <c r="O1767">
        <v>259.45</v>
      </c>
      <c r="P1767">
        <f t="shared" si="110"/>
        <v>1.22E-5</v>
      </c>
      <c r="Q1767">
        <f t="shared" si="111"/>
        <v>27.765393718377531</v>
      </c>
      <c r="X1767">
        <v>1.2207031261368601E-5</v>
      </c>
      <c r="Y1767">
        <v>1.2207031261368601E-5</v>
      </c>
      <c r="Z1767">
        <v>1.22E-5</v>
      </c>
      <c r="AA1767">
        <v>1.22E-5</v>
      </c>
      <c r="AB1767">
        <f t="shared" si="109"/>
        <v>1.22035156306843E-5</v>
      </c>
      <c r="AD1767">
        <v>-1.2207031261368601E-5</v>
      </c>
      <c r="AE1767">
        <v>0</v>
      </c>
      <c r="AF1767">
        <v>2.4414062522737202E-6</v>
      </c>
      <c r="AG1767">
        <v>-1.22E-5</v>
      </c>
      <c r="AH1767">
        <v>-1.22E-5</v>
      </c>
      <c r="AI1767">
        <v>-1.2207031261368601E-5</v>
      </c>
      <c r="AJ1767" t="s">
        <v>64</v>
      </c>
      <c r="AK1767">
        <v>-1.2207031261368601E-5</v>
      </c>
      <c r="AL1767">
        <v>-1.22E-5</v>
      </c>
    </row>
    <row r="1768" spans="1:38" x14ac:dyDescent="0.3">
      <c r="A1768">
        <f t="shared" si="108"/>
        <v>0</v>
      </c>
      <c r="B1768" s="1">
        <v>41554</v>
      </c>
      <c r="C1768" s="1">
        <v>41555</v>
      </c>
      <c r="D1768">
        <v>258.75</v>
      </c>
      <c r="E1768">
        <v>260.75</v>
      </c>
      <c r="F1768">
        <v>258.3247222</v>
      </c>
      <c r="G1768">
        <v>-2</v>
      </c>
      <c r="H1768">
        <v>1.0606601717798201</v>
      </c>
      <c r="I1768">
        <v>10</v>
      </c>
      <c r="J1768">
        <v>2013</v>
      </c>
      <c r="K1768" s="1">
        <v>41554</v>
      </c>
      <c r="L1768">
        <v>259.25</v>
      </c>
      <c r="M1768">
        <v>260.3</v>
      </c>
      <c r="N1768">
        <v>258.55</v>
      </c>
      <c r="O1768">
        <v>259.25</v>
      </c>
      <c r="P1768">
        <f t="shared" si="110"/>
        <v>-2</v>
      </c>
      <c r="Q1768">
        <f t="shared" si="111"/>
        <v>26.155805676732456</v>
      </c>
      <c r="X1768">
        <v>-2</v>
      </c>
      <c r="Y1768">
        <v>2</v>
      </c>
      <c r="Z1768">
        <v>-2</v>
      </c>
      <c r="AA1768">
        <v>-2</v>
      </c>
      <c r="AB1768">
        <f t="shared" si="109"/>
        <v>-1</v>
      </c>
      <c r="AD1768">
        <v>-2</v>
      </c>
      <c r="AE1768">
        <v>1</v>
      </c>
      <c r="AF1768">
        <v>2</v>
      </c>
      <c r="AG1768">
        <v>2</v>
      </c>
      <c r="AH1768">
        <v>2</v>
      </c>
      <c r="AI1768">
        <v>2</v>
      </c>
      <c r="AJ1768">
        <v>-2</v>
      </c>
      <c r="AK1768">
        <v>2</v>
      </c>
      <c r="AL1768">
        <v>2</v>
      </c>
    </row>
    <row r="1769" spans="1:38" x14ac:dyDescent="0.3">
      <c r="A1769">
        <f t="shared" si="108"/>
        <v>0</v>
      </c>
      <c r="B1769" s="1">
        <v>41555</v>
      </c>
      <c r="C1769" s="1">
        <v>41556</v>
      </c>
      <c r="D1769">
        <v>258.75</v>
      </c>
      <c r="E1769">
        <v>260.75</v>
      </c>
      <c r="F1769">
        <v>259.88574699999998</v>
      </c>
      <c r="G1769">
        <v>2</v>
      </c>
      <c r="H1769">
        <v>0</v>
      </c>
      <c r="I1769">
        <v>10</v>
      </c>
      <c r="J1769">
        <v>2013</v>
      </c>
      <c r="K1769" s="1">
        <v>41555</v>
      </c>
      <c r="L1769">
        <v>258.75</v>
      </c>
      <c r="M1769">
        <v>260.75</v>
      </c>
      <c r="N1769">
        <v>257.25</v>
      </c>
      <c r="O1769">
        <v>260.75</v>
      </c>
      <c r="P1769">
        <f t="shared" si="110"/>
        <v>2</v>
      </c>
      <c r="Q1769">
        <f t="shared" si="111"/>
        <v>27.672084266687961</v>
      </c>
      <c r="X1769">
        <v>2</v>
      </c>
      <c r="Y1769">
        <v>2</v>
      </c>
      <c r="Z1769">
        <v>2</v>
      </c>
      <c r="AA1769">
        <v>2</v>
      </c>
      <c r="AB1769">
        <f t="shared" si="109"/>
        <v>2</v>
      </c>
      <c r="AD1769">
        <v>0</v>
      </c>
      <c r="AE1769">
        <v>2</v>
      </c>
      <c r="AF1769">
        <v>0.66666666666666663</v>
      </c>
      <c r="AG1769">
        <v>2</v>
      </c>
      <c r="AH1769">
        <v>2</v>
      </c>
      <c r="AI1769">
        <v>2</v>
      </c>
      <c r="AJ1769">
        <v>2</v>
      </c>
      <c r="AK1769">
        <v>2</v>
      </c>
      <c r="AL1769">
        <v>2</v>
      </c>
    </row>
    <row r="1770" spans="1:38" x14ac:dyDescent="0.3">
      <c r="A1770">
        <f t="shared" si="108"/>
        <v>1</v>
      </c>
      <c r="B1770" s="1">
        <v>41556</v>
      </c>
      <c r="C1770" s="1">
        <v>41557</v>
      </c>
      <c r="D1770">
        <v>260.3</v>
      </c>
      <c r="E1770">
        <v>259.7999878</v>
      </c>
      <c r="F1770">
        <v>259.73818490000002</v>
      </c>
      <c r="G1770">
        <v>0.50001220700000004</v>
      </c>
      <c r="H1770">
        <v>0.67175144212721205</v>
      </c>
      <c r="I1770">
        <v>10</v>
      </c>
      <c r="J1770">
        <v>2013</v>
      </c>
      <c r="K1770" s="1">
        <v>41556</v>
      </c>
      <c r="L1770">
        <v>258.75</v>
      </c>
      <c r="M1770">
        <v>260.75</v>
      </c>
      <c r="N1770">
        <v>257.25</v>
      </c>
      <c r="O1770">
        <v>260.75</v>
      </c>
      <c r="P1770">
        <f t="shared" si="110"/>
        <v>0.50001220700000004</v>
      </c>
      <c r="Q1770">
        <f t="shared" si="111"/>
        <v>28.070750611092777</v>
      </c>
      <c r="X1770">
        <v>0.50001220703126104</v>
      </c>
      <c r="Y1770">
        <v>0.50001220703126104</v>
      </c>
      <c r="Z1770">
        <v>0.50001220700000004</v>
      </c>
      <c r="AA1770">
        <v>0.50001220700000004</v>
      </c>
      <c r="AB1770">
        <f t="shared" si="109"/>
        <v>0.50001220701563054</v>
      </c>
      <c r="AD1770">
        <v>0</v>
      </c>
      <c r="AE1770">
        <v>0.25000610351563052</v>
      </c>
      <c r="AF1770">
        <v>-0.25000610351563052</v>
      </c>
      <c r="AG1770">
        <v>-0.50001220700000004</v>
      </c>
      <c r="AH1770">
        <v>-0.50001220700000004</v>
      </c>
      <c r="AI1770">
        <v>-0.50001220703126104</v>
      </c>
      <c r="AJ1770" t="s">
        <v>64</v>
      </c>
      <c r="AK1770">
        <v>-0.50001220703126104</v>
      </c>
      <c r="AL1770">
        <v>-0.50001220700000004</v>
      </c>
    </row>
    <row r="1771" spans="1:38" x14ac:dyDescent="0.3">
      <c r="A1771">
        <f t="shared" si="108"/>
        <v>0</v>
      </c>
      <c r="B1771" s="1">
        <v>41557</v>
      </c>
      <c r="C1771" s="1">
        <v>41558</v>
      </c>
      <c r="D1771">
        <v>262.10000000000002</v>
      </c>
      <c r="E1771">
        <v>264.70002440000002</v>
      </c>
      <c r="F1771">
        <v>258.9049</v>
      </c>
      <c r="G1771">
        <v>-2.600024414</v>
      </c>
      <c r="H1771">
        <v>3.46482322781406</v>
      </c>
      <c r="I1771">
        <v>10</v>
      </c>
      <c r="J1771">
        <v>2013</v>
      </c>
      <c r="K1771" s="1">
        <v>41557</v>
      </c>
      <c r="L1771">
        <v>260.3</v>
      </c>
      <c r="M1771">
        <v>261.5</v>
      </c>
      <c r="N1771">
        <v>259.14999999999998</v>
      </c>
      <c r="O1771">
        <v>259.8</v>
      </c>
      <c r="P1771">
        <f t="shared" si="110"/>
        <v>-2.600024414</v>
      </c>
      <c r="Q1771">
        <f t="shared" si="111"/>
        <v>25.982292859047377</v>
      </c>
      <c r="X1771">
        <v>-2.6000244140624802</v>
      </c>
      <c r="Y1771">
        <v>-2.6000244140624802</v>
      </c>
      <c r="Z1771">
        <v>-2.600024414</v>
      </c>
      <c r="AA1771">
        <v>-2.600024414</v>
      </c>
      <c r="AB1771">
        <f t="shared" si="109"/>
        <v>-2.6000244140312398</v>
      </c>
      <c r="AD1771">
        <v>-2.6000244140624802</v>
      </c>
      <c r="AE1771">
        <v>-1.3000122070312401</v>
      </c>
      <c r="AF1771">
        <v>-0.86667480468749336</v>
      </c>
      <c r="AG1771">
        <v>-2.600024414</v>
      </c>
      <c r="AH1771">
        <v>-2.600024414</v>
      </c>
      <c r="AI1771">
        <v>-2.6000244140624802</v>
      </c>
      <c r="AJ1771" t="s">
        <v>64</v>
      </c>
      <c r="AK1771">
        <v>-2.6000244140624802</v>
      </c>
      <c r="AL1771">
        <v>-2.600024414</v>
      </c>
    </row>
    <row r="1772" spans="1:38" x14ac:dyDescent="0.3">
      <c r="A1772">
        <f t="shared" si="108"/>
        <v>0</v>
      </c>
      <c r="B1772" s="1">
        <v>41558</v>
      </c>
      <c r="C1772" s="1">
        <v>41561</v>
      </c>
      <c r="D1772">
        <v>264.2</v>
      </c>
      <c r="E1772">
        <v>264.29997559999998</v>
      </c>
      <c r="F1772">
        <v>266.04053429999999</v>
      </c>
      <c r="G1772">
        <v>9.9975586000000005E-2</v>
      </c>
      <c r="H1772">
        <v>0.28284271247460202</v>
      </c>
      <c r="I1772">
        <v>10</v>
      </c>
      <c r="J1772">
        <v>2013</v>
      </c>
      <c r="K1772" s="1">
        <v>41558</v>
      </c>
      <c r="L1772">
        <v>262.10000000000002</v>
      </c>
      <c r="M1772">
        <v>264.89999999999998</v>
      </c>
      <c r="N1772">
        <v>261.2</v>
      </c>
      <c r="O1772">
        <v>264.7</v>
      </c>
      <c r="P1772">
        <f t="shared" si="110"/>
        <v>9.9975586000000005E-2</v>
      </c>
      <c r="Q1772">
        <f t="shared" si="111"/>
        <v>26.056032307028271</v>
      </c>
      <c r="X1772">
        <v>-9.99755859375E-2</v>
      </c>
      <c r="Y1772">
        <v>-9.99755859375E-2</v>
      </c>
      <c r="Z1772">
        <v>9.9975586000000005E-2</v>
      </c>
      <c r="AA1772">
        <v>9.9975586000000005E-2</v>
      </c>
      <c r="AB1772">
        <f t="shared" si="109"/>
        <v>3.1250002585636594E-11</v>
      </c>
      <c r="AD1772">
        <v>9.99755859375E-2</v>
      </c>
      <c r="AE1772">
        <v>9.99755859375E-2</v>
      </c>
      <c r="AF1772">
        <v>4.998779296875E-2</v>
      </c>
      <c r="AG1772">
        <v>-9.9975586000000005E-2</v>
      </c>
      <c r="AH1772">
        <v>-9.9975586000000005E-2</v>
      </c>
      <c r="AI1772">
        <v>9.99755859375E-2</v>
      </c>
      <c r="AJ1772" t="s">
        <v>64</v>
      </c>
      <c r="AK1772">
        <v>9.99755859375E-2</v>
      </c>
      <c r="AL1772">
        <v>9.9975586000000005E-2</v>
      </c>
    </row>
    <row r="1773" spans="1:38" x14ac:dyDescent="0.3">
      <c r="A1773">
        <f t="shared" si="108"/>
        <v>0</v>
      </c>
      <c r="B1773" s="1">
        <v>41561</v>
      </c>
      <c r="C1773" s="1">
        <v>41562</v>
      </c>
      <c r="D1773">
        <v>265.95</v>
      </c>
      <c r="E1773">
        <v>266.45002440000002</v>
      </c>
      <c r="F1773">
        <v>263.62128269999999</v>
      </c>
      <c r="G1773">
        <v>-0.50002441399999997</v>
      </c>
      <c r="H1773">
        <v>1.52027957955106</v>
      </c>
      <c r="I1773">
        <v>10</v>
      </c>
      <c r="J1773">
        <v>2013</v>
      </c>
      <c r="K1773" s="1">
        <v>41561</v>
      </c>
      <c r="L1773">
        <v>264.2</v>
      </c>
      <c r="M1773">
        <v>264.89999999999998</v>
      </c>
      <c r="N1773">
        <v>263.55</v>
      </c>
      <c r="O1773">
        <v>264.3</v>
      </c>
      <c r="P1773">
        <f t="shared" si="110"/>
        <v>-0.50002441399999997</v>
      </c>
      <c r="Q1773">
        <f t="shared" si="111"/>
        <v>25.688614024865643</v>
      </c>
      <c r="X1773">
        <v>-0.50002441406252196</v>
      </c>
      <c r="Y1773">
        <v>-0.50002441406252196</v>
      </c>
      <c r="Z1773">
        <v>-0.50002441399999997</v>
      </c>
      <c r="AA1773">
        <v>-0.50002441399999997</v>
      </c>
      <c r="AB1773">
        <f t="shared" si="109"/>
        <v>-0.50002441403126097</v>
      </c>
      <c r="AD1773">
        <v>-0.50002441406252196</v>
      </c>
      <c r="AE1773">
        <v>-0.50002441406252196</v>
      </c>
      <c r="AF1773">
        <v>-0.50002441406252196</v>
      </c>
      <c r="AG1773">
        <v>-0.50002441399999997</v>
      </c>
      <c r="AH1773">
        <v>-0.50002441399999997</v>
      </c>
      <c r="AI1773">
        <v>-0.50002441406252196</v>
      </c>
      <c r="AJ1773" t="s">
        <v>64</v>
      </c>
      <c r="AK1773">
        <v>-0.50002441406252196</v>
      </c>
      <c r="AL1773">
        <v>-0.50002441399999997</v>
      </c>
    </row>
    <row r="1774" spans="1:38" x14ac:dyDescent="0.3">
      <c r="A1774">
        <f t="shared" si="108"/>
        <v>1</v>
      </c>
      <c r="B1774" s="1">
        <v>41562</v>
      </c>
      <c r="C1774" s="1">
        <v>41563</v>
      </c>
      <c r="D1774">
        <v>267</v>
      </c>
      <c r="E1774">
        <v>266.7</v>
      </c>
      <c r="F1774">
        <v>265.24118470000002</v>
      </c>
      <c r="G1774">
        <v>0.3</v>
      </c>
      <c r="H1774">
        <v>0.17677669529663601</v>
      </c>
      <c r="I1774">
        <v>10</v>
      </c>
      <c r="J1774">
        <v>2013</v>
      </c>
      <c r="K1774" s="1">
        <v>41562</v>
      </c>
      <c r="L1774">
        <v>265.95</v>
      </c>
      <c r="M1774">
        <v>267.64999999999998</v>
      </c>
      <c r="N1774">
        <v>265.75</v>
      </c>
      <c r="O1774">
        <v>266.45</v>
      </c>
      <c r="P1774">
        <f t="shared" si="110"/>
        <v>0.3</v>
      </c>
      <c r="Q1774">
        <f t="shared" si="111"/>
        <v>25.905091109344848</v>
      </c>
      <c r="X1774">
        <v>0.30000000000001098</v>
      </c>
      <c r="Y1774">
        <v>0.30000000000001098</v>
      </c>
      <c r="Z1774">
        <v>0.3</v>
      </c>
      <c r="AA1774">
        <v>0.3</v>
      </c>
      <c r="AB1774">
        <f t="shared" si="109"/>
        <v>0.30000000000000548</v>
      </c>
      <c r="AD1774">
        <v>0.30000000000001098</v>
      </c>
      <c r="AE1774">
        <v>0</v>
      </c>
      <c r="AF1774">
        <v>0.30000000000001098</v>
      </c>
      <c r="AG1774">
        <v>-0.3</v>
      </c>
      <c r="AH1774">
        <v>-0.3</v>
      </c>
      <c r="AI1774">
        <v>0.30000000000001098</v>
      </c>
      <c r="AJ1774" t="s">
        <v>64</v>
      </c>
      <c r="AK1774">
        <v>0.30000000000001098</v>
      </c>
      <c r="AL1774">
        <v>0.3</v>
      </c>
    </row>
    <row r="1775" spans="1:38" x14ac:dyDescent="0.3">
      <c r="A1775">
        <f t="shared" si="108"/>
        <v>1</v>
      </c>
      <c r="B1775" s="1">
        <v>41563</v>
      </c>
      <c r="C1775" s="1">
        <v>41564</v>
      </c>
      <c r="D1775">
        <v>268.14999999999998</v>
      </c>
      <c r="E1775">
        <v>267.64998170000001</v>
      </c>
      <c r="F1775">
        <v>265.73402929999997</v>
      </c>
      <c r="G1775">
        <v>0.50001831100000005</v>
      </c>
      <c r="H1775">
        <v>0.67175144212721205</v>
      </c>
      <c r="I1775">
        <v>10</v>
      </c>
      <c r="J1775">
        <v>2013</v>
      </c>
      <c r="K1775" s="1">
        <v>41563</v>
      </c>
      <c r="L1775">
        <v>267</v>
      </c>
      <c r="M1775">
        <v>268.45</v>
      </c>
      <c r="N1775">
        <v>266.3</v>
      </c>
      <c r="O1775">
        <v>266.7</v>
      </c>
      <c r="P1775">
        <f t="shared" si="110"/>
        <v>0.50001831100000005</v>
      </c>
      <c r="Q1775">
        <f t="shared" si="111"/>
        <v>26.267379564578743</v>
      </c>
      <c r="X1775">
        <v>0.50001831054686297</v>
      </c>
      <c r="Y1775">
        <v>0.50001831054686297</v>
      </c>
      <c r="Z1775">
        <v>0.50001831100000005</v>
      </c>
      <c r="AA1775">
        <v>0.50001831100000005</v>
      </c>
      <c r="AB1775">
        <f t="shared" si="109"/>
        <v>0.50001831077343151</v>
      </c>
      <c r="AD1775">
        <v>0.50001831054686297</v>
      </c>
      <c r="AE1775">
        <v>0.50001831054686297</v>
      </c>
      <c r="AF1775">
        <v>0.50001831054686297</v>
      </c>
      <c r="AG1775">
        <v>0.50001831100000005</v>
      </c>
      <c r="AH1775">
        <v>0.50001831100000005</v>
      </c>
      <c r="AI1775">
        <v>0.50001831054686297</v>
      </c>
      <c r="AJ1775">
        <v>0.50001831054697732</v>
      </c>
      <c r="AK1775">
        <v>0.50001831054686297</v>
      </c>
      <c r="AL1775">
        <v>0.50001831100000005</v>
      </c>
    </row>
    <row r="1776" spans="1:38" x14ac:dyDescent="0.3">
      <c r="A1776">
        <f t="shared" si="108"/>
        <v>0</v>
      </c>
      <c r="B1776" s="1">
        <v>41564</v>
      </c>
      <c r="C1776" s="1">
        <v>41565</v>
      </c>
      <c r="D1776">
        <v>268.60000000000002</v>
      </c>
      <c r="E1776">
        <v>269.0499939</v>
      </c>
      <c r="F1776">
        <v>267.17617869999998</v>
      </c>
      <c r="G1776">
        <v>-0.449993896</v>
      </c>
      <c r="H1776">
        <v>0.98994949366119001</v>
      </c>
      <c r="I1776">
        <v>10</v>
      </c>
      <c r="J1776">
        <v>2013</v>
      </c>
      <c r="K1776" s="1">
        <v>41564</v>
      </c>
      <c r="L1776">
        <v>268.14999999999998</v>
      </c>
      <c r="M1776">
        <v>268.85000000000002</v>
      </c>
      <c r="N1776">
        <v>267</v>
      </c>
      <c r="O1776">
        <v>267.64999999999998</v>
      </c>
      <c r="P1776">
        <f t="shared" si="110"/>
        <v>-0.449993896</v>
      </c>
      <c r="Q1776">
        <f t="shared" si="111"/>
        <v>25.93733040780355</v>
      </c>
      <c r="X1776">
        <v>-0.44999389648432903</v>
      </c>
      <c r="Y1776">
        <v>-0.44999389648432903</v>
      </c>
      <c r="Z1776">
        <v>-0.449993896</v>
      </c>
      <c r="AA1776">
        <v>-0.449993896</v>
      </c>
      <c r="AB1776">
        <f t="shared" si="109"/>
        <v>-0.44999389624216451</v>
      </c>
      <c r="AD1776">
        <v>-0.44999389648432903</v>
      </c>
      <c r="AE1776">
        <v>-0.22499694824216451</v>
      </c>
      <c r="AF1776">
        <v>-0.44999389648432903</v>
      </c>
      <c r="AG1776">
        <v>-0.449993896</v>
      </c>
      <c r="AH1776">
        <v>-0.449993896</v>
      </c>
      <c r="AI1776">
        <v>-0.44999389648432903</v>
      </c>
      <c r="AJ1776">
        <v>-0.44999389648398846</v>
      </c>
      <c r="AK1776">
        <v>-0.44999389648432903</v>
      </c>
      <c r="AL1776">
        <v>-0.449993896</v>
      </c>
    </row>
    <row r="1777" spans="1:38" x14ac:dyDescent="0.3">
      <c r="A1777">
        <f t="shared" si="108"/>
        <v>1</v>
      </c>
      <c r="B1777" s="1">
        <v>41565</v>
      </c>
      <c r="C1777" s="1">
        <v>41568</v>
      </c>
      <c r="D1777">
        <v>269.39999999999998</v>
      </c>
      <c r="E1777">
        <v>269.00001220000001</v>
      </c>
      <c r="F1777">
        <v>267.79411979999998</v>
      </c>
      <c r="G1777">
        <v>0.39998779299999998</v>
      </c>
      <c r="H1777">
        <v>3.5355339059335397E-2</v>
      </c>
      <c r="I1777">
        <v>10</v>
      </c>
      <c r="J1777">
        <v>2013</v>
      </c>
      <c r="K1777" s="1">
        <v>41565</v>
      </c>
      <c r="L1777">
        <v>268.60000000000002</v>
      </c>
      <c r="M1777">
        <v>269.14999999999998</v>
      </c>
      <c r="N1777">
        <v>268</v>
      </c>
      <c r="O1777">
        <v>269.05</v>
      </c>
      <c r="P1777">
        <f t="shared" si="110"/>
        <v>0.39998779299999998</v>
      </c>
      <c r="Q1777">
        <f t="shared" si="111"/>
        <v>26.22615600764011</v>
      </c>
      <c r="X1777">
        <v>0.39998779296871501</v>
      </c>
      <c r="Y1777">
        <v>0.39998779296871501</v>
      </c>
      <c r="Z1777">
        <v>0.39998779299999998</v>
      </c>
      <c r="AA1777">
        <v>0.39998779299999998</v>
      </c>
      <c r="AB1777">
        <f t="shared" si="109"/>
        <v>0.39998779298435749</v>
      </c>
      <c r="AD1777">
        <v>0</v>
      </c>
      <c r="AE1777">
        <v>0.1999938964843575</v>
      </c>
      <c r="AF1777">
        <v>0.39998779296871501</v>
      </c>
      <c r="AG1777">
        <v>-0.39998779299999998</v>
      </c>
      <c r="AH1777">
        <v>-0.39998779299999998</v>
      </c>
      <c r="AI1777">
        <v>0.39998779296871501</v>
      </c>
      <c r="AJ1777">
        <v>0.39998779296900011</v>
      </c>
      <c r="AK1777">
        <v>0.39998779296871501</v>
      </c>
      <c r="AL1777">
        <v>0.39998779299999998</v>
      </c>
    </row>
    <row r="1778" spans="1:38" x14ac:dyDescent="0.3">
      <c r="A1778">
        <f t="shared" si="108"/>
        <v>1</v>
      </c>
      <c r="B1778" s="1">
        <v>41568</v>
      </c>
      <c r="C1778" s="1">
        <v>41569</v>
      </c>
      <c r="D1778">
        <v>268.89999999999998</v>
      </c>
      <c r="E1778">
        <v>268.89999390000003</v>
      </c>
      <c r="F1778">
        <v>268.76900610000001</v>
      </c>
      <c r="G1778" s="2">
        <v>6.1E-6</v>
      </c>
      <c r="H1778">
        <v>7.0710678118670794E-2</v>
      </c>
      <c r="I1778">
        <v>10</v>
      </c>
      <c r="J1778">
        <v>2013</v>
      </c>
      <c r="K1778" s="1">
        <v>41568</v>
      </c>
      <c r="L1778">
        <v>269.39999999999998</v>
      </c>
      <c r="M1778">
        <v>269.95</v>
      </c>
      <c r="N1778">
        <v>268.89999999999998</v>
      </c>
      <c r="O1778">
        <v>269</v>
      </c>
      <c r="P1778">
        <f t="shared" si="110"/>
        <v>6.1E-6</v>
      </c>
      <c r="Q1778">
        <f t="shared" si="111"/>
        <v>26.226160469695287</v>
      </c>
      <c r="X1778">
        <v>6.1035156022626299E-6</v>
      </c>
      <c r="Y1778">
        <v>6.1035156022626299E-6</v>
      </c>
      <c r="Z1778">
        <v>6.1E-6</v>
      </c>
      <c r="AA1778">
        <v>6.1E-6</v>
      </c>
      <c r="AB1778">
        <f t="shared" si="109"/>
        <v>6.101757801131315E-6</v>
      </c>
      <c r="AD1778">
        <v>6.1035156022626299E-6</v>
      </c>
      <c r="AE1778">
        <v>-3.051757801131315E-6</v>
      </c>
      <c r="AF1778">
        <v>0</v>
      </c>
      <c r="AG1778">
        <v>-6.1E-6</v>
      </c>
      <c r="AH1778">
        <v>-6.1E-6</v>
      </c>
      <c r="AI1778">
        <v>-6.1035156022626299E-6</v>
      </c>
      <c r="AJ1778">
        <v>6.1035160001665645E-6</v>
      </c>
      <c r="AK1778">
        <v>6.1035156022626299E-6</v>
      </c>
      <c r="AL1778">
        <v>6.1E-6</v>
      </c>
    </row>
    <row r="1779" spans="1:38" x14ac:dyDescent="0.3">
      <c r="A1779">
        <f t="shared" si="108"/>
        <v>1</v>
      </c>
      <c r="B1779" s="1">
        <v>41569</v>
      </c>
      <c r="C1779" s="1">
        <v>41570</v>
      </c>
      <c r="D1779">
        <v>269.60000000000002</v>
      </c>
      <c r="E1779">
        <v>265.50000610000001</v>
      </c>
      <c r="F1779">
        <v>268.07118739999999</v>
      </c>
      <c r="G1779">
        <v>4.099993896</v>
      </c>
      <c r="H1779">
        <v>2.40416305603424</v>
      </c>
      <c r="I1779">
        <v>10</v>
      </c>
      <c r="J1779">
        <v>2013</v>
      </c>
      <c r="K1779" s="1">
        <v>41569</v>
      </c>
      <c r="L1779">
        <v>268.89999999999998</v>
      </c>
      <c r="M1779">
        <v>269.3</v>
      </c>
      <c r="N1779">
        <v>268.05</v>
      </c>
      <c r="O1779">
        <v>268.89999999999998</v>
      </c>
      <c r="P1779">
        <f t="shared" si="110"/>
        <v>4.099993896</v>
      </c>
      <c r="Q1779">
        <f t="shared" si="111"/>
        <v>29.217455847326978</v>
      </c>
      <c r="X1779">
        <v>4.0999938964844196</v>
      </c>
      <c r="Y1779">
        <v>-3</v>
      </c>
      <c r="Z1779">
        <v>4.099993896</v>
      </c>
      <c r="AA1779">
        <v>4.099993896</v>
      </c>
      <c r="AB1779">
        <f t="shared" si="109"/>
        <v>2.3249954221211047</v>
      </c>
      <c r="AD1779">
        <v>4.0999938964844196</v>
      </c>
      <c r="AE1779">
        <v>2.3249954223633145</v>
      </c>
      <c r="AF1779">
        <v>4.0999938964844196</v>
      </c>
      <c r="AG1779">
        <v>4.099993896</v>
      </c>
      <c r="AH1779">
        <v>4.099993896</v>
      </c>
      <c r="AI1779">
        <v>4.0999938964844196</v>
      </c>
      <c r="AJ1779">
        <v>4.0999938964850458</v>
      </c>
      <c r="AK1779">
        <v>4.0999938964844196</v>
      </c>
      <c r="AL1779">
        <v>4.099993896</v>
      </c>
    </row>
    <row r="1780" spans="1:38" x14ac:dyDescent="0.3">
      <c r="A1780">
        <f t="shared" si="108"/>
        <v>0</v>
      </c>
      <c r="B1780" s="1">
        <v>41570</v>
      </c>
      <c r="C1780" s="1">
        <v>41571</v>
      </c>
      <c r="D1780">
        <v>265.85000000000002</v>
      </c>
      <c r="E1780">
        <v>266.7999878</v>
      </c>
      <c r="F1780">
        <v>264.91508210000001</v>
      </c>
      <c r="G1780">
        <v>-0.94998779300000002</v>
      </c>
      <c r="H1780">
        <v>0.91923881554251896</v>
      </c>
      <c r="I1780">
        <v>10</v>
      </c>
      <c r="J1780">
        <v>2013</v>
      </c>
      <c r="K1780" s="1">
        <v>41570</v>
      </c>
      <c r="L1780">
        <v>269.60000000000002</v>
      </c>
      <c r="M1780">
        <v>270.05</v>
      </c>
      <c r="N1780">
        <v>265.5</v>
      </c>
      <c r="O1780">
        <v>265.5</v>
      </c>
      <c r="P1780">
        <f t="shared" si="110"/>
        <v>-0.94998779300000002</v>
      </c>
      <c r="Q1780">
        <f t="shared" si="111"/>
        <v>28.43441391397705</v>
      </c>
      <c r="X1780">
        <v>-0.94998779296872704</v>
      </c>
      <c r="Y1780">
        <v>0.94998779296872704</v>
      </c>
      <c r="Z1780">
        <v>-0.94998779300000002</v>
      </c>
      <c r="AA1780">
        <v>-0.94998779300000002</v>
      </c>
      <c r="AB1780">
        <f t="shared" si="109"/>
        <v>-0.47499389650000001</v>
      </c>
      <c r="AD1780">
        <v>-0.94998779296872704</v>
      </c>
      <c r="AE1780">
        <v>0</v>
      </c>
      <c r="AF1780">
        <v>-0.47499389648436352</v>
      </c>
      <c r="AG1780">
        <v>0.94998779300000002</v>
      </c>
      <c r="AH1780">
        <v>0.94998779300000002</v>
      </c>
      <c r="AI1780">
        <v>0.94998779296872704</v>
      </c>
      <c r="AJ1780">
        <v>-0.9499877929679883</v>
      </c>
      <c r="AK1780">
        <v>-0.94998779296872704</v>
      </c>
      <c r="AL1780">
        <v>-0.94998779300000002</v>
      </c>
    </row>
    <row r="1781" spans="1:38" x14ac:dyDescent="0.3">
      <c r="A1781">
        <f t="shared" si="108"/>
        <v>1</v>
      </c>
      <c r="B1781" s="1">
        <v>41571</v>
      </c>
      <c r="C1781" s="1">
        <v>41572</v>
      </c>
      <c r="D1781">
        <v>266.45</v>
      </c>
      <c r="E1781">
        <v>264.25001220000001</v>
      </c>
      <c r="F1781">
        <v>265.80957669999998</v>
      </c>
      <c r="G1781">
        <v>2.199987793</v>
      </c>
      <c r="H1781">
        <v>1.8031222920257</v>
      </c>
      <c r="I1781">
        <v>10</v>
      </c>
      <c r="J1781">
        <v>2013</v>
      </c>
      <c r="K1781" s="1">
        <v>41571</v>
      </c>
      <c r="L1781">
        <v>265.85000000000002</v>
      </c>
      <c r="M1781">
        <v>266.89999999999998</v>
      </c>
      <c r="N1781">
        <v>264.95</v>
      </c>
      <c r="O1781">
        <v>266.8</v>
      </c>
      <c r="P1781">
        <f t="shared" si="110"/>
        <v>2.199987793</v>
      </c>
      <c r="Q1781">
        <f t="shared" si="111"/>
        <v>30.195214162950368</v>
      </c>
      <c r="X1781">
        <v>2.1999877929687202</v>
      </c>
      <c r="Y1781">
        <v>-3</v>
      </c>
      <c r="Z1781">
        <v>2.199987793</v>
      </c>
      <c r="AA1781">
        <v>2.199987793</v>
      </c>
      <c r="AB1781">
        <f t="shared" si="109"/>
        <v>0.89999084474218005</v>
      </c>
      <c r="AD1781">
        <v>-3</v>
      </c>
      <c r="AE1781">
        <v>2.1999877929687202</v>
      </c>
      <c r="AF1781">
        <v>1.0999938964843601</v>
      </c>
      <c r="AG1781">
        <v>2.199987793</v>
      </c>
      <c r="AH1781">
        <v>2.199987793</v>
      </c>
      <c r="AI1781">
        <v>2.1999877929687202</v>
      </c>
      <c r="AJ1781" t="s">
        <v>64</v>
      </c>
      <c r="AK1781">
        <v>2.1999877929687202</v>
      </c>
      <c r="AL1781">
        <v>-3</v>
      </c>
    </row>
    <row r="1782" spans="1:38" x14ac:dyDescent="0.3">
      <c r="A1782">
        <f t="shared" si="108"/>
        <v>0</v>
      </c>
      <c r="B1782" s="1">
        <v>41572</v>
      </c>
      <c r="C1782" s="1">
        <v>41575</v>
      </c>
      <c r="D1782">
        <v>265.35000000000002</v>
      </c>
      <c r="E1782">
        <v>267.10000609999997</v>
      </c>
      <c r="F1782">
        <v>263.29125909999999</v>
      </c>
      <c r="G1782">
        <v>-1.7500061039999999</v>
      </c>
      <c r="H1782">
        <v>2.0152543263816698</v>
      </c>
      <c r="I1782">
        <v>10</v>
      </c>
      <c r="J1782">
        <v>2013</v>
      </c>
      <c r="K1782" s="1">
        <v>41572</v>
      </c>
      <c r="L1782">
        <v>266.45</v>
      </c>
      <c r="M1782">
        <v>266.7</v>
      </c>
      <c r="N1782">
        <v>263.35000000000002</v>
      </c>
      <c r="O1782">
        <v>264.25</v>
      </c>
      <c r="P1782">
        <f t="shared" si="110"/>
        <v>-1.7500061039999999</v>
      </c>
      <c r="Q1782">
        <f t="shared" si="111"/>
        <v>28.701663877570198</v>
      </c>
      <c r="X1782">
        <v>-1.7500061035156</v>
      </c>
      <c r="Y1782">
        <v>1.7500061035156</v>
      </c>
      <c r="Z1782">
        <v>-1.7500061039999999</v>
      </c>
      <c r="AA1782">
        <v>-1.7500061039999999</v>
      </c>
      <c r="AB1782">
        <f t="shared" si="109"/>
        <v>-0.87500305199999995</v>
      </c>
      <c r="AD1782">
        <v>-1.7500061035156</v>
      </c>
      <c r="AE1782">
        <v>-1.7500061035156</v>
      </c>
      <c r="AF1782">
        <v>-1.7500061035156</v>
      </c>
      <c r="AG1782">
        <v>-1.7500061039999999</v>
      </c>
      <c r="AH1782">
        <v>-1.7500061039999999</v>
      </c>
      <c r="AI1782">
        <v>-1.7500061035156</v>
      </c>
      <c r="AJ1782">
        <v>-1.750006103514977</v>
      </c>
      <c r="AK1782">
        <v>-1.7500061035156</v>
      </c>
      <c r="AL1782">
        <v>-1.7500061039999999</v>
      </c>
    </row>
    <row r="1783" spans="1:38" x14ac:dyDescent="0.3">
      <c r="A1783">
        <f t="shared" si="108"/>
        <v>0</v>
      </c>
      <c r="B1783" s="1">
        <v>41575</v>
      </c>
      <c r="C1783" s="1">
        <v>41576</v>
      </c>
      <c r="D1783">
        <v>266.5</v>
      </c>
      <c r="E1783">
        <v>268.10000000000002</v>
      </c>
      <c r="F1783">
        <v>267.01903170000003</v>
      </c>
      <c r="G1783">
        <v>1.6</v>
      </c>
      <c r="H1783">
        <v>0.70710678118654702</v>
      </c>
      <c r="I1783">
        <v>10</v>
      </c>
      <c r="J1783">
        <v>2013</v>
      </c>
      <c r="K1783" s="1">
        <v>41575</v>
      </c>
      <c r="L1783">
        <v>265.35000000000002</v>
      </c>
      <c r="M1783">
        <v>267.25</v>
      </c>
      <c r="N1783">
        <v>265</v>
      </c>
      <c r="O1783">
        <v>267.10000000000002</v>
      </c>
      <c r="P1783">
        <f t="shared" si="110"/>
        <v>1.6</v>
      </c>
      <c r="Q1783">
        <f t="shared" si="111"/>
        <v>29.994046491194371</v>
      </c>
      <c r="X1783">
        <v>-1.6000000000000201</v>
      </c>
      <c r="Y1783">
        <v>1.6000000000000201</v>
      </c>
      <c r="Z1783">
        <v>1.6</v>
      </c>
      <c r="AA1783">
        <v>1.6</v>
      </c>
      <c r="AB1783">
        <f t="shared" si="109"/>
        <v>0.8</v>
      </c>
      <c r="AD1783">
        <v>0</v>
      </c>
      <c r="AE1783">
        <v>1.6000000000000201</v>
      </c>
      <c r="AF1783">
        <v>1.6000000000000201</v>
      </c>
      <c r="AG1783">
        <v>1.6</v>
      </c>
      <c r="AH1783">
        <v>1.6</v>
      </c>
      <c r="AI1783">
        <v>1.6000000000000201</v>
      </c>
      <c r="AJ1783" t="s">
        <v>64</v>
      </c>
      <c r="AK1783">
        <v>1.6000000000000201</v>
      </c>
      <c r="AL1783">
        <v>1.6</v>
      </c>
    </row>
    <row r="1784" spans="1:38" x14ac:dyDescent="0.3">
      <c r="A1784">
        <f t="shared" si="108"/>
        <v>0</v>
      </c>
      <c r="B1784" s="1">
        <v>41576</v>
      </c>
      <c r="C1784" s="1">
        <v>41577</v>
      </c>
      <c r="D1784">
        <v>268.64999999999998</v>
      </c>
      <c r="E1784">
        <v>268.9500061</v>
      </c>
      <c r="F1784">
        <v>267.01846879999999</v>
      </c>
      <c r="G1784">
        <v>-0.300006104</v>
      </c>
      <c r="H1784">
        <v>0.60104076400854101</v>
      </c>
      <c r="I1784">
        <v>10</v>
      </c>
      <c r="J1784">
        <v>2013</v>
      </c>
      <c r="K1784" s="1">
        <v>41576</v>
      </c>
      <c r="L1784">
        <v>266.5</v>
      </c>
      <c r="M1784">
        <v>268.64999999999998</v>
      </c>
      <c r="N1784">
        <v>265.64999999999998</v>
      </c>
      <c r="O1784">
        <v>268.10000000000002</v>
      </c>
      <c r="P1784">
        <f t="shared" si="110"/>
        <v>-0.300006104</v>
      </c>
      <c r="Q1784">
        <f t="shared" si="111"/>
        <v>29.74283496045685</v>
      </c>
      <c r="X1784">
        <v>-0.30000610351566998</v>
      </c>
      <c r="Y1784">
        <v>0.30000610351566998</v>
      </c>
      <c r="Z1784">
        <v>-0.300006104</v>
      </c>
      <c r="AA1784">
        <v>-0.300006104</v>
      </c>
      <c r="AB1784">
        <f t="shared" si="109"/>
        <v>-0.150003052</v>
      </c>
      <c r="AD1784">
        <v>0.15000305175783499</v>
      </c>
      <c r="AE1784">
        <v>-0.15000305175783499</v>
      </c>
      <c r="AF1784">
        <v>0</v>
      </c>
      <c r="AG1784">
        <v>0.300006104</v>
      </c>
      <c r="AH1784">
        <v>0.300006104</v>
      </c>
      <c r="AI1784">
        <v>-0.30000610351566998</v>
      </c>
      <c r="AJ1784" t="s">
        <v>64</v>
      </c>
      <c r="AK1784">
        <v>-0.30000610351566998</v>
      </c>
      <c r="AL1784">
        <v>-0.300006104</v>
      </c>
    </row>
    <row r="1785" spans="1:38" x14ac:dyDescent="0.3">
      <c r="A1785">
        <f t="shared" si="108"/>
        <v>2</v>
      </c>
      <c r="B1785" s="1">
        <v>41577</v>
      </c>
      <c r="C1785" s="1">
        <v>41578</v>
      </c>
      <c r="D1785">
        <v>267.3</v>
      </c>
      <c r="E1785">
        <v>264.95</v>
      </c>
      <c r="F1785">
        <v>269.72721480000001</v>
      </c>
      <c r="G1785">
        <v>-2.35</v>
      </c>
      <c r="H1785">
        <v>2.8284271247461898</v>
      </c>
      <c r="I1785">
        <v>10</v>
      </c>
      <c r="J1785">
        <v>2013</v>
      </c>
      <c r="K1785" s="1">
        <v>41577</v>
      </c>
      <c r="L1785">
        <v>268.64999999999998</v>
      </c>
      <c r="M1785">
        <v>269.25</v>
      </c>
      <c r="N1785">
        <v>266.85000000000002</v>
      </c>
      <c r="O1785">
        <v>268.95</v>
      </c>
      <c r="P1785">
        <f t="shared" si="110"/>
        <v>-2.35</v>
      </c>
      <c r="Q1785">
        <f t="shared" si="111"/>
        <v>27.781677211941879</v>
      </c>
      <c r="X1785">
        <v>-2.3500000000000201</v>
      </c>
      <c r="Y1785">
        <v>-2.3500000000000201</v>
      </c>
      <c r="Z1785">
        <v>-2.35</v>
      </c>
      <c r="AA1785">
        <v>-2.35</v>
      </c>
      <c r="AB1785">
        <f t="shared" si="109"/>
        <v>-2.3500000000000099</v>
      </c>
      <c r="AD1785">
        <v>-2.3500000000000201</v>
      </c>
      <c r="AE1785">
        <v>-2.3500000000000201</v>
      </c>
      <c r="AF1785">
        <v>-2.3500000000000201</v>
      </c>
      <c r="AG1785">
        <v>-2.35</v>
      </c>
      <c r="AH1785">
        <v>-2.35</v>
      </c>
      <c r="AI1785">
        <v>-2.3500000000000201</v>
      </c>
      <c r="AJ1785" t="s">
        <v>64</v>
      </c>
      <c r="AK1785">
        <v>-2.3500000000000201</v>
      </c>
      <c r="AL1785">
        <v>-2.35</v>
      </c>
    </row>
    <row r="1786" spans="1:38" x14ac:dyDescent="0.3">
      <c r="A1786">
        <f t="shared" si="108"/>
        <v>0</v>
      </c>
      <c r="B1786" s="1">
        <v>41578</v>
      </c>
      <c r="C1786" s="1">
        <v>41579</v>
      </c>
      <c r="D1786">
        <v>265.55</v>
      </c>
      <c r="E1786">
        <v>265.59999390000002</v>
      </c>
      <c r="F1786">
        <v>264.27861130000002</v>
      </c>
      <c r="G1786">
        <v>-4.9993896000000003E-2</v>
      </c>
      <c r="H1786">
        <v>0.45961940777128002</v>
      </c>
      <c r="I1786">
        <v>11</v>
      </c>
      <c r="J1786">
        <v>2013</v>
      </c>
      <c r="K1786" s="1">
        <v>41578</v>
      </c>
      <c r="L1786">
        <v>267.3</v>
      </c>
      <c r="M1786">
        <v>268.2</v>
      </c>
      <c r="N1786">
        <v>264.64999999999998</v>
      </c>
      <c r="O1786">
        <v>264.95</v>
      </c>
      <c r="P1786">
        <f t="shared" si="110"/>
        <v>-4.9993896000000003E-2</v>
      </c>
      <c r="Q1786">
        <f t="shared" si="111"/>
        <v>27.74244973271275</v>
      </c>
      <c r="X1786">
        <v>-4.99938964843522E-2</v>
      </c>
      <c r="Y1786">
        <v>-4.99938964843522E-2</v>
      </c>
      <c r="Z1786">
        <v>-4.9993896000000003E-2</v>
      </c>
      <c r="AA1786">
        <v>-4.9993896000000003E-2</v>
      </c>
      <c r="AB1786">
        <f t="shared" si="109"/>
        <v>-4.9993896242176102E-2</v>
      </c>
      <c r="AD1786">
        <v>-4.99938964843522E-2</v>
      </c>
      <c r="AE1786">
        <v>-2.49969482421761E-2</v>
      </c>
      <c r="AF1786">
        <v>1.6664632161450733E-2</v>
      </c>
      <c r="AG1786">
        <v>-4.9993896000000003E-2</v>
      </c>
      <c r="AH1786">
        <v>-4.9993896000000003E-2</v>
      </c>
      <c r="AI1786">
        <v>4.99938964843522E-2</v>
      </c>
      <c r="AJ1786" t="s">
        <v>64</v>
      </c>
      <c r="AK1786">
        <v>-4.99938964843522E-2</v>
      </c>
      <c r="AL1786">
        <v>-4.9993896000000003E-2</v>
      </c>
    </row>
    <row r="1787" spans="1:38" x14ac:dyDescent="0.3">
      <c r="A1787">
        <f t="shared" si="108"/>
        <v>1</v>
      </c>
      <c r="B1787" s="1">
        <v>41579</v>
      </c>
      <c r="C1787" s="1">
        <v>41582</v>
      </c>
      <c r="D1787">
        <v>265</v>
      </c>
      <c r="E1787">
        <v>263.10000000000002</v>
      </c>
      <c r="F1787">
        <v>264.3437801</v>
      </c>
      <c r="G1787">
        <v>1.9</v>
      </c>
      <c r="H1787">
        <v>1.76776695296636</v>
      </c>
      <c r="I1787">
        <v>11</v>
      </c>
      <c r="J1787">
        <v>2013</v>
      </c>
      <c r="K1787" s="1">
        <v>41579</v>
      </c>
      <c r="L1787">
        <v>265.55</v>
      </c>
      <c r="M1787">
        <v>266</v>
      </c>
      <c r="N1787">
        <v>264.89999999999998</v>
      </c>
      <c r="O1787">
        <v>265.60000000000002</v>
      </c>
      <c r="P1787">
        <f t="shared" si="110"/>
        <v>1.9</v>
      </c>
      <c r="Q1787">
        <f t="shared" si="111"/>
        <v>29.234260708905794</v>
      </c>
      <c r="X1787">
        <v>1.8999999999999699</v>
      </c>
      <c r="Y1787">
        <v>-1.8999999999999699</v>
      </c>
      <c r="Z1787">
        <v>1.9</v>
      </c>
      <c r="AA1787">
        <v>1.9</v>
      </c>
      <c r="AB1787">
        <f t="shared" si="109"/>
        <v>0.95</v>
      </c>
      <c r="AD1787">
        <v>-1.8999999999999699</v>
      </c>
      <c r="AE1787">
        <v>0</v>
      </c>
      <c r="AF1787">
        <v>-0.63333333333332331</v>
      </c>
      <c r="AG1787">
        <v>1.9</v>
      </c>
      <c r="AH1787">
        <v>1.9</v>
      </c>
      <c r="AI1787">
        <v>-1.8999999999999699</v>
      </c>
      <c r="AJ1787">
        <v>-1.8999999999999773</v>
      </c>
      <c r="AK1787">
        <v>1.8999999999999699</v>
      </c>
      <c r="AL1787">
        <v>1.9</v>
      </c>
    </row>
    <row r="1788" spans="1:38" x14ac:dyDescent="0.3">
      <c r="A1788">
        <f t="shared" si="108"/>
        <v>1</v>
      </c>
      <c r="B1788" s="1">
        <v>41582</v>
      </c>
      <c r="C1788" s="1">
        <v>41583</v>
      </c>
      <c r="D1788">
        <v>263.39999999999998</v>
      </c>
      <c r="E1788">
        <v>261.74999389999999</v>
      </c>
      <c r="F1788">
        <v>261.77321979999999</v>
      </c>
      <c r="G1788">
        <v>1.650006104</v>
      </c>
      <c r="H1788">
        <v>0.95459415460185504</v>
      </c>
      <c r="I1788">
        <v>11</v>
      </c>
      <c r="J1788">
        <v>2013</v>
      </c>
      <c r="K1788" s="1">
        <v>41582</v>
      </c>
      <c r="L1788">
        <v>265</v>
      </c>
      <c r="M1788">
        <v>265.10000000000002</v>
      </c>
      <c r="N1788">
        <v>263.10000000000002</v>
      </c>
      <c r="O1788">
        <v>263.10000000000002</v>
      </c>
      <c r="P1788">
        <f t="shared" si="110"/>
        <v>1.650006104</v>
      </c>
      <c r="Q1788">
        <f t="shared" si="111"/>
        <v>30.607743300466787</v>
      </c>
      <c r="X1788">
        <v>1.65000610351557</v>
      </c>
      <c r="Y1788">
        <v>-1.65000610351557</v>
      </c>
      <c r="Z1788">
        <v>1.650006104</v>
      </c>
      <c r="AA1788">
        <v>1.650006104</v>
      </c>
      <c r="AB1788">
        <f t="shared" si="109"/>
        <v>0.82500305200000001</v>
      </c>
      <c r="AD1788">
        <v>0</v>
      </c>
      <c r="AE1788">
        <v>0</v>
      </c>
      <c r="AF1788">
        <v>0.55000203450519003</v>
      </c>
      <c r="AG1788">
        <v>1.650006104</v>
      </c>
      <c r="AH1788">
        <v>1.650006104</v>
      </c>
      <c r="AI1788">
        <v>-1.65000610351557</v>
      </c>
      <c r="AJ1788" t="s">
        <v>64</v>
      </c>
      <c r="AK1788">
        <v>1.65000610351557</v>
      </c>
      <c r="AL1788">
        <v>1.650006104</v>
      </c>
    </row>
    <row r="1789" spans="1:38" x14ac:dyDescent="0.3">
      <c r="A1789">
        <f t="shared" si="108"/>
        <v>0</v>
      </c>
      <c r="B1789" s="1">
        <v>41583</v>
      </c>
      <c r="C1789" s="1">
        <v>41584</v>
      </c>
      <c r="D1789">
        <v>261.39999999999998</v>
      </c>
      <c r="E1789">
        <v>261.7000122</v>
      </c>
      <c r="F1789">
        <v>260.50131240000002</v>
      </c>
      <c r="G1789">
        <v>-0.30001220699999998</v>
      </c>
      <c r="H1789">
        <v>3.5355339059335397E-2</v>
      </c>
      <c r="I1789">
        <v>11</v>
      </c>
      <c r="J1789">
        <v>2013</v>
      </c>
      <c r="K1789" s="1">
        <v>41583</v>
      </c>
      <c r="L1789">
        <v>263.39999999999998</v>
      </c>
      <c r="M1789">
        <v>263.95</v>
      </c>
      <c r="N1789">
        <v>261.14999999999998</v>
      </c>
      <c r="O1789">
        <v>261.75</v>
      </c>
      <c r="P1789">
        <f t="shared" si="110"/>
        <v>-0.30001220699999998</v>
      </c>
      <c r="Q1789">
        <f t="shared" si="111"/>
        <v>30.344276488525438</v>
      </c>
      <c r="X1789">
        <v>-0.30001220703127202</v>
      </c>
      <c r="Y1789">
        <v>0.30001220703127202</v>
      </c>
      <c r="Z1789">
        <v>-0.30001220699999998</v>
      </c>
      <c r="AA1789">
        <v>-0.30001220699999998</v>
      </c>
      <c r="AB1789">
        <f t="shared" si="109"/>
        <v>-0.15000610349999999</v>
      </c>
      <c r="AD1789">
        <v>0.30001220703127202</v>
      </c>
      <c r="AE1789">
        <v>0.15000610351563601</v>
      </c>
      <c r="AF1789">
        <v>0</v>
      </c>
      <c r="AG1789">
        <v>0.30001220699999998</v>
      </c>
      <c r="AH1789">
        <v>0.30001220699999998</v>
      </c>
      <c r="AI1789">
        <v>0.30001220703127202</v>
      </c>
      <c r="AJ1789">
        <v>-0.30001220703104536</v>
      </c>
      <c r="AK1789">
        <v>0.30001220703127202</v>
      </c>
      <c r="AL1789">
        <v>-0.30001220699999998</v>
      </c>
    </row>
    <row r="1790" spans="1:38" x14ac:dyDescent="0.3">
      <c r="A1790">
        <f t="shared" si="108"/>
        <v>1</v>
      </c>
      <c r="B1790" s="1">
        <v>41584</v>
      </c>
      <c r="C1790" s="1">
        <v>41585</v>
      </c>
      <c r="D1790">
        <v>261.14999999999998</v>
      </c>
      <c r="E1790">
        <v>259.59999390000002</v>
      </c>
      <c r="F1790">
        <v>260.35144769999999</v>
      </c>
      <c r="G1790">
        <v>1.5500061039999999</v>
      </c>
      <c r="H1790">
        <v>1.48492424049172</v>
      </c>
      <c r="I1790">
        <v>11</v>
      </c>
      <c r="J1790">
        <v>2013</v>
      </c>
      <c r="K1790" s="1">
        <v>41584</v>
      </c>
      <c r="L1790">
        <v>261.39999999999998</v>
      </c>
      <c r="M1790">
        <v>262.95</v>
      </c>
      <c r="N1790">
        <v>261.14999999999998</v>
      </c>
      <c r="O1790">
        <v>261.7</v>
      </c>
      <c r="P1790">
        <f t="shared" si="110"/>
        <v>1.5500061039999999</v>
      </c>
      <c r="Q1790">
        <f t="shared" si="111"/>
        <v>31.695046556838996</v>
      </c>
      <c r="X1790">
        <v>1.5500061035156101</v>
      </c>
      <c r="Y1790">
        <v>-1.5500061035156101</v>
      </c>
      <c r="Z1790">
        <v>1.5500061039999999</v>
      </c>
      <c r="AA1790">
        <v>1.5500061039999999</v>
      </c>
      <c r="AB1790">
        <f t="shared" si="109"/>
        <v>0.77500305199999997</v>
      </c>
      <c r="AD1790">
        <v>-1.5500061035156101</v>
      </c>
      <c r="AE1790">
        <v>0</v>
      </c>
      <c r="AF1790">
        <v>-0.51666870117187003</v>
      </c>
      <c r="AG1790">
        <v>1.5500061039999999</v>
      </c>
      <c r="AH1790">
        <v>1.5500061039999999</v>
      </c>
      <c r="AI1790">
        <v>-1.5500061035156101</v>
      </c>
      <c r="AJ1790" t="s">
        <v>64</v>
      </c>
      <c r="AK1790">
        <v>-1.5500061035156101</v>
      </c>
      <c r="AL1790">
        <v>-1.5500061039999999</v>
      </c>
    </row>
    <row r="1791" spans="1:38" x14ac:dyDescent="0.3">
      <c r="A1791">
        <f t="shared" si="108"/>
        <v>2</v>
      </c>
      <c r="B1791" s="1">
        <v>41585</v>
      </c>
      <c r="C1791" s="1">
        <v>41586</v>
      </c>
      <c r="D1791">
        <v>257.75</v>
      </c>
      <c r="E1791">
        <v>257.29998169999999</v>
      </c>
      <c r="F1791">
        <v>258.6755622</v>
      </c>
      <c r="G1791">
        <v>-0.450018311</v>
      </c>
      <c r="H1791">
        <v>1.6263455967290601</v>
      </c>
      <c r="I1791">
        <v>11</v>
      </c>
      <c r="J1791">
        <v>2013</v>
      </c>
      <c r="K1791" s="1">
        <v>41585</v>
      </c>
      <c r="L1791">
        <v>261.14999999999998</v>
      </c>
      <c r="M1791">
        <v>261.75</v>
      </c>
      <c r="N1791">
        <v>259.25</v>
      </c>
      <c r="O1791">
        <v>259.60000000000002</v>
      </c>
      <c r="P1791">
        <f t="shared" si="110"/>
        <v>-0.450018311</v>
      </c>
      <c r="Q1791">
        <f t="shared" si="111"/>
        <v>31.280012085881431</v>
      </c>
      <c r="X1791">
        <v>-0.45001831054685199</v>
      </c>
      <c r="Y1791">
        <v>-0.45001831054685199</v>
      </c>
      <c r="Z1791">
        <v>-0.450018311</v>
      </c>
      <c r="AA1791">
        <v>-0.450018311</v>
      </c>
      <c r="AB1791">
        <f t="shared" si="109"/>
        <v>-0.45001831077342602</v>
      </c>
      <c r="AD1791">
        <v>-0.45001831054685199</v>
      </c>
      <c r="AE1791">
        <v>-0.45001831054685199</v>
      </c>
      <c r="AF1791">
        <v>-0.45001831054685199</v>
      </c>
      <c r="AG1791">
        <v>-0.450018311</v>
      </c>
      <c r="AH1791">
        <v>-0.450018311</v>
      </c>
      <c r="AI1791">
        <v>-0.45001831054685199</v>
      </c>
      <c r="AJ1791">
        <v>-0.45001831054702279</v>
      </c>
      <c r="AK1791">
        <v>-0.45001831054685199</v>
      </c>
      <c r="AL1791">
        <v>-0.450018311</v>
      </c>
    </row>
    <row r="1792" spans="1:38" x14ac:dyDescent="0.3">
      <c r="A1792">
        <f t="shared" si="108"/>
        <v>1</v>
      </c>
      <c r="B1792" s="1">
        <v>41586</v>
      </c>
      <c r="C1792" s="1">
        <v>41589</v>
      </c>
      <c r="D1792">
        <v>258.3</v>
      </c>
      <c r="E1792">
        <v>257.8</v>
      </c>
      <c r="F1792">
        <v>257.16617230000003</v>
      </c>
      <c r="G1792">
        <v>0.5</v>
      </c>
      <c r="H1792">
        <v>0.35355339059327301</v>
      </c>
      <c r="I1792">
        <v>11</v>
      </c>
      <c r="J1792">
        <v>2013</v>
      </c>
      <c r="K1792" s="1">
        <v>41586</v>
      </c>
      <c r="L1792">
        <v>257.75</v>
      </c>
      <c r="M1792">
        <v>259.05</v>
      </c>
      <c r="N1792">
        <v>257.3</v>
      </c>
      <c r="O1792">
        <v>257.3</v>
      </c>
      <c r="P1792">
        <f t="shared" si="110"/>
        <v>0.5</v>
      </c>
      <c r="Q1792">
        <f t="shared" si="111"/>
        <v>31.734135374003984</v>
      </c>
      <c r="X1792">
        <v>0.5</v>
      </c>
      <c r="Y1792">
        <v>0.5</v>
      </c>
      <c r="Z1792">
        <v>0.5</v>
      </c>
      <c r="AA1792">
        <v>0.5</v>
      </c>
      <c r="AB1792">
        <f t="shared" si="109"/>
        <v>0.5</v>
      </c>
      <c r="AD1792">
        <v>0.5</v>
      </c>
      <c r="AE1792">
        <v>0.25</v>
      </c>
      <c r="AF1792">
        <v>0</v>
      </c>
      <c r="AG1792">
        <v>0.5</v>
      </c>
      <c r="AH1792">
        <v>0.5</v>
      </c>
      <c r="AI1792">
        <v>-0.5</v>
      </c>
      <c r="AJ1792" t="s">
        <v>64</v>
      </c>
      <c r="AK1792">
        <v>0.5</v>
      </c>
      <c r="AL1792">
        <v>0.5</v>
      </c>
    </row>
    <row r="1793" spans="1:38" x14ac:dyDescent="0.3">
      <c r="A1793">
        <f t="shared" si="108"/>
        <v>0</v>
      </c>
      <c r="B1793" s="1">
        <v>41589</v>
      </c>
      <c r="C1793" s="1">
        <v>41590</v>
      </c>
      <c r="D1793">
        <v>257.60000000000002</v>
      </c>
      <c r="E1793">
        <v>259.55</v>
      </c>
      <c r="F1793">
        <v>258.64688280000001</v>
      </c>
      <c r="G1793">
        <v>1.95</v>
      </c>
      <c r="H1793">
        <v>1.23743686707645</v>
      </c>
      <c r="I1793">
        <v>11</v>
      </c>
      <c r="J1793">
        <v>2013</v>
      </c>
      <c r="K1793" s="1">
        <v>41589</v>
      </c>
      <c r="L1793">
        <v>258.3</v>
      </c>
      <c r="M1793">
        <v>258.60000000000002</v>
      </c>
      <c r="N1793">
        <v>256.75</v>
      </c>
      <c r="O1793">
        <v>257.8</v>
      </c>
      <c r="P1793">
        <f t="shared" si="110"/>
        <v>1.95</v>
      </c>
      <c r="Q1793">
        <f t="shared" si="111"/>
        <v>33.535811343898423</v>
      </c>
      <c r="X1793">
        <v>-1.94999999999998</v>
      </c>
      <c r="Y1793">
        <v>1.94999999999998</v>
      </c>
      <c r="Z1793">
        <v>1.95</v>
      </c>
      <c r="AA1793">
        <v>1.95</v>
      </c>
      <c r="AB1793">
        <f t="shared" si="109"/>
        <v>0.97499999999999998</v>
      </c>
      <c r="AD1793">
        <v>1.94999999999998</v>
      </c>
      <c r="AE1793">
        <v>1.94999999999998</v>
      </c>
      <c r="AF1793">
        <v>-0.64999999999999336</v>
      </c>
      <c r="AG1793">
        <v>-1.95</v>
      </c>
      <c r="AH1793">
        <v>-1.95</v>
      </c>
      <c r="AI1793">
        <v>1.94999999999998</v>
      </c>
      <c r="AJ1793">
        <v>1.9499999999999886</v>
      </c>
      <c r="AK1793">
        <v>-1.94999999999998</v>
      </c>
      <c r="AL1793">
        <v>1.95</v>
      </c>
    </row>
    <row r="1794" spans="1:38" x14ac:dyDescent="0.3">
      <c r="A1794">
        <f t="shared" si="108"/>
        <v>2</v>
      </c>
      <c r="B1794" s="1">
        <v>41590</v>
      </c>
      <c r="C1794" s="1">
        <v>41591</v>
      </c>
      <c r="D1794">
        <v>258.8</v>
      </c>
      <c r="E1794">
        <v>254.60001829999999</v>
      </c>
      <c r="F1794">
        <v>259.88042869999998</v>
      </c>
      <c r="G1794">
        <v>-4.1999816890000004</v>
      </c>
      <c r="H1794">
        <v>3.5001785668734202</v>
      </c>
      <c r="I1794">
        <v>11</v>
      </c>
      <c r="J1794">
        <v>2013</v>
      </c>
      <c r="K1794" s="1">
        <v>41590</v>
      </c>
      <c r="L1794">
        <v>257.60000000000002</v>
      </c>
      <c r="M1794">
        <v>260.14999999999998</v>
      </c>
      <c r="N1794">
        <v>257.60000000000002</v>
      </c>
      <c r="O1794">
        <v>259.55</v>
      </c>
      <c r="P1794">
        <f t="shared" si="110"/>
        <v>-3</v>
      </c>
      <c r="Q1794">
        <f t="shared" si="111"/>
        <v>30.620217235561043</v>
      </c>
      <c r="X1794">
        <v>4.1999816894531197</v>
      </c>
      <c r="Y1794">
        <v>-3</v>
      </c>
      <c r="Z1794">
        <v>-3</v>
      </c>
      <c r="AA1794">
        <v>-3</v>
      </c>
      <c r="AB1794">
        <f t="shared" si="109"/>
        <v>-1.2000045776367201</v>
      </c>
      <c r="AD1794">
        <v>1.7999877929687464</v>
      </c>
      <c r="AE1794">
        <v>0.59999084472655984</v>
      </c>
      <c r="AF1794">
        <v>-2.0999908447265598</v>
      </c>
      <c r="AG1794">
        <v>4.1999816890000004</v>
      </c>
      <c r="AH1794">
        <v>4.1999816890000004</v>
      </c>
      <c r="AI1794">
        <v>-3</v>
      </c>
      <c r="AJ1794" t="s">
        <v>64</v>
      </c>
      <c r="AK1794">
        <v>-3</v>
      </c>
      <c r="AL1794">
        <v>-3</v>
      </c>
    </row>
    <row r="1795" spans="1:38" x14ac:dyDescent="0.3">
      <c r="A1795">
        <f t="shared" ref="A1795:A1858" si="112">IF(E1795-D1795&gt;0,0,IF(G1795&gt;0,1,2))</f>
        <v>1</v>
      </c>
      <c r="B1795" s="1">
        <v>41591</v>
      </c>
      <c r="C1795" s="1">
        <v>41592</v>
      </c>
      <c r="D1795">
        <v>256.35000000000002</v>
      </c>
      <c r="E1795">
        <v>255.7999969</v>
      </c>
      <c r="F1795">
        <v>254.9814136</v>
      </c>
      <c r="G1795">
        <v>0.55000305199999999</v>
      </c>
      <c r="H1795">
        <v>0.84852813742386901</v>
      </c>
      <c r="I1795">
        <v>11</v>
      </c>
      <c r="J1795">
        <v>2013</v>
      </c>
      <c r="K1795" s="1">
        <v>41591</v>
      </c>
      <c r="L1795">
        <v>258.8</v>
      </c>
      <c r="M1795">
        <v>259.05</v>
      </c>
      <c r="N1795">
        <v>254.3</v>
      </c>
      <c r="O1795">
        <v>254.6</v>
      </c>
      <c r="P1795">
        <f t="shared" si="110"/>
        <v>0.55000305199999999</v>
      </c>
      <c r="Q1795">
        <f t="shared" si="111"/>
        <v>31.112938503333474</v>
      </c>
      <c r="X1795">
        <v>0.55000305175784003</v>
      </c>
      <c r="Y1795">
        <v>0.55000305175784003</v>
      </c>
      <c r="Z1795">
        <v>0.55000305199999999</v>
      </c>
      <c r="AA1795">
        <v>0.55000305199999999</v>
      </c>
      <c r="AB1795">
        <f t="shared" ref="AB1795:AB1858" si="113">AVERAGE(T1795:AA1795)</f>
        <v>0.55000305187892007</v>
      </c>
      <c r="AD1795">
        <v>0.55000305175784003</v>
      </c>
      <c r="AE1795">
        <v>0.27500152587892002</v>
      </c>
      <c r="AF1795">
        <v>0.55000305175784003</v>
      </c>
      <c r="AG1795">
        <v>0.55000305199999999</v>
      </c>
      <c r="AH1795">
        <v>0.55000305199999999</v>
      </c>
      <c r="AI1795">
        <v>-0.55000305175784003</v>
      </c>
      <c r="AJ1795" t="s">
        <v>64</v>
      </c>
      <c r="AK1795">
        <v>0.55000305175784003</v>
      </c>
      <c r="AL1795">
        <v>0.55000305199999999</v>
      </c>
    </row>
    <row r="1796" spans="1:38" x14ac:dyDescent="0.3">
      <c r="A1796">
        <f t="shared" si="112"/>
        <v>0</v>
      </c>
      <c r="B1796" s="1">
        <v>41592</v>
      </c>
      <c r="C1796" s="1">
        <v>41593</v>
      </c>
      <c r="D1796">
        <v>257.10000000000002</v>
      </c>
      <c r="E1796">
        <v>260.85000309999998</v>
      </c>
      <c r="F1796">
        <v>257.84622530000001</v>
      </c>
      <c r="G1796">
        <v>3.7500030519999998</v>
      </c>
      <c r="H1796">
        <v>3.5708892449920699</v>
      </c>
      <c r="I1796">
        <v>11</v>
      </c>
      <c r="J1796">
        <v>2013</v>
      </c>
      <c r="K1796" s="1">
        <v>41592</v>
      </c>
      <c r="L1796">
        <v>256.35000000000002</v>
      </c>
      <c r="M1796">
        <v>257</v>
      </c>
      <c r="N1796">
        <v>254.45</v>
      </c>
      <c r="O1796">
        <v>255.8</v>
      </c>
      <c r="P1796">
        <f t="shared" ref="P1796:P1859" si="114">IF(AND(F1796-D1796&gt;0, ABS(D1796-MIN(N1797)) &gt; 3), -3, IF(AND(F1796 - D1796 &lt;0, ABS(D1796-MAX(M1797)) &gt; 3), -3, G1796))</f>
        <v>3.7500030519999998</v>
      </c>
      <c r="Q1796">
        <f t="shared" si="111"/>
        <v>34.5164861796517</v>
      </c>
      <c r="X1796">
        <v>-3</v>
      </c>
      <c r="Y1796">
        <v>-3</v>
      </c>
      <c r="Z1796">
        <v>3.7500030519999998</v>
      </c>
      <c r="AA1796">
        <v>3.7500030519999998</v>
      </c>
      <c r="AB1796">
        <f t="shared" si="113"/>
        <v>0.37500152599999992</v>
      </c>
      <c r="AD1796">
        <v>-0.74999898274740007</v>
      </c>
      <c r="AE1796">
        <v>-1.3124992370605502</v>
      </c>
      <c r="AF1796">
        <v>-1.2500010172525999</v>
      </c>
      <c r="AG1796">
        <v>-3</v>
      </c>
      <c r="AH1796">
        <v>-3</v>
      </c>
      <c r="AI1796">
        <v>3.7500030517577998</v>
      </c>
      <c r="AJ1796" t="s">
        <v>64</v>
      </c>
      <c r="AK1796">
        <v>3.7500030517577998</v>
      </c>
      <c r="AL1796">
        <v>-3</v>
      </c>
    </row>
    <row r="1797" spans="1:38" x14ac:dyDescent="0.3">
      <c r="A1797">
        <f t="shared" si="112"/>
        <v>1</v>
      </c>
      <c r="B1797" s="1">
        <v>41593</v>
      </c>
      <c r="C1797" s="1">
        <v>41596</v>
      </c>
      <c r="D1797">
        <v>262</v>
      </c>
      <c r="E1797">
        <v>261.7000061</v>
      </c>
      <c r="F1797">
        <v>259.9517151</v>
      </c>
      <c r="G1797">
        <v>0.29999389599999998</v>
      </c>
      <c r="H1797">
        <v>0.60104076400854101</v>
      </c>
      <c r="I1797">
        <v>11</v>
      </c>
      <c r="J1797">
        <v>2013</v>
      </c>
      <c r="K1797" s="1">
        <v>41593</v>
      </c>
      <c r="L1797">
        <v>257.10000000000002</v>
      </c>
      <c r="M1797">
        <v>261.35000000000002</v>
      </c>
      <c r="N1797">
        <v>256.89999999999998</v>
      </c>
      <c r="O1797">
        <v>260.85000000000002</v>
      </c>
      <c r="P1797">
        <f t="shared" si="114"/>
        <v>0.29999389599999998</v>
      </c>
      <c r="Q1797">
        <f t="shared" ref="Q1797:Q1860" si="115">(P1797/$D1797*$R$2+1)*Q1796*$S$2 + Q1796*(1-$S$2)</f>
        <v>34.812900354229868</v>
      </c>
      <c r="X1797">
        <v>0.29999389648435199</v>
      </c>
      <c r="Y1797">
        <v>-0.29999389648435199</v>
      </c>
      <c r="Z1797">
        <v>0.29999389599999998</v>
      </c>
      <c r="AA1797">
        <v>0.29999389599999998</v>
      </c>
      <c r="AB1797">
        <f t="shared" si="113"/>
        <v>0.14999694799999999</v>
      </c>
      <c r="AD1797">
        <v>9.9997965494784E-2</v>
      </c>
      <c r="AE1797">
        <v>0</v>
      </c>
      <c r="AF1797">
        <v>9.9997965494784E-2</v>
      </c>
      <c r="AG1797">
        <v>0.29999389599999998</v>
      </c>
      <c r="AH1797">
        <v>0.29999389599999998</v>
      </c>
      <c r="AI1797">
        <v>-0.29999389648435199</v>
      </c>
      <c r="AJ1797" t="s">
        <v>64</v>
      </c>
      <c r="AK1797">
        <v>0.29999389648435199</v>
      </c>
      <c r="AL1797">
        <v>0.29999389599999998</v>
      </c>
    </row>
    <row r="1798" spans="1:38" x14ac:dyDescent="0.3">
      <c r="A1798">
        <f t="shared" si="112"/>
        <v>0</v>
      </c>
      <c r="B1798" s="1">
        <v>41596</v>
      </c>
      <c r="C1798" s="1">
        <v>41597</v>
      </c>
      <c r="D1798">
        <v>261.10000000000002</v>
      </c>
      <c r="E1798">
        <v>264.7</v>
      </c>
      <c r="F1798">
        <v>261.78986320000001</v>
      </c>
      <c r="G1798">
        <v>3.6</v>
      </c>
      <c r="H1798">
        <v>2.1213203435596402</v>
      </c>
      <c r="I1798">
        <v>11</v>
      </c>
      <c r="J1798">
        <v>2013</v>
      </c>
      <c r="K1798" s="1">
        <v>41596</v>
      </c>
      <c r="L1798">
        <v>262</v>
      </c>
      <c r="M1798">
        <v>262.45</v>
      </c>
      <c r="N1798">
        <v>260.95</v>
      </c>
      <c r="O1798">
        <v>261.7</v>
      </c>
      <c r="P1798">
        <f t="shared" si="114"/>
        <v>3.6</v>
      </c>
      <c r="Q1798">
        <f t="shared" si="115"/>
        <v>38.412855580442837</v>
      </c>
      <c r="X1798">
        <v>-3</v>
      </c>
      <c r="Y1798">
        <v>3.5999999999999601</v>
      </c>
      <c r="Z1798">
        <v>3.6</v>
      </c>
      <c r="AA1798">
        <v>3.6</v>
      </c>
      <c r="AB1798">
        <f t="shared" si="113"/>
        <v>1.94999999999999</v>
      </c>
      <c r="AD1798">
        <v>-0.80000000000001326</v>
      </c>
      <c r="AE1798">
        <v>0.29999999999998006</v>
      </c>
      <c r="AF1798">
        <v>3.5999999999999601</v>
      </c>
      <c r="AG1798">
        <v>3.6</v>
      </c>
      <c r="AH1798">
        <v>3.6</v>
      </c>
      <c r="AI1798">
        <v>3.5999999999999601</v>
      </c>
      <c r="AJ1798" t="s">
        <v>64</v>
      </c>
      <c r="AK1798">
        <v>-3</v>
      </c>
      <c r="AL1798">
        <v>3.6</v>
      </c>
    </row>
    <row r="1799" spans="1:38" x14ac:dyDescent="0.3">
      <c r="A1799">
        <f t="shared" si="112"/>
        <v>1</v>
      </c>
      <c r="B1799" s="1">
        <v>41597</v>
      </c>
      <c r="C1799" s="1">
        <v>41598</v>
      </c>
      <c r="D1799">
        <v>264.25</v>
      </c>
      <c r="E1799">
        <v>262.99998779999999</v>
      </c>
      <c r="F1799">
        <v>263.75619760000001</v>
      </c>
      <c r="G1799">
        <v>1.2500122069999999</v>
      </c>
      <c r="H1799">
        <v>1.20208152801712</v>
      </c>
      <c r="I1799">
        <v>11</v>
      </c>
      <c r="J1799">
        <v>2013</v>
      </c>
      <c r="K1799" s="1">
        <v>41597</v>
      </c>
      <c r="L1799">
        <v>261.10000000000002</v>
      </c>
      <c r="M1799">
        <v>265.60000000000002</v>
      </c>
      <c r="N1799">
        <v>260.8</v>
      </c>
      <c r="O1799">
        <v>264.7</v>
      </c>
      <c r="P1799">
        <f t="shared" si="114"/>
        <v>1.2500122069999999</v>
      </c>
      <c r="Q1799">
        <f t="shared" si="115"/>
        <v>39.775671239325007</v>
      </c>
      <c r="X1799">
        <v>1.25001220703126</v>
      </c>
      <c r="Y1799">
        <v>-1.25001220703126</v>
      </c>
      <c r="Z1799">
        <v>1.2500122069999999</v>
      </c>
      <c r="AA1799">
        <v>1.2500122069999999</v>
      </c>
      <c r="AB1799">
        <f t="shared" si="113"/>
        <v>0.62500610349999997</v>
      </c>
      <c r="AD1799">
        <v>0</v>
      </c>
      <c r="AE1799">
        <v>-0.62500610351563002</v>
      </c>
      <c r="AF1799">
        <v>0.41667073567708668</v>
      </c>
      <c r="AG1799">
        <v>1.2500122069999999</v>
      </c>
      <c r="AH1799">
        <v>1.2500122069999999</v>
      </c>
      <c r="AI1799">
        <v>-1.25001220703126</v>
      </c>
      <c r="AJ1799" t="s">
        <v>64</v>
      </c>
      <c r="AK1799">
        <v>-1.25001220703126</v>
      </c>
      <c r="AL1799">
        <v>1.2500122069999999</v>
      </c>
    </row>
    <row r="1800" spans="1:38" x14ac:dyDescent="0.3">
      <c r="A1800">
        <f t="shared" si="112"/>
        <v>2</v>
      </c>
      <c r="B1800" s="1">
        <v>41598</v>
      </c>
      <c r="C1800" s="1">
        <v>41599</v>
      </c>
      <c r="D1800">
        <v>262.2</v>
      </c>
      <c r="E1800">
        <v>258.2999878</v>
      </c>
      <c r="F1800">
        <v>262.92862839999998</v>
      </c>
      <c r="G1800">
        <v>-3.9000122070000001</v>
      </c>
      <c r="H1800">
        <v>3.3234018715767601</v>
      </c>
      <c r="I1800">
        <v>11</v>
      </c>
      <c r="J1800">
        <v>2013</v>
      </c>
      <c r="K1800" s="1">
        <v>41598</v>
      </c>
      <c r="L1800">
        <v>264.25</v>
      </c>
      <c r="M1800">
        <v>264.55</v>
      </c>
      <c r="N1800">
        <v>262.10000000000002</v>
      </c>
      <c r="O1800">
        <v>263</v>
      </c>
      <c r="P1800">
        <f t="shared" si="114"/>
        <v>-3</v>
      </c>
      <c r="Q1800">
        <f t="shared" si="115"/>
        <v>36.362427139840598</v>
      </c>
      <c r="X1800">
        <v>3.9000122070312302</v>
      </c>
      <c r="Y1800">
        <v>-3</v>
      </c>
      <c r="Z1800">
        <v>-3</v>
      </c>
      <c r="AA1800">
        <v>-3</v>
      </c>
      <c r="AB1800">
        <f t="shared" si="113"/>
        <v>-1.2749969482421926</v>
      </c>
      <c r="AD1800">
        <v>-3</v>
      </c>
      <c r="AE1800">
        <v>-1.2749969482421926</v>
      </c>
      <c r="AF1800">
        <v>-0.78000244140624608</v>
      </c>
      <c r="AG1800">
        <v>-3</v>
      </c>
      <c r="AH1800">
        <v>-3</v>
      </c>
      <c r="AI1800">
        <v>-3</v>
      </c>
      <c r="AJ1800">
        <v>-3.9000122070319776</v>
      </c>
      <c r="AK1800">
        <v>-3</v>
      </c>
      <c r="AL1800">
        <v>3.9000122070000001</v>
      </c>
    </row>
    <row r="1801" spans="1:38" x14ac:dyDescent="0.3">
      <c r="A1801">
        <f t="shared" si="112"/>
        <v>0</v>
      </c>
      <c r="B1801" s="1">
        <v>41599</v>
      </c>
      <c r="C1801" s="1">
        <v>41600</v>
      </c>
      <c r="D1801">
        <v>259.7</v>
      </c>
      <c r="E1801">
        <v>259.90000609999998</v>
      </c>
      <c r="F1801">
        <v>259.7962589</v>
      </c>
      <c r="G1801">
        <v>0.20000610399999999</v>
      </c>
      <c r="H1801">
        <v>1.13137084989845</v>
      </c>
      <c r="I1801">
        <v>11</v>
      </c>
      <c r="J1801">
        <v>2013</v>
      </c>
      <c r="K1801" s="1">
        <v>41599</v>
      </c>
      <c r="L1801">
        <v>262.2</v>
      </c>
      <c r="M1801">
        <v>262.3</v>
      </c>
      <c r="N1801">
        <v>257.25</v>
      </c>
      <c r="O1801">
        <v>258.3</v>
      </c>
      <c r="P1801">
        <f t="shared" si="114"/>
        <v>0.20000610399999999</v>
      </c>
      <c r="Q1801">
        <f t="shared" si="115"/>
        <v>36.572459120517053</v>
      </c>
      <c r="X1801">
        <v>0.20000610351564699</v>
      </c>
      <c r="Y1801">
        <v>-0.20000610351564699</v>
      </c>
      <c r="Z1801">
        <v>0.20000610399999999</v>
      </c>
      <c r="AA1801">
        <v>0.20000610399999999</v>
      </c>
      <c r="AB1801">
        <f t="shared" si="113"/>
        <v>0.100003052</v>
      </c>
      <c r="AD1801">
        <v>-0.20000610351564699</v>
      </c>
      <c r="AE1801">
        <v>-0.20000610351564699</v>
      </c>
      <c r="AF1801">
        <v>-0.20000610351564699</v>
      </c>
      <c r="AG1801">
        <v>-0.20000610399999999</v>
      </c>
      <c r="AH1801">
        <v>-0.20000610399999999</v>
      </c>
      <c r="AI1801">
        <v>-0.20000610351564699</v>
      </c>
      <c r="AJ1801" t="s">
        <v>64</v>
      </c>
      <c r="AK1801">
        <v>-0.20000610351564699</v>
      </c>
      <c r="AL1801">
        <v>-0.20000610399999999</v>
      </c>
    </row>
    <row r="1802" spans="1:38" x14ac:dyDescent="0.3">
      <c r="A1802">
        <f t="shared" si="112"/>
        <v>0</v>
      </c>
      <c r="B1802" s="1">
        <v>41600</v>
      </c>
      <c r="C1802" s="1">
        <v>41603</v>
      </c>
      <c r="D1802">
        <v>261.55</v>
      </c>
      <c r="E1802">
        <v>262.39999999999998</v>
      </c>
      <c r="F1802">
        <v>259.46032079999998</v>
      </c>
      <c r="G1802">
        <v>-0.85</v>
      </c>
      <c r="H1802">
        <v>1.76776695296636</v>
      </c>
      <c r="I1802">
        <v>11</v>
      </c>
      <c r="J1802">
        <v>2013</v>
      </c>
      <c r="K1802" s="1">
        <v>41600</v>
      </c>
      <c r="L1802">
        <v>259.7</v>
      </c>
      <c r="M1802">
        <v>261.60000000000002</v>
      </c>
      <c r="N1802">
        <v>258.3</v>
      </c>
      <c r="O1802">
        <v>259.89999999999998</v>
      </c>
      <c r="P1802">
        <f t="shared" si="114"/>
        <v>-3</v>
      </c>
      <c r="Q1802">
        <f t="shared" si="115"/>
        <v>33.426290777134774</v>
      </c>
      <c r="X1802">
        <v>-3</v>
      </c>
      <c r="Y1802">
        <v>-3</v>
      </c>
      <c r="Z1802">
        <v>-3</v>
      </c>
      <c r="AA1802">
        <v>-3</v>
      </c>
      <c r="AB1802">
        <f t="shared" si="113"/>
        <v>-3</v>
      </c>
      <c r="AD1802">
        <v>-3</v>
      </c>
      <c r="AE1802">
        <v>-2.0375000000000085</v>
      </c>
      <c r="AF1802">
        <v>-0.84999999999996501</v>
      </c>
      <c r="AG1802">
        <v>-3</v>
      </c>
      <c r="AH1802">
        <v>-3</v>
      </c>
      <c r="AI1802">
        <v>-3</v>
      </c>
      <c r="AJ1802" t="s">
        <v>64</v>
      </c>
      <c r="AK1802">
        <v>0.84999999999996501</v>
      </c>
      <c r="AL1802">
        <v>-3</v>
      </c>
    </row>
    <row r="1803" spans="1:38" x14ac:dyDescent="0.3">
      <c r="A1803">
        <f t="shared" si="112"/>
        <v>0</v>
      </c>
      <c r="B1803" s="1">
        <v>41603</v>
      </c>
      <c r="C1803" s="1">
        <v>41604</v>
      </c>
      <c r="D1803">
        <v>260.5</v>
      </c>
      <c r="E1803">
        <v>263.39999999999998</v>
      </c>
      <c r="F1803">
        <v>262.61114550000002</v>
      </c>
      <c r="G1803">
        <v>2.9</v>
      </c>
      <c r="H1803">
        <v>0.70710678118654702</v>
      </c>
      <c r="I1803">
        <v>11</v>
      </c>
      <c r="J1803">
        <v>2013</v>
      </c>
      <c r="K1803" s="1">
        <v>41603</v>
      </c>
      <c r="L1803">
        <v>261.55</v>
      </c>
      <c r="M1803">
        <v>264.64999999999998</v>
      </c>
      <c r="N1803">
        <v>261.45</v>
      </c>
      <c r="O1803">
        <v>262.39999999999998</v>
      </c>
      <c r="P1803">
        <f t="shared" si="114"/>
        <v>2.9</v>
      </c>
      <c r="Q1803">
        <f t="shared" si="115"/>
        <v>36.217161504208406</v>
      </c>
      <c r="X1803">
        <v>2.8999999999999702</v>
      </c>
      <c r="Y1803">
        <v>2.8999999999999702</v>
      </c>
      <c r="Z1803">
        <v>2.9</v>
      </c>
      <c r="AA1803">
        <v>2.9</v>
      </c>
      <c r="AB1803">
        <f t="shared" si="113"/>
        <v>2.8999999999999853</v>
      </c>
      <c r="AD1803">
        <v>2.8999999999999702</v>
      </c>
      <c r="AE1803">
        <v>2.8999999999999702</v>
      </c>
      <c r="AF1803">
        <v>2.8999999999999702</v>
      </c>
      <c r="AG1803">
        <v>2.9</v>
      </c>
      <c r="AH1803">
        <v>2.9</v>
      </c>
      <c r="AI1803">
        <v>2.8999999999999702</v>
      </c>
      <c r="AJ1803" t="s">
        <v>64</v>
      </c>
      <c r="AK1803">
        <v>2.8999999999999702</v>
      </c>
      <c r="AL1803">
        <v>2.9</v>
      </c>
    </row>
    <row r="1804" spans="1:38" x14ac:dyDescent="0.3">
      <c r="A1804">
        <f t="shared" si="112"/>
        <v>0</v>
      </c>
      <c r="B1804" s="1">
        <v>41604</v>
      </c>
      <c r="C1804" s="1">
        <v>41605</v>
      </c>
      <c r="D1804">
        <v>261.7</v>
      </c>
      <c r="E1804">
        <v>263.89999999999998</v>
      </c>
      <c r="F1804">
        <v>262.5084971</v>
      </c>
      <c r="G1804">
        <v>2.2000000000000002</v>
      </c>
      <c r="H1804">
        <v>0.35355339059327301</v>
      </c>
      <c r="I1804">
        <v>11</v>
      </c>
      <c r="J1804">
        <v>2013</v>
      </c>
      <c r="K1804" s="1">
        <v>41604</v>
      </c>
      <c r="L1804">
        <v>260.5</v>
      </c>
      <c r="M1804">
        <v>263.5</v>
      </c>
      <c r="N1804">
        <v>258.8</v>
      </c>
      <c r="O1804">
        <v>263.39999999999998</v>
      </c>
      <c r="P1804">
        <f t="shared" si="114"/>
        <v>2.2000000000000002</v>
      </c>
      <c r="Q1804">
        <f t="shared" si="115"/>
        <v>38.500627934546344</v>
      </c>
      <c r="X1804">
        <v>2.1999999999999802</v>
      </c>
      <c r="Y1804">
        <v>-2.1999999999999802</v>
      </c>
      <c r="Z1804">
        <v>2.2000000000000002</v>
      </c>
      <c r="AA1804">
        <v>2.2000000000000002</v>
      </c>
      <c r="AB1804">
        <f t="shared" si="113"/>
        <v>1.1000000000000001</v>
      </c>
      <c r="AD1804">
        <v>0</v>
      </c>
      <c r="AE1804">
        <v>1.0999999999999901</v>
      </c>
      <c r="AF1804">
        <v>2.1999999999999802</v>
      </c>
      <c r="AG1804">
        <v>2.2000000000000002</v>
      </c>
      <c r="AH1804">
        <v>2.2000000000000002</v>
      </c>
      <c r="AI1804">
        <v>2.1999999999999802</v>
      </c>
      <c r="AJ1804">
        <v>2.1999999999999886</v>
      </c>
      <c r="AK1804">
        <v>2.1999999999999802</v>
      </c>
      <c r="AL1804">
        <v>-2.2000000000000002</v>
      </c>
    </row>
    <row r="1805" spans="1:38" x14ac:dyDescent="0.3">
      <c r="A1805">
        <f t="shared" si="112"/>
        <v>0</v>
      </c>
      <c r="B1805" s="1">
        <v>41605</v>
      </c>
      <c r="C1805" s="1">
        <v>41606</v>
      </c>
      <c r="D1805">
        <v>265.60000000000002</v>
      </c>
      <c r="E1805">
        <v>266.10001219999998</v>
      </c>
      <c r="F1805">
        <v>263.93000069999999</v>
      </c>
      <c r="G1805">
        <v>-0.50001220700000004</v>
      </c>
      <c r="H1805">
        <v>1.5556349186104299</v>
      </c>
      <c r="I1805">
        <v>11</v>
      </c>
      <c r="J1805">
        <v>2013</v>
      </c>
      <c r="K1805" s="1">
        <v>41605</v>
      </c>
      <c r="L1805">
        <v>261.7</v>
      </c>
      <c r="M1805">
        <v>264.2</v>
      </c>
      <c r="N1805">
        <v>260.5</v>
      </c>
      <c r="O1805">
        <v>263.89999999999998</v>
      </c>
      <c r="P1805">
        <f t="shared" si="114"/>
        <v>-0.50001220700000004</v>
      </c>
      <c r="Q1805">
        <f t="shared" si="115"/>
        <v>37.957025225271913</v>
      </c>
      <c r="X1805">
        <v>-0.50001220703120397</v>
      </c>
      <c r="Y1805">
        <v>-0.50001220703120397</v>
      </c>
      <c r="Z1805">
        <v>-0.50001220700000004</v>
      </c>
      <c r="AA1805">
        <v>-0.50001220700000004</v>
      </c>
      <c r="AB1805">
        <f t="shared" si="113"/>
        <v>-0.50001220701560201</v>
      </c>
      <c r="AD1805">
        <v>-0.50001220703120397</v>
      </c>
      <c r="AE1805">
        <v>-0.50001220703120397</v>
      </c>
      <c r="AF1805">
        <v>-0.166670735677068</v>
      </c>
      <c r="AG1805">
        <v>-0.50001220700000004</v>
      </c>
      <c r="AH1805">
        <v>-0.50001220700000004</v>
      </c>
      <c r="AI1805">
        <v>-0.50001220703120397</v>
      </c>
      <c r="AJ1805" t="s">
        <v>64</v>
      </c>
      <c r="AK1805">
        <v>-0.50001220703120397</v>
      </c>
      <c r="AL1805">
        <v>-0.50001220700000004</v>
      </c>
    </row>
    <row r="1806" spans="1:38" x14ac:dyDescent="0.3">
      <c r="A1806">
        <f t="shared" si="112"/>
        <v>0</v>
      </c>
      <c r="B1806" s="1">
        <v>41606</v>
      </c>
      <c r="C1806" s="1">
        <v>41607</v>
      </c>
      <c r="D1806">
        <v>265.8</v>
      </c>
      <c r="E1806">
        <v>266.24999389999999</v>
      </c>
      <c r="F1806">
        <v>265.76160850000002</v>
      </c>
      <c r="G1806">
        <v>-0.449993896</v>
      </c>
      <c r="H1806">
        <v>0.106066017177966</v>
      </c>
      <c r="I1806">
        <v>11</v>
      </c>
      <c r="J1806">
        <v>2013</v>
      </c>
      <c r="K1806" s="1">
        <v>41606</v>
      </c>
      <c r="L1806">
        <v>265.60000000000002</v>
      </c>
      <c r="M1806">
        <v>267.25</v>
      </c>
      <c r="N1806">
        <v>265.55</v>
      </c>
      <c r="O1806">
        <v>266.10000000000002</v>
      </c>
      <c r="P1806">
        <f t="shared" si="114"/>
        <v>-0.449993896</v>
      </c>
      <c r="Q1806">
        <f t="shared" si="115"/>
        <v>37.475071792379971</v>
      </c>
      <c r="X1806">
        <v>-0.44999389648438598</v>
      </c>
      <c r="Y1806">
        <v>0.44999389648438598</v>
      </c>
      <c r="Z1806">
        <v>-0.449993896</v>
      </c>
      <c r="AA1806">
        <v>-0.449993896</v>
      </c>
      <c r="AB1806">
        <f t="shared" si="113"/>
        <v>-0.224996948</v>
      </c>
      <c r="AD1806">
        <v>0.44999389648438598</v>
      </c>
      <c r="AE1806">
        <v>0</v>
      </c>
      <c r="AF1806">
        <v>0.22499694824219299</v>
      </c>
      <c r="AG1806">
        <v>0.449993896</v>
      </c>
      <c r="AH1806">
        <v>0.449993896</v>
      </c>
      <c r="AI1806">
        <v>-0.44999389648438598</v>
      </c>
      <c r="AJ1806">
        <v>0.44999389648398846</v>
      </c>
      <c r="AK1806">
        <v>0.44999389648438598</v>
      </c>
      <c r="AL1806">
        <v>0.449993896</v>
      </c>
    </row>
    <row r="1807" spans="1:38" x14ac:dyDescent="0.3">
      <c r="A1807">
        <f t="shared" si="112"/>
        <v>1</v>
      </c>
      <c r="B1807" s="1">
        <v>41607</v>
      </c>
      <c r="C1807" s="1">
        <v>41610</v>
      </c>
      <c r="D1807">
        <v>266.35000000000002</v>
      </c>
      <c r="E1807">
        <v>264.39999390000003</v>
      </c>
      <c r="F1807">
        <v>266.03605959999999</v>
      </c>
      <c r="G1807">
        <v>1.9500061040000001</v>
      </c>
      <c r="H1807">
        <v>1.3081475451951201</v>
      </c>
      <c r="I1807">
        <v>12</v>
      </c>
      <c r="J1807">
        <v>2013</v>
      </c>
      <c r="K1807" s="1">
        <v>41607</v>
      </c>
      <c r="L1807">
        <v>265.8</v>
      </c>
      <c r="M1807">
        <v>267.60000000000002</v>
      </c>
      <c r="N1807">
        <v>265.60000000000002</v>
      </c>
      <c r="O1807">
        <v>266.25</v>
      </c>
      <c r="P1807">
        <f t="shared" si="114"/>
        <v>1.9500061040000001</v>
      </c>
      <c r="Q1807">
        <f t="shared" si="115"/>
        <v>39.53279524112164</v>
      </c>
      <c r="X1807">
        <v>1.95000610351564</v>
      </c>
      <c r="Y1807">
        <v>1.95000610351564</v>
      </c>
      <c r="Z1807">
        <v>1.9500061040000001</v>
      </c>
      <c r="AA1807">
        <v>1.9500061040000001</v>
      </c>
      <c r="AB1807">
        <f t="shared" si="113"/>
        <v>1.95000610375782</v>
      </c>
      <c r="AD1807">
        <v>0.97500305175782009</v>
      </c>
      <c r="AE1807">
        <v>0</v>
      </c>
      <c r="AF1807">
        <v>0</v>
      </c>
      <c r="AG1807">
        <v>-1.9500061040000001</v>
      </c>
      <c r="AH1807">
        <v>-1.9500061040000001</v>
      </c>
      <c r="AI1807">
        <v>-1.95000610351564</v>
      </c>
      <c r="AJ1807">
        <v>1.9500061035160456</v>
      </c>
      <c r="AK1807">
        <v>1.95000610351564</v>
      </c>
      <c r="AL1807">
        <v>-1.9500061040000001</v>
      </c>
    </row>
    <row r="1808" spans="1:38" x14ac:dyDescent="0.3">
      <c r="A1808">
        <f t="shared" si="112"/>
        <v>2</v>
      </c>
      <c r="B1808" s="1">
        <v>41610</v>
      </c>
      <c r="C1808" s="1">
        <v>41611</v>
      </c>
      <c r="D1808">
        <v>262.8</v>
      </c>
      <c r="E1808">
        <v>261.00000610000001</v>
      </c>
      <c r="F1808">
        <v>263.97284230000002</v>
      </c>
      <c r="G1808">
        <v>-1.7999938959999999</v>
      </c>
      <c r="H1808">
        <v>2.40416305603424</v>
      </c>
      <c r="I1808">
        <v>12</v>
      </c>
      <c r="J1808">
        <v>2013</v>
      </c>
      <c r="K1808" s="1">
        <v>41610</v>
      </c>
      <c r="L1808">
        <v>266.35000000000002</v>
      </c>
      <c r="M1808">
        <v>267.7</v>
      </c>
      <c r="N1808">
        <v>263.89999999999998</v>
      </c>
      <c r="O1808">
        <v>264.39999999999998</v>
      </c>
      <c r="P1808">
        <f t="shared" si="114"/>
        <v>-1.7999938959999999</v>
      </c>
      <c r="Q1808">
        <f t="shared" si="115"/>
        <v>37.502007851685661</v>
      </c>
      <c r="X1808">
        <v>-1.7999938964844</v>
      </c>
      <c r="Y1808">
        <v>-1.7999938964844</v>
      </c>
      <c r="Z1808">
        <v>-1.7999938959999999</v>
      </c>
      <c r="AA1808">
        <v>-1.7999938959999999</v>
      </c>
      <c r="AB1808">
        <f t="shared" si="113"/>
        <v>-1.7999938962422</v>
      </c>
      <c r="AD1808">
        <v>0</v>
      </c>
      <c r="AE1808">
        <v>-1.7999938964844</v>
      </c>
      <c r="AF1808">
        <v>-1.7999938964844</v>
      </c>
      <c r="AG1808">
        <v>-1.7999938959999999</v>
      </c>
      <c r="AH1808">
        <v>-1.7999938959999999</v>
      </c>
      <c r="AI1808">
        <v>-1.7999938964844</v>
      </c>
      <c r="AJ1808">
        <v>-1.7999938964850344</v>
      </c>
      <c r="AK1808">
        <v>-1.7999938964844</v>
      </c>
      <c r="AL1808">
        <v>-1.7999938959999999</v>
      </c>
    </row>
    <row r="1809" spans="1:38" x14ac:dyDescent="0.3">
      <c r="A1809">
        <f t="shared" si="112"/>
        <v>2</v>
      </c>
      <c r="B1809" s="1">
        <v>41611</v>
      </c>
      <c r="C1809" s="1">
        <v>41612</v>
      </c>
      <c r="D1809">
        <v>259.8</v>
      </c>
      <c r="E1809">
        <v>257.60000609999997</v>
      </c>
      <c r="F1809">
        <v>260.17079790000003</v>
      </c>
      <c r="G1809">
        <v>-2.1999938960000001</v>
      </c>
      <c r="H1809">
        <v>2.40416305603424</v>
      </c>
      <c r="I1809">
        <v>12</v>
      </c>
      <c r="J1809">
        <v>2013</v>
      </c>
      <c r="K1809" s="1">
        <v>41611</v>
      </c>
      <c r="L1809">
        <v>262.8</v>
      </c>
      <c r="M1809">
        <v>263.5</v>
      </c>
      <c r="N1809">
        <v>260.8</v>
      </c>
      <c r="O1809">
        <v>261</v>
      </c>
      <c r="P1809">
        <f t="shared" si="114"/>
        <v>-2.1999938960000001</v>
      </c>
      <c r="Q1809">
        <f t="shared" si="115"/>
        <v>35.120247217694541</v>
      </c>
      <c r="X1809">
        <v>2.1999938964843802</v>
      </c>
      <c r="Y1809">
        <v>-2.1999938964843802</v>
      </c>
      <c r="Z1809">
        <v>-2.1999938960000001</v>
      </c>
      <c r="AA1809">
        <v>-2.1999938960000001</v>
      </c>
      <c r="AB1809">
        <f t="shared" si="113"/>
        <v>-1.099996948</v>
      </c>
      <c r="AD1809">
        <v>0</v>
      </c>
      <c r="AE1809">
        <v>-1.0999969482421901</v>
      </c>
      <c r="AF1809">
        <v>0</v>
      </c>
      <c r="AG1809">
        <v>-2.1999938960000001</v>
      </c>
      <c r="AH1809">
        <v>-2.1999938960000001</v>
      </c>
      <c r="AI1809">
        <v>-2.1999938964843802</v>
      </c>
      <c r="AJ1809" t="s">
        <v>64</v>
      </c>
      <c r="AK1809">
        <v>-2.1999938964843802</v>
      </c>
      <c r="AL1809">
        <v>2.1999938960000001</v>
      </c>
    </row>
    <row r="1810" spans="1:38" x14ac:dyDescent="0.3">
      <c r="A1810">
        <f t="shared" si="112"/>
        <v>1</v>
      </c>
      <c r="B1810" s="1">
        <v>41612</v>
      </c>
      <c r="C1810" s="1">
        <v>41613</v>
      </c>
      <c r="D1810">
        <v>258.10000000000002</v>
      </c>
      <c r="E1810">
        <v>256.79998169999999</v>
      </c>
      <c r="F1810">
        <v>256.6541671</v>
      </c>
      <c r="G1810">
        <v>1.3000183110000001</v>
      </c>
      <c r="H1810">
        <v>0.56568542494924601</v>
      </c>
      <c r="I1810">
        <v>12</v>
      </c>
      <c r="J1810">
        <v>2013</v>
      </c>
      <c r="K1810" s="1">
        <v>41612</v>
      </c>
      <c r="L1810">
        <v>259.8</v>
      </c>
      <c r="M1810">
        <v>260.39999999999998</v>
      </c>
      <c r="N1810">
        <v>257.5</v>
      </c>
      <c r="O1810">
        <v>257.60000000000002</v>
      </c>
      <c r="P1810">
        <f t="shared" si="114"/>
        <v>1.3000183110000001</v>
      </c>
      <c r="Q1810">
        <f t="shared" si="115"/>
        <v>36.44697032317255</v>
      </c>
      <c r="X1810">
        <v>1.3000183105468699</v>
      </c>
      <c r="Y1810">
        <v>1.3000183105468699</v>
      </c>
      <c r="Z1810">
        <v>1.3000183110000001</v>
      </c>
      <c r="AA1810">
        <v>1.3000183110000001</v>
      </c>
      <c r="AB1810">
        <f t="shared" si="113"/>
        <v>1.3000183107734351</v>
      </c>
      <c r="AD1810">
        <v>-0.84999084472656505</v>
      </c>
      <c r="AE1810">
        <v>0.22501373291015242</v>
      </c>
      <c r="AF1810">
        <v>1.3000183105468699</v>
      </c>
      <c r="AG1810">
        <v>1.3000183110000001</v>
      </c>
      <c r="AH1810">
        <v>1.3000183110000001</v>
      </c>
      <c r="AI1810">
        <v>-3</v>
      </c>
      <c r="AJ1810">
        <v>1.3000183105470455</v>
      </c>
      <c r="AK1810">
        <v>1.3000183105468699</v>
      </c>
      <c r="AL1810">
        <v>1.3000183110000001</v>
      </c>
    </row>
    <row r="1811" spans="1:38" x14ac:dyDescent="0.3">
      <c r="A1811">
        <f t="shared" si="112"/>
        <v>0</v>
      </c>
      <c r="B1811" s="1">
        <v>41613</v>
      </c>
      <c r="C1811" s="1">
        <v>41614</v>
      </c>
      <c r="D1811">
        <v>256.95</v>
      </c>
      <c r="E1811">
        <v>257.3</v>
      </c>
      <c r="F1811">
        <v>255.9273311</v>
      </c>
      <c r="G1811">
        <v>-0.35</v>
      </c>
      <c r="H1811">
        <v>0.35355339059327301</v>
      </c>
      <c r="I1811">
        <v>12</v>
      </c>
      <c r="J1811">
        <v>2013</v>
      </c>
      <c r="K1811" s="1">
        <v>41613</v>
      </c>
      <c r="L1811">
        <v>258.10000000000002</v>
      </c>
      <c r="M1811">
        <v>258.60000000000002</v>
      </c>
      <c r="N1811">
        <v>254.95</v>
      </c>
      <c r="O1811">
        <v>256.8</v>
      </c>
      <c r="P1811">
        <f t="shared" si="114"/>
        <v>-0.35</v>
      </c>
      <c r="Q1811">
        <f t="shared" si="115"/>
        <v>36.074628244564536</v>
      </c>
      <c r="X1811">
        <v>-0.35000000000002202</v>
      </c>
      <c r="Y1811">
        <v>-0.35000000000002202</v>
      </c>
      <c r="Z1811">
        <v>-0.35</v>
      </c>
      <c r="AA1811">
        <v>-0.35</v>
      </c>
      <c r="AB1811">
        <f t="shared" si="113"/>
        <v>-0.35000000000001097</v>
      </c>
      <c r="AD1811">
        <v>0.11666666666667401</v>
      </c>
      <c r="AE1811">
        <v>-0.17500000000001101</v>
      </c>
      <c r="AF1811">
        <v>-7.0000000000004406E-2</v>
      </c>
      <c r="AG1811">
        <v>0.35</v>
      </c>
      <c r="AH1811">
        <v>0.35</v>
      </c>
      <c r="AI1811">
        <v>0.35000000000002202</v>
      </c>
      <c r="AJ1811">
        <v>-0.35000000000002274</v>
      </c>
      <c r="AK1811">
        <v>-0.35000000000002202</v>
      </c>
      <c r="AL1811">
        <v>-0.35</v>
      </c>
    </row>
    <row r="1812" spans="1:38" x14ac:dyDescent="0.3">
      <c r="A1812">
        <f t="shared" si="112"/>
        <v>0</v>
      </c>
      <c r="B1812" s="1">
        <v>41614</v>
      </c>
      <c r="C1812" s="1">
        <v>41617</v>
      </c>
      <c r="D1812">
        <v>260</v>
      </c>
      <c r="E1812">
        <v>260.05</v>
      </c>
      <c r="F1812">
        <v>257.8558926</v>
      </c>
      <c r="G1812">
        <v>-0.05</v>
      </c>
      <c r="H1812">
        <v>1.9445436482630001</v>
      </c>
      <c r="I1812">
        <v>12</v>
      </c>
      <c r="J1812">
        <v>2013</v>
      </c>
      <c r="K1812" s="1">
        <v>41614</v>
      </c>
      <c r="L1812">
        <v>256.95</v>
      </c>
      <c r="M1812">
        <v>258.05</v>
      </c>
      <c r="N1812">
        <v>256.25</v>
      </c>
      <c r="O1812">
        <v>257.3</v>
      </c>
      <c r="P1812">
        <f t="shared" si="114"/>
        <v>-0.05</v>
      </c>
      <c r="Q1812">
        <f t="shared" si="115"/>
        <v>36.022597530750261</v>
      </c>
      <c r="X1812">
        <v>-5.0000000000011299E-2</v>
      </c>
      <c r="Y1812">
        <v>-5.0000000000011299E-2</v>
      </c>
      <c r="Z1812">
        <v>-0.05</v>
      </c>
      <c r="AA1812">
        <v>-0.05</v>
      </c>
      <c r="AB1812">
        <f t="shared" si="113"/>
        <v>-5.0000000000005651E-2</v>
      </c>
      <c r="AD1812">
        <v>-5.0000000000011292E-2</v>
      </c>
      <c r="AE1812">
        <v>-5.0000000000011299E-2</v>
      </c>
      <c r="AF1812">
        <v>-5.0000000000011299E-2</v>
      </c>
      <c r="AG1812">
        <v>-0.05</v>
      </c>
      <c r="AH1812">
        <v>-0.05</v>
      </c>
      <c r="AI1812">
        <v>-5.0000000000011299E-2</v>
      </c>
      <c r="AJ1812">
        <v>-5.0000000000011369E-2</v>
      </c>
      <c r="AK1812">
        <v>-5.0000000000011299E-2</v>
      </c>
      <c r="AL1812">
        <v>-0.05</v>
      </c>
    </row>
    <row r="1813" spans="1:38" x14ac:dyDescent="0.3">
      <c r="A1813">
        <f t="shared" si="112"/>
        <v>1</v>
      </c>
      <c r="B1813" s="1">
        <v>41617</v>
      </c>
      <c r="C1813" s="1">
        <v>41618</v>
      </c>
      <c r="D1813">
        <v>259.7</v>
      </c>
      <c r="E1813">
        <v>258.50001220000001</v>
      </c>
      <c r="F1813">
        <v>259.29311430000001</v>
      </c>
      <c r="G1813">
        <v>1.199987793</v>
      </c>
      <c r="H1813">
        <v>1.0960155108391501</v>
      </c>
      <c r="I1813">
        <v>12</v>
      </c>
      <c r="J1813">
        <v>2013</v>
      </c>
      <c r="K1813" s="1">
        <v>41617</v>
      </c>
      <c r="L1813">
        <v>260</v>
      </c>
      <c r="M1813">
        <v>260.55</v>
      </c>
      <c r="N1813">
        <v>259</v>
      </c>
      <c r="O1813">
        <v>260.05</v>
      </c>
      <c r="P1813">
        <f t="shared" si="114"/>
        <v>1.199987793</v>
      </c>
      <c r="Q1813">
        <f t="shared" si="115"/>
        <v>37.270961334438717</v>
      </c>
      <c r="X1813">
        <v>1.1999877929687199</v>
      </c>
      <c r="Y1813">
        <v>1.1999877929687199</v>
      </c>
      <c r="Z1813">
        <v>1.199987793</v>
      </c>
      <c r="AA1813">
        <v>1.199987793</v>
      </c>
      <c r="AB1813">
        <f t="shared" si="113"/>
        <v>1.1999877929843601</v>
      </c>
      <c r="AD1813">
        <v>0.39999593098957331</v>
      </c>
      <c r="AE1813">
        <v>1.1999877929687199</v>
      </c>
      <c r="AF1813">
        <v>-1.1999877929687199</v>
      </c>
      <c r="AG1813">
        <v>-1.199987793</v>
      </c>
      <c r="AH1813">
        <v>-1.199987793</v>
      </c>
      <c r="AI1813">
        <v>-1.1999877929687199</v>
      </c>
      <c r="AJ1813">
        <v>1.1999877929690115</v>
      </c>
      <c r="AK1813">
        <v>-1.1999877929687199</v>
      </c>
      <c r="AL1813">
        <v>1.199987793</v>
      </c>
    </row>
    <row r="1814" spans="1:38" x14ac:dyDescent="0.3">
      <c r="A1814">
        <f t="shared" si="112"/>
        <v>1</v>
      </c>
      <c r="B1814" s="1">
        <v>41618</v>
      </c>
      <c r="C1814" s="1">
        <v>41619</v>
      </c>
      <c r="D1814">
        <v>257.3</v>
      </c>
      <c r="E1814">
        <v>255.6000061</v>
      </c>
      <c r="F1814">
        <v>257.295411</v>
      </c>
      <c r="G1814">
        <v>1.6999938960000001</v>
      </c>
      <c r="H1814">
        <v>2.05060966544099</v>
      </c>
      <c r="I1814">
        <v>12</v>
      </c>
      <c r="J1814">
        <v>2013</v>
      </c>
      <c r="K1814" s="1">
        <v>41618</v>
      </c>
      <c r="L1814">
        <v>259.7</v>
      </c>
      <c r="M1814">
        <v>259.75</v>
      </c>
      <c r="N1814">
        <v>258.25</v>
      </c>
      <c r="O1814">
        <v>258.5</v>
      </c>
      <c r="P1814">
        <f t="shared" si="114"/>
        <v>1.6999938960000001</v>
      </c>
      <c r="Q1814">
        <f t="shared" si="115"/>
        <v>39.117844547611995</v>
      </c>
      <c r="X1814">
        <v>-1.6999938964843799</v>
      </c>
      <c r="Y1814">
        <v>-1.6999938964843799</v>
      </c>
      <c r="Z1814">
        <v>1.6999938960000001</v>
      </c>
      <c r="AA1814">
        <v>1.6999938960000001</v>
      </c>
      <c r="AB1814">
        <f t="shared" si="113"/>
        <v>-2.4218993477376216E-10</v>
      </c>
      <c r="AD1814">
        <v>-1.6999938964843799</v>
      </c>
      <c r="AE1814">
        <v>-1.6999938964843799</v>
      </c>
      <c r="AF1814">
        <v>-1.6999938964843799</v>
      </c>
      <c r="AG1814">
        <v>-1.6999938960000001</v>
      </c>
      <c r="AH1814">
        <v>-1.6999938960000001</v>
      </c>
      <c r="AI1814">
        <v>-1.6999938964843799</v>
      </c>
      <c r="AJ1814">
        <v>-1.6999938964850116</v>
      </c>
      <c r="AK1814">
        <v>-1.6999938964843799</v>
      </c>
      <c r="AL1814">
        <v>-1.6999938960000001</v>
      </c>
    </row>
    <row r="1815" spans="1:38" x14ac:dyDescent="0.3">
      <c r="A1815">
        <f t="shared" si="112"/>
        <v>0</v>
      </c>
      <c r="B1815" s="1">
        <v>41619</v>
      </c>
      <c r="C1815" s="1">
        <v>41620</v>
      </c>
      <c r="D1815">
        <v>254.05</v>
      </c>
      <c r="E1815">
        <v>255.1</v>
      </c>
      <c r="F1815">
        <v>256.7851369</v>
      </c>
      <c r="G1815">
        <v>1.05</v>
      </c>
      <c r="H1815">
        <v>0.35355339059327301</v>
      </c>
      <c r="I1815">
        <v>12</v>
      </c>
      <c r="J1815">
        <v>2013</v>
      </c>
      <c r="K1815" s="1">
        <v>41619</v>
      </c>
      <c r="L1815">
        <v>257.3</v>
      </c>
      <c r="M1815">
        <v>259.95</v>
      </c>
      <c r="N1815">
        <v>255.4</v>
      </c>
      <c r="O1815">
        <v>255.6</v>
      </c>
      <c r="P1815">
        <f t="shared" si="114"/>
        <v>1.05</v>
      </c>
      <c r="Q1815">
        <f t="shared" si="115"/>
        <v>40.330413041264599</v>
      </c>
      <c r="X1815">
        <v>1.0499999999999801</v>
      </c>
      <c r="Y1815">
        <v>1.0499999999999801</v>
      </c>
      <c r="Z1815">
        <v>1.05</v>
      </c>
      <c r="AA1815">
        <v>1.05</v>
      </c>
      <c r="AB1815">
        <f t="shared" si="113"/>
        <v>1.0499999999999901</v>
      </c>
      <c r="AD1815">
        <v>1.0499999999999801</v>
      </c>
      <c r="AE1815">
        <v>0</v>
      </c>
      <c r="AF1815">
        <v>0.52499999999999003</v>
      </c>
      <c r="AG1815">
        <v>1.05</v>
      </c>
      <c r="AH1815">
        <v>1.05</v>
      </c>
      <c r="AI1815">
        <v>1.0499999999999801</v>
      </c>
      <c r="AJ1815" t="s">
        <v>64</v>
      </c>
      <c r="AK1815">
        <v>1.0499999999999801</v>
      </c>
      <c r="AL1815">
        <v>1.05</v>
      </c>
    </row>
    <row r="1816" spans="1:38" x14ac:dyDescent="0.3">
      <c r="A1816">
        <f t="shared" si="112"/>
        <v>2</v>
      </c>
      <c r="B1816" s="1">
        <v>41620</v>
      </c>
      <c r="C1816" s="1">
        <v>41621</v>
      </c>
      <c r="D1816">
        <v>255.2</v>
      </c>
      <c r="E1816">
        <v>254.69999079999999</v>
      </c>
      <c r="F1816">
        <v>257.9951044</v>
      </c>
      <c r="G1816">
        <v>-0.50000915499999998</v>
      </c>
      <c r="H1816">
        <v>0.282842712474623</v>
      </c>
      <c r="I1816">
        <v>12</v>
      </c>
      <c r="J1816">
        <v>2013</v>
      </c>
      <c r="K1816" s="1">
        <v>41620</v>
      </c>
      <c r="L1816">
        <v>254.05</v>
      </c>
      <c r="M1816">
        <v>255.5</v>
      </c>
      <c r="N1816">
        <v>253.35</v>
      </c>
      <c r="O1816">
        <v>255.1</v>
      </c>
      <c r="P1816">
        <f t="shared" si="114"/>
        <v>-0.50000915499999998</v>
      </c>
      <c r="Q1816">
        <f t="shared" si="115"/>
        <v>39.73777268824059</v>
      </c>
      <c r="X1816">
        <v>0.50000915527343104</v>
      </c>
      <c r="Y1816">
        <v>0.50000915527343104</v>
      </c>
      <c r="Z1816">
        <v>-0.50000915499999998</v>
      </c>
      <c r="AA1816">
        <v>-0.50000915499999998</v>
      </c>
      <c r="AB1816">
        <f t="shared" si="113"/>
        <v>1.3671552778760088E-10</v>
      </c>
      <c r="AD1816">
        <v>0</v>
      </c>
      <c r="AE1816">
        <v>0.25000457763671552</v>
      </c>
      <c r="AF1816">
        <v>0.25000457763671552</v>
      </c>
      <c r="AG1816">
        <v>0.50000915499999998</v>
      </c>
      <c r="AH1816">
        <v>0.50000915499999998</v>
      </c>
      <c r="AI1816">
        <v>-0.50000915527343104</v>
      </c>
      <c r="AJ1816" t="s">
        <v>64</v>
      </c>
      <c r="AK1816">
        <v>-0.50000915527343104</v>
      </c>
      <c r="AL1816">
        <v>-0.50000915499999998</v>
      </c>
    </row>
    <row r="1817" spans="1:38" x14ac:dyDescent="0.3">
      <c r="A1817">
        <f t="shared" si="112"/>
        <v>0</v>
      </c>
      <c r="B1817" s="1">
        <v>41621</v>
      </c>
      <c r="C1817" s="1">
        <v>41624</v>
      </c>
      <c r="D1817">
        <v>253.5</v>
      </c>
      <c r="E1817">
        <v>254.89999689999999</v>
      </c>
      <c r="F1817">
        <v>254.2141239</v>
      </c>
      <c r="G1817">
        <v>1.3999969480000001</v>
      </c>
      <c r="H1817">
        <v>0.14142135623732099</v>
      </c>
      <c r="I1817">
        <v>12</v>
      </c>
      <c r="J1817">
        <v>2013</v>
      </c>
      <c r="K1817" s="1">
        <v>41621</v>
      </c>
      <c r="L1817">
        <v>255.2</v>
      </c>
      <c r="M1817">
        <v>255.4</v>
      </c>
      <c r="N1817">
        <v>252.5</v>
      </c>
      <c r="O1817">
        <v>254.7</v>
      </c>
      <c r="P1817">
        <f t="shared" si="114"/>
        <v>1.3999969480000001</v>
      </c>
      <c r="Q1817">
        <f t="shared" si="115"/>
        <v>41.383712347526235</v>
      </c>
      <c r="X1817">
        <v>1.3999969482421699</v>
      </c>
      <c r="Y1817">
        <v>-1.3999969482421699</v>
      </c>
      <c r="Z1817">
        <v>1.3999969480000001</v>
      </c>
      <c r="AA1817">
        <v>1.3999969480000001</v>
      </c>
      <c r="AB1817">
        <f t="shared" si="113"/>
        <v>0.69999847400000004</v>
      </c>
      <c r="AD1817">
        <v>0</v>
      </c>
      <c r="AE1817">
        <v>0.69999847412108496</v>
      </c>
      <c r="AF1817">
        <v>1.3999969482421699</v>
      </c>
      <c r="AG1817">
        <v>1.3999969480000001</v>
      </c>
      <c r="AH1817">
        <v>1.3999969480000001</v>
      </c>
      <c r="AI1817">
        <v>-1.3999969482421699</v>
      </c>
      <c r="AJ1817">
        <v>1.3999969482420056</v>
      </c>
      <c r="AK1817">
        <v>1.3999969482421699</v>
      </c>
      <c r="AL1817">
        <v>1.3999969480000001</v>
      </c>
    </row>
    <row r="1818" spans="1:38" x14ac:dyDescent="0.3">
      <c r="A1818">
        <f t="shared" si="112"/>
        <v>1</v>
      </c>
      <c r="B1818" s="1">
        <v>41624</v>
      </c>
      <c r="C1818" s="1">
        <v>41625</v>
      </c>
      <c r="D1818">
        <v>257.10000000000002</v>
      </c>
      <c r="E1818">
        <v>256.45001830000001</v>
      </c>
      <c r="F1818">
        <v>254.6568863</v>
      </c>
      <c r="G1818">
        <v>0.64998168899999997</v>
      </c>
      <c r="H1818">
        <v>1.0960155108391301</v>
      </c>
      <c r="I1818">
        <v>12</v>
      </c>
      <c r="J1818">
        <v>2013</v>
      </c>
      <c r="K1818" s="1">
        <v>41624</v>
      </c>
      <c r="L1818">
        <v>253.5</v>
      </c>
      <c r="M1818">
        <v>255.75</v>
      </c>
      <c r="N1818">
        <v>253.3</v>
      </c>
      <c r="O1818">
        <v>254.9</v>
      </c>
      <c r="P1818">
        <f t="shared" si="114"/>
        <v>0.64998168899999997</v>
      </c>
      <c r="Q1818">
        <f t="shared" si="115"/>
        <v>42.168387238096109</v>
      </c>
      <c r="X1818">
        <v>0.64998168945317003</v>
      </c>
      <c r="Y1818">
        <v>0.64998168945317003</v>
      </c>
      <c r="Z1818">
        <v>0.64998168899999997</v>
      </c>
      <c r="AA1818">
        <v>0.64998168899999997</v>
      </c>
      <c r="AB1818">
        <f t="shared" si="113"/>
        <v>0.64998168922658506</v>
      </c>
      <c r="AD1818">
        <v>0.64998168945317003</v>
      </c>
      <c r="AE1818">
        <v>0.64998168945317003</v>
      </c>
      <c r="AF1818">
        <v>0.64998168945317003</v>
      </c>
      <c r="AG1818">
        <v>0.64998168899999997</v>
      </c>
      <c r="AH1818">
        <v>0.64998168899999997</v>
      </c>
      <c r="AI1818">
        <v>0.64998168945317003</v>
      </c>
      <c r="AJ1818" t="s">
        <v>64</v>
      </c>
      <c r="AK1818">
        <v>0.64998168945317003</v>
      </c>
      <c r="AL1818">
        <v>0.64998168899999997</v>
      </c>
    </row>
    <row r="1819" spans="1:38" x14ac:dyDescent="0.3">
      <c r="A1819">
        <f t="shared" si="112"/>
        <v>0</v>
      </c>
      <c r="B1819" s="1">
        <v>41625</v>
      </c>
      <c r="C1819" s="1">
        <v>41626</v>
      </c>
      <c r="D1819">
        <v>256.45</v>
      </c>
      <c r="E1819">
        <v>257.79997559999998</v>
      </c>
      <c r="F1819">
        <v>255.47268990000001</v>
      </c>
      <c r="G1819">
        <v>-1.349975586</v>
      </c>
      <c r="H1819">
        <v>0.95459415460185504</v>
      </c>
      <c r="I1819">
        <v>12</v>
      </c>
      <c r="J1819">
        <v>2013</v>
      </c>
      <c r="K1819" s="1">
        <v>41625</v>
      </c>
      <c r="L1819">
        <v>257.10000000000002</v>
      </c>
      <c r="M1819">
        <v>257.75</v>
      </c>
      <c r="N1819">
        <v>255.5</v>
      </c>
      <c r="O1819">
        <v>256.45</v>
      </c>
      <c r="P1819">
        <f t="shared" si="114"/>
        <v>-1.349975586</v>
      </c>
      <c r="Q1819">
        <f t="shared" si="115"/>
        <v>40.503551209462152</v>
      </c>
      <c r="X1819">
        <v>-1.3499755859375</v>
      </c>
      <c r="Y1819">
        <v>-1.3499755859375</v>
      </c>
      <c r="Z1819">
        <v>-1.349975586</v>
      </c>
      <c r="AA1819">
        <v>-1.349975586</v>
      </c>
      <c r="AB1819">
        <f t="shared" si="113"/>
        <v>-1.3499755859687501</v>
      </c>
      <c r="AD1819">
        <v>1.3499755859375</v>
      </c>
      <c r="AE1819">
        <v>-1.3499755859375</v>
      </c>
      <c r="AF1819">
        <v>-0.44999186197916669</v>
      </c>
      <c r="AG1819">
        <v>1.349975586</v>
      </c>
      <c r="AH1819">
        <v>1.349975586</v>
      </c>
      <c r="AI1819">
        <v>-1.3499755859375</v>
      </c>
      <c r="AJ1819" t="s">
        <v>64</v>
      </c>
      <c r="AK1819">
        <v>1.3499755859375</v>
      </c>
      <c r="AL1819">
        <v>-1.349975586</v>
      </c>
    </row>
    <row r="1820" spans="1:38" x14ac:dyDescent="0.3">
      <c r="A1820">
        <f t="shared" si="112"/>
        <v>1</v>
      </c>
      <c r="B1820" s="1">
        <v>41626</v>
      </c>
      <c r="C1820" s="1">
        <v>41627</v>
      </c>
      <c r="D1820">
        <v>261</v>
      </c>
      <c r="E1820">
        <v>257.25001220000001</v>
      </c>
      <c r="F1820">
        <v>257.44324760000001</v>
      </c>
      <c r="G1820">
        <v>3.7499877929999998</v>
      </c>
      <c r="H1820">
        <v>0.38890872965260898</v>
      </c>
      <c r="I1820">
        <v>12</v>
      </c>
      <c r="J1820">
        <v>2013</v>
      </c>
      <c r="K1820" s="1">
        <v>41626</v>
      </c>
      <c r="L1820">
        <v>256.45</v>
      </c>
      <c r="M1820">
        <v>258.5</v>
      </c>
      <c r="N1820">
        <v>255.95</v>
      </c>
      <c r="O1820">
        <v>257.8</v>
      </c>
      <c r="P1820">
        <f t="shared" si="114"/>
        <v>3.7499877929999998</v>
      </c>
      <c r="Q1820">
        <f t="shared" si="115"/>
        <v>44.868143813158518</v>
      </c>
      <c r="X1820">
        <v>3.7499877929687302</v>
      </c>
      <c r="Y1820">
        <v>3.7499877929687302</v>
      </c>
      <c r="Z1820">
        <v>3.7499877929999998</v>
      </c>
      <c r="AA1820">
        <v>3.7499877929999998</v>
      </c>
      <c r="AB1820">
        <f t="shared" si="113"/>
        <v>3.7499877929843652</v>
      </c>
      <c r="AD1820">
        <v>3.7499877929687302</v>
      </c>
      <c r="AE1820">
        <v>3.7499877929687302</v>
      </c>
      <c r="AF1820">
        <v>3.7499877929687302</v>
      </c>
      <c r="AG1820">
        <v>3.7499877929999998</v>
      </c>
      <c r="AH1820">
        <v>3.7499877929999998</v>
      </c>
      <c r="AI1820">
        <v>3.7499877929687302</v>
      </c>
      <c r="AJ1820" t="s">
        <v>64</v>
      </c>
      <c r="AK1820">
        <v>3.7499877929687302</v>
      </c>
      <c r="AL1820">
        <v>3.7499877929999998</v>
      </c>
    </row>
    <row r="1821" spans="1:38" x14ac:dyDescent="0.3">
      <c r="A1821">
        <f t="shared" si="112"/>
        <v>0</v>
      </c>
      <c r="B1821" s="1">
        <v>41627</v>
      </c>
      <c r="C1821" s="1">
        <v>41628</v>
      </c>
      <c r="D1821">
        <v>257.2</v>
      </c>
      <c r="E1821">
        <v>258.5499878</v>
      </c>
      <c r="F1821">
        <v>256.849965</v>
      </c>
      <c r="G1821">
        <v>-1.3499877929999999</v>
      </c>
      <c r="H1821">
        <v>0.91923881554251896</v>
      </c>
      <c r="I1821">
        <v>12</v>
      </c>
      <c r="J1821">
        <v>2013</v>
      </c>
      <c r="K1821" s="1">
        <v>41627</v>
      </c>
      <c r="L1821">
        <v>261</v>
      </c>
      <c r="M1821">
        <v>261.2</v>
      </c>
      <c r="N1821">
        <v>256.2</v>
      </c>
      <c r="O1821">
        <v>257.25</v>
      </c>
      <c r="P1821">
        <f t="shared" si="114"/>
        <v>-1.3499877929999999</v>
      </c>
      <c r="Q1821">
        <f t="shared" si="115"/>
        <v>43.101869130742131</v>
      </c>
      <c r="X1821">
        <v>-1.34998779296876</v>
      </c>
      <c r="Y1821">
        <v>-1.34998779296876</v>
      </c>
      <c r="Z1821">
        <v>-1.3499877929999999</v>
      </c>
      <c r="AA1821">
        <v>-1.3499877929999999</v>
      </c>
      <c r="AB1821">
        <f t="shared" si="113"/>
        <v>-1.34998779298438</v>
      </c>
      <c r="AD1821">
        <v>0</v>
      </c>
      <c r="AE1821">
        <v>-0.67499389648438002</v>
      </c>
      <c r="AF1821">
        <v>0.44999593098958668</v>
      </c>
      <c r="AG1821">
        <v>-1.3499877929999999</v>
      </c>
      <c r="AH1821">
        <v>-1.3499877929999999</v>
      </c>
      <c r="AI1821">
        <v>1.34998779296876</v>
      </c>
      <c r="AJ1821" t="s">
        <v>64</v>
      </c>
      <c r="AK1821">
        <v>1.34998779296876</v>
      </c>
      <c r="AL1821">
        <v>-1.3499877929999999</v>
      </c>
    </row>
    <row r="1822" spans="1:38" x14ac:dyDescent="0.3">
      <c r="A1822">
        <f t="shared" si="112"/>
        <v>0</v>
      </c>
      <c r="B1822" s="1">
        <v>41628</v>
      </c>
      <c r="C1822" s="1">
        <v>41631</v>
      </c>
      <c r="D1822">
        <v>259.55</v>
      </c>
      <c r="E1822">
        <v>260.95002440000002</v>
      </c>
      <c r="F1822">
        <v>259.82371999999998</v>
      </c>
      <c r="G1822">
        <v>1.400024414</v>
      </c>
      <c r="H1822">
        <v>1.6970562748476901</v>
      </c>
      <c r="I1822">
        <v>12</v>
      </c>
      <c r="J1822">
        <v>2013</v>
      </c>
      <c r="K1822" s="1">
        <v>41628</v>
      </c>
      <c r="L1822">
        <v>257.2</v>
      </c>
      <c r="M1822">
        <v>259.10000000000002</v>
      </c>
      <c r="N1822">
        <v>256.85000000000002</v>
      </c>
      <c r="O1822">
        <v>258.55</v>
      </c>
      <c r="P1822">
        <f t="shared" si="114"/>
        <v>1.400024414</v>
      </c>
      <c r="Q1822">
        <f t="shared" si="115"/>
        <v>44.845569835964788</v>
      </c>
      <c r="X1822">
        <v>-1.4000244140625</v>
      </c>
      <c r="Y1822">
        <v>-1.4000244140625</v>
      </c>
      <c r="Z1822">
        <v>1.400024414</v>
      </c>
      <c r="AA1822">
        <v>1.400024414</v>
      </c>
      <c r="AB1822">
        <f t="shared" si="113"/>
        <v>-3.1250002585636594E-11</v>
      </c>
      <c r="AD1822">
        <v>0.4666748046875</v>
      </c>
      <c r="AE1822">
        <v>-1.4000244140625</v>
      </c>
      <c r="AF1822">
        <v>0.84001464843749996</v>
      </c>
      <c r="AG1822">
        <v>-1.400024414</v>
      </c>
      <c r="AH1822">
        <v>-1.400024414</v>
      </c>
      <c r="AI1822">
        <v>1.4000244140625</v>
      </c>
      <c r="AJ1822" t="s">
        <v>64</v>
      </c>
      <c r="AK1822">
        <v>1.4000244140625</v>
      </c>
      <c r="AL1822">
        <v>-1.400024414</v>
      </c>
    </row>
    <row r="1823" spans="1:38" x14ac:dyDescent="0.3">
      <c r="A1823">
        <f t="shared" si="112"/>
        <v>2</v>
      </c>
      <c r="B1823" s="1">
        <v>41631</v>
      </c>
      <c r="C1823" s="1">
        <v>41632</v>
      </c>
      <c r="D1823">
        <v>261.39999999999998</v>
      </c>
      <c r="E1823">
        <v>261.34999390000002</v>
      </c>
      <c r="F1823">
        <v>262.01499760000002</v>
      </c>
      <c r="G1823">
        <v>-5.0006104000000003E-2</v>
      </c>
      <c r="H1823">
        <v>0.28284271247464299</v>
      </c>
      <c r="I1823">
        <v>12</v>
      </c>
      <c r="J1823">
        <v>2013</v>
      </c>
      <c r="K1823" s="1">
        <v>41631</v>
      </c>
      <c r="L1823">
        <v>259.55</v>
      </c>
      <c r="M1823">
        <v>261.35000000000002</v>
      </c>
      <c r="N1823">
        <v>259.25</v>
      </c>
      <c r="O1823">
        <v>260.95</v>
      </c>
      <c r="P1823">
        <f t="shared" si="114"/>
        <v>-5.0006104000000003E-2</v>
      </c>
      <c r="Q1823">
        <f t="shared" si="115"/>
        <v>44.781227289221583</v>
      </c>
      <c r="X1823">
        <v>5.0006103515613597E-2</v>
      </c>
      <c r="Y1823">
        <v>5.0006103515613597E-2</v>
      </c>
      <c r="Z1823">
        <v>-5.0006104000000003E-2</v>
      </c>
      <c r="AA1823">
        <v>-5.0006104000000003E-2</v>
      </c>
      <c r="AB1823">
        <f t="shared" si="113"/>
        <v>-2.421932029927909E-10</v>
      </c>
      <c r="AD1823">
        <v>0</v>
      </c>
      <c r="AE1823">
        <v>2.5003051757806795E-2</v>
      </c>
      <c r="AF1823">
        <v>1.6668701171871199E-2</v>
      </c>
      <c r="AG1823">
        <v>5.0006104000000003E-2</v>
      </c>
      <c r="AH1823">
        <v>5.0006104000000003E-2</v>
      </c>
      <c r="AI1823">
        <v>-5.0006103515613597E-2</v>
      </c>
      <c r="AJ1823" t="s">
        <v>64</v>
      </c>
      <c r="AK1823">
        <v>-5.0006103515613597E-2</v>
      </c>
      <c r="AL1823">
        <v>5.0006104000000003E-2</v>
      </c>
    </row>
    <row r="1824" spans="1:38" x14ac:dyDescent="0.3">
      <c r="A1824">
        <f t="shared" si="112"/>
        <v>2</v>
      </c>
      <c r="B1824" s="1">
        <v>41632</v>
      </c>
      <c r="C1824" s="1">
        <v>41633</v>
      </c>
      <c r="D1824">
        <v>261.39999999999998</v>
      </c>
      <c r="E1824">
        <v>261.35000000000002</v>
      </c>
      <c r="F1824">
        <v>262.3038373</v>
      </c>
      <c r="G1824">
        <v>-0.05</v>
      </c>
      <c r="H1824">
        <v>0</v>
      </c>
      <c r="I1824">
        <v>12</v>
      </c>
      <c r="J1824">
        <v>2013</v>
      </c>
      <c r="K1824" s="1">
        <v>41632</v>
      </c>
      <c r="L1824">
        <v>261.39999999999998</v>
      </c>
      <c r="M1824">
        <v>262.3</v>
      </c>
      <c r="N1824">
        <v>260.45</v>
      </c>
      <c r="O1824">
        <v>261.35000000000002</v>
      </c>
      <c r="P1824">
        <f t="shared" si="114"/>
        <v>-0.05</v>
      </c>
      <c r="Q1824">
        <f t="shared" si="115"/>
        <v>44.716984901182336</v>
      </c>
      <c r="X1824">
        <v>-4.9999999999954498E-2</v>
      </c>
      <c r="Y1824">
        <v>4.9999999999954498E-2</v>
      </c>
      <c r="Z1824">
        <v>-0.05</v>
      </c>
      <c r="AA1824">
        <v>-0.05</v>
      </c>
      <c r="AB1824">
        <f t="shared" si="113"/>
        <v>-2.5000000000000001E-2</v>
      </c>
      <c r="AD1824">
        <v>4.9999999999954498E-2</v>
      </c>
      <c r="AE1824">
        <v>4.9999999999954498E-2</v>
      </c>
      <c r="AF1824">
        <v>-1.6666666666651498E-2</v>
      </c>
      <c r="AG1824">
        <v>-0.05</v>
      </c>
      <c r="AH1824">
        <v>-0.05</v>
      </c>
      <c r="AI1824">
        <v>-4.9999999999954498E-2</v>
      </c>
      <c r="AJ1824" t="s">
        <v>64</v>
      </c>
      <c r="AK1824">
        <v>-4.9999999999954498E-2</v>
      </c>
      <c r="AL1824">
        <v>0.05</v>
      </c>
    </row>
    <row r="1825" spans="1:38" x14ac:dyDescent="0.3">
      <c r="A1825">
        <f t="shared" si="112"/>
        <v>2</v>
      </c>
      <c r="B1825" s="1">
        <v>41633</v>
      </c>
      <c r="C1825" s="1">
        <v>41634</v>
      </c>
      <c r="D1825">
        <v>261.75</v>
      </c>
      <c r="E1825">
        <v>260.89998780000002</v>
      </c>
      <c r="F1825">
        <v>262.07288599999998</v>
      </c>
      <c r="G1825">
        <v>-0.85001220700000002</v>
      </c>
      <c r="H1825">
        <v>0.31819805153397801</v>
      </c>
      <c r="I1825">
        <v>12</v>
      </c>
      <c r="J1825">
        <v>2013</v>
      </c>
      <c r="K1825" s="1">
        <v>41633</v>
      </c>
      <c r="L1825">
        <v>261.39999999999998</v>
      </c>
      <c r="M1825">
        <v>262.3</v>
      </c>
      <c r="N1825">
        <v>260.45</v>
      </c>
      <c r="O1825">
        <v>261.35000000000002</v>
      </c>
      <c r="P1825">
        <f t="shared" si="114"/>
        <v>-0.85001220700000002</v>
      </c>
      <c r="Q1825">
        <f t="shared" si="115"/>
        <v>43.627873639685497</v>
      </c>
      <c r="X1825">
        <v>0.85001220703122704</v>
      </c>
      <c r="Y1825">
        <v>0.85001220703122704</v>
      </c>
      <c r="Z1825">
        <v>-0.85001220700000002</v>
      </c>
      <c r="AA1825">
        <v>-0.85001220700000002</v>
      </c>
      <c r="AB1825">
        <f t="shared" si="113"/>
        <v>1.5613510484513426E-11</v>
      </c>
      <c r="AD1825">
        <v>0.85001220703122704</v>
      </c>
      <c r="AE1825">
        <v>0.85001220703122704</v>
      </c>
      <c r="AF1825">
        <v>-0.17000244140624537</v>
      </c>
      <c r="AG1825">
        <v>0.85001220700000002</v>
      </c>
      <c r="AH1825">
        <v>0.85001220700000002</v>
      </c>
      <c r="AI1825">
        <v>-0.85001220703122704</v>
      </c>
      <c r="AJ1825" t="s">
        <v>64</v>
      </c>
      <c r="AK1825">
        <v>0.85001220703122704</v>
      </c>
      <c r="AL1825">
        <v>0.85001220700000002</v>
      </c>
    </row>
    <row r="1826" spans="1:38" x14ac:dyDescent="0.3">
      <c r="A1826">
        <f t="shared" si="112"/>
        <v>0</v>
      </c>
      <c r="B1826" s="1">
        <v>41634</v>
      </c>
      <c r="C1826" s="1">
        <v>41635</v>
      </c>
      <c r="D1826">
        <v>261.5</v>
      </c>
      <c r="E1826">
        <v>263.25000610000001</v>
      </c>
      <c r="F1826">
        <v>261.35461620000001</v>
      </c>
      <c r="G1826">
        <v>-1.7500061039999999</v>
      </c>
      <c r="H1826">
        <v>1.6617009357884001</v>
      </c>
      <c r="I1826">
        <v>12</v>
      </c>
      <c r="J1826">
        <v>2013</v>
      </c>
      <c r="K1826" s="1">
        <v>41634</v>
      </c>
      <c r="L1826">
        <v>261.75</v>
      </c>
      <c r="M1826">
        <v>262.5</v>
      </c>
      <c r="N1826">
        <v>260.75</v>
      </c>
      <c r="O1826">
        <v>260.89999999999998</v>
      </c>
      <c r="P1826">
        <f t="shared" si="114"/>
        <v>-1.7500061039999999</v>
      </c>
      <c r="Q1826">
        <f t="shared" si="115"/>
        <v>41.438130470259388</v>
      </c>
      <c r="X1826">
        <v>-1.7500061035156</v>
      </c>
      <c r="Y1826">
        <v>-1.7500061035156</v>
      </c>
      <c r="Z1826">
        <v>-1.7500061039999999</v>
      </c>
      <c r="AA1826">
        <v>-1.7500061039999999</v>
      </c>
      <c r="AB1826">
        <f t="shared" si="113"/>
        <v>-1.7500061037577999</v>
      </c>
      <c r="AD1826">
        <v>-1.7500061035156</v>
      </c>
      <c r="AE1826">
        <v>-0.87500305175780002</v>
      </c>
      <c r="AF1826">
        <v>1.7500061035156</v>
      </c>
      <c r="AG1826">
        <v>-1.7500061039999999</v>
      </c>
      <c r="AH1826">
        <v>-1.7500061039999999</v>
      </c>
      <c r="AI1826">
        <v>1.7500061035156</v>
      </c>
      <c r="AJ1826" t="s">
        <v>64</v>
      </c>
      <c r="AK1826">
        <v>-1.7500061035156</v>
      </c>
      <c r="AL1826">
        <v>-1.7500061039999999</v>
      </c>
    </row>
    <row r="1827" spans="1:38" x14ac:dyDescent="0.3">
      <c r="A1827">
        <f t="shared" si="112"/>
        <v>1</v>
      </c>
      <c r="B1827" s="1">
        <v>41635</v>
      </c>
      <c r="C1827" s="1">
        <v>41638</v>
      </c>
      <c r="D1827">
        <v>264.10000000000002</v>
      </c>
      <c r="E1827">
        <v>263.4500122</v>
      </c>
      <c r="F1827">
        <v>263.0763</v>
      </c>
      <c r="G1827">
        <v>0.64998779299999998</v>
      </c>
      <c r="H1827">
        <v>0.14142135623730101</v>
      </c>
      <c r="I1827">
        <v>12</v>
      </c>
      <c r="J1827">
        <v>2013</v>
      </c>
      <c r="K1827" s="1">
        <v>41635</v>
      </c>
      <c r="L1827">
        <v>261.5</v>
      </c>
      <c r="M1827">
        <v>263.60000000000002</v>
      </c>
      <c r="N1827">
        <v>260.60000000000002</v>
      </c>
      <c r="O1827">
        <v>263.25</v>
      </c>
      <c r="P1827">
        <f t="shared" si="114"/>
        <v>0.64998779299999998</v>
      </c>
      <c r="Q1827">
        <f t="shared" si="115"/>
        <v>42.203019119551605</v>
      </c>
      <c r="X1827">
        <v>0.64998779296877196</v>
      </c>
      <c r="Y1827">
        <v>0.64998779296877196</v>
      </c>
      <c r="Z1827">
        <v>0.64998779299999998</v>
      </c>
      <c r="AA1827">
        <v>0.64998779299999998</v>
      </c>
      <c r="AB1827">
        <f t="shared" si="113"/>
        <v>0.64998779298438603</v>
      </c>
      <c r="AD1827">
        <v>0.64998779296877196</v>
      </c>
      <c r="AE1827">
        <v>0.64998779296877196</v>
      </c>
      <c r="AF1827">
        <v>0.64998779296877196</v>
      </c>
      <c r="AG1827">
        <v>0.64998779299999998</v>
      </c>
      <c r="AH1827">
        <v>0.64998779299999998</v>
      </c>
      <c r="AI1827">
        <v>-0.64998779296877196</v>
      </c>
      <c r="AJ1827" t="s">
        <v>64</v>
      </c>
      <c r="AK1827">
        <v>0.64998779296877196</v>
      </c>
      <c r="AL1827">
        <v>0.64998779299999998</v>
      </c>
    </row>
    <row r="1828" spans="1:38" x14ac:dyDescent="0.3">
      <c r="A1828">
        <f t="shared" si="112"/>
        <v>1</v>
      </c>
      <c r="B1828" s="1">
        <v>41638</v>
      </c>
      <c r="C1828" s="1">
        <v>41639</v>
      </c>
      <c r="D1828">
        <v>264.10000000000002</v>
      </c>
      <c r="E1828">
        <v>263.45</v>
      </c>
      <c r="F1828">
        <v>263.2694363</v>
      </c>
      <c r="G1828">
        <v>0.65</v>
      </c>
      <c r="H1828">
        <v>0</v>
      </c>
      <c r="I1828">
        <v>12</v>
      </c>
      <c r="J1828">
        <v>2013</v>
      </c>
      <c r="K1828" s="1">
        <v>41638</v>
      </c>
      <c r="L1828">
        <v>264.10000000000002</v>
      </c>
      <c r="M1828">
        <v>264.25</v>
      </c>
      <c r="N1828">
        <v>262.85000000000002</v>
      </c>
      <c r="O1828">
        <v>263.45</v>
      </c>
      <c r="P1828">
        <f t="shared" si="114"/>
        <v>0.65</v>
      </c>
      <c r="Q1828">
        <f t="shared" si="115"/>
        <v>42.982041149872749</v>
      </c>
      <c r="X1828">
        <v>0.650000000000034</v>
      </c>
      <c r="Y1828">
        <v>0.650000000000034</v>
      </c>
      <c r="Z1828">
        <v>0.65</v>
      </c>
      <c r="AA1828">
        <v>0.65</v>
      </c>
      <c r="AB1828">
        <f t="shared" si="113"/>
        <v>0.65000000000001701</v>
      </c>
      <c r="AD1828">
        <v>0.650000000000034</v>
      </c>
      <c r="AE1828">
        <v>0.32500000000001694</v>
      </c>
      <c r="AF1828">
        <v>0.650000000000034</v>
      </c>
      <c r="AG1828">
        <v>0.65</v>
      </c>
      <c r="AH1828">
        <v>0.65</v>
      </c>
      <c r="AI1828">
        <v>-0.650000000000034</v>
      </c>
      <c r="AJ1828" t="s">
        <v>64</v>
      </c>
      <c r="AK1828">
        <v>0.650000000000034</v>
      </c>
      <c r="AL1828">
        <v>0.65</v>
      </c>
    </row>
    <row r="1829" spans="1:38" x14ac:dyDescent="0.3">
      <c r="A1829">
        <f t="shared" si="112"/>
        <v>2</v>
      </c>
      <c r="B1829" s="1">
        <v>41639</v>
      </c>
      <c r="C1829" s="1">
        <v>41640</v>
      </c>
      <c r="D1829">
        <v>264.10000000000002</v>
      </c>
      <c r="E1829">
        <v>263.45</v>
      </c>
      <c r="F1829">
        <v>266.17018309999997</v>
      </c>
      <c r="G1829">
        <v>-0.65</v>
      </c>
      <c r="H1829">
        <v>0</v>
      </c>
      <c r="I1829">
        <v>1</v>
      </c>
      <c r="J1829">
        <v>2014</v>
      </c>
      <c r="K1829" s="1">
        <v>41639</v>
      </c>
      <c r="L1829">
        <v>264.10000000000002</v>
      </c>
      <c r="M1829">
        <v>264.25</v>
      </c>
      <c r="N1829">
        <v>262.85000000000002</v>
      </c>
      <c r="O1829">
        <v>263.45</v>
      </c>
      <c r="P1829">
        <f t="shared" si="114"/>
        <v>-0.65</v>
      </c>
      <c r="Q1829">
        <f t="shared" si="115"/>
        <v>42.188639216492852</v>
      </c>
      <c r="X1829">
        <v>0.650000000000034</v>
      </c>
      <c r="Y1829">
        <v>0.650000000000034</v>
      </c>
      <c r="Z1829">
        <v>-0.65</v>
      </c>
      <c r="AA1829">
        <v>-0.65</v>
      </c>
      <c r="AB1829">
        <f t="shared" si="113"/>
        <v>1.6986412276764895E-14</v>
      </c>
      <c r="AD1829">
        <v>0</v>
      </c>
      <c r="AE1829">
        <v>0</v>
      </c>
      <c r="AF1829">
        <v>-0.650000000000034</v>
      </c>
      <c r="AG1829">
        <v>0.65</v>
      </c>
      <c r="AH1829">
        <v>0.65</v>
      </c>
      <c r="AI1829">
        <v>-0.650000000000034</v>
      </c>
      <c r="AJ1829" t="s">
        <v>64</v>
      </c>
      <c r="AK1829">
        <v>-0.650000000000034</v>
      </c>
      <c r="AL1829">
        <v>0.65</v>
      </c>
    </row>
    <row r="1830" spans="1:38" x14ac:dyDescent="0.3">
      <c r="A1830">
        <f t="shared" si="112"/>
        <v>2</v>
      </c>
      <c r="B1830" s="1">
        <v>41640</v>
      </c>
      <c r="C1830" s="1">
        <v>41641</v>
      </c>
      <c r="D1830">
        <v>264.39999999999998</v>
      </c>
      <c r="E1830">
        <v>256.2</v>
      </c>
      <c r="F1830">
        <v>264.53390869999998</v>
      </c>
      <c r="G1830">
        <v>-8.1999999999999993</v>
      </c>
      <c r="H1830">
        <v>5.1265241636024603</v>
      </c>
      <c r="I1830">
        <v>1</v>
      </c>
      <c r="J1830">
        <v>2014</v>
      </c>
      <c r="K1830" s="1">
        <v>41640</v>
      </c>
      <c r="L1830">
        <v>264.10000000000002</v>
      </c>
      <c r="M1830">
        <v>264.25</v>
      </c>
      <c r="N1830">
        <v>262.85000000000002</v>
      </c>
      <c r="O1830">
        <v>263.45</v>
      </c>
      <c r="P1830">
        <f t="shared" si="114"/>
        <v>-3</v>
      </c>
      <c r="Q1830">
        <f t="shared" si="115"/>
        <v>38.598456227192209</v>
      </c>
      <c r="X1830">
        <v>8.1999999999999797</v>
      </c>
      <c r="Y1830">
        <v>8.1999999999999797</v>
      </c>
      <c r="Z1830">
        <v>-3</v>
      </c>
      <c r="AA1830">
        <v>-3</v>
      </c>
      <c r="AB1830">
        <f t="shared" si="113"/>
        <v>2.5999999999999899</v>
      </c>
      <c r="AD1830">
        <v>8.1999999999999797</v>
      </c>
      <c r="AE1830">
        <v>8.1999999999999797</v>
      </c>
      <c r="AF1830">
        <v>8.1999999999999797</v>
      </c>
      <c r="AG1830">
        <v>8.1999999999999993</v>
      </c>
      <c r="AH1830">
        <v>8.1999999999999993</v>
      </c>
      <c r="AI1830">
        <v>8.1999999999999797</v>
      </c>
      <c r="AJ1830">
        <v>8.1999999999999886</v>
      </c>
      <c r="AK1830">
        <v>8.1999999999999797</v>
      </c>
      <c r="AL1830">
        <v>8.1999999999999993</v>
      </c>
    </row>
    <row r="1831" spans="1:38" x14ac:dyDescent="0.3">
      <c r="A1831">
        <f t="shared" si="112"/>
        <v>2</v>
      </c>
      <c r="B1831" s="1">
        <v>41641</v>
      </c>
      <c r="C1831" s="1">
        <v>41642</v>
      </c>
      <c r="D1831">
        <v>256.14999999999998</v>
      </c>
      <c r="E1831">
        <v>253.04999079999999</v>
      </c>
      <c r="F1831">
        <v>257.32550680000003</v>
      </c>
      <c r="G1831">
        <v>-3.100009155</v>
      </c>
      <c r="H1831">
        <v>2.2273863607375999</v>
      </c>
      <c r="I1831">
        <v>1</v>
      </c>
      <c r="J1831">
        <v>2014</v>
      </c>
      <c r="K1831" s="1">
        <v>41641</v>
      </c>
      <c r="L1831">
        <v>264.39999999999998</v>
      </c>
      <c r="M1831">
        <v>264.45</v>
      </c>
      <c r="N1831">
        <v>256.2</v>
      </c>
      <c r="O1831">
        <v>256.2</v>
      </c>
      <c r="P1831">
        <f t="shared" si="114"/>
        <v>-3</v>
      </c>
      <c r="Q1831">
        <f t="shared" si="115"/>
        <v>35.208000380571775</v>
      </c>
      <c r="X1831">
        <v>-3</v>
      </c>
      <c r="Y1831">
        <v>3.1000091552734199</v>
      </c>
      <c r="Z1831">
        <v>-3</v>
      </c>
      <c r="AA1831">
        <v>-3</v>
      </c>
      <c r="AB1831">
        <f t="shared" si="113"/>
        <v>-1.474997711181645</v>
      </c>
      <c r="AD1831">
        <v>1.06667277018228</v>
      </c>
      <c r="AE1831">
        <v>5.0004577636709957E-2</v>
      </c>
      <c r="AF1831">
        <v>-3.1000091552734199</v>
      </c>
      <c r="AG1831">
        <v>3.100009155</v>
      </c>
      <c r="AH1831">
        <v>3.100009155</v>
      </c>
      <c r="AI1831">
        <v>3.1000091552734199</v>
      </c>
      <c r="AJ1831">
        <v>3.1000091552739661</v>
      </c>
      <c r="AK1831">
        <v>-3</v>
      </c>
      <c r="AL1831">
        <v>3.100009155</v>
      </c>
    </row>
    <row r="1832" spans="1:38" x14ac:dyDescent="0.3">
      <c r="A1832">
        <f t="shared" si="112"/>
        <v>0</v>
      </c>
      <c r="B1832" s="1">
        <v>41642</v>
      </c>
      <c r="C1832" s="1">
        <v>41645</v>
      </c>
      <c r="D1832">
        <v>253.25</v>
      </c>
      <c r="E1832">
        <v>253.64999080000001</v>
      </c>
      <c r="F1832">
        <v>253.68667479999999</v>
      </c>
      <c r="G1832">
        <v>0.39999084499999998</v>
      </c>
      <c r="H1832">
        <v>0.42426406871192401</v>
      </c>
      <c r="I1832">
        <v>1</v>
      </c>
      <c r="J1832">
        <v>2014</v>
      </c>
      <c r="K1832" s="1">
        <v>41642</v>
      </c>
      <c r="L1832">
        <v>256.14999999999998</v>
      </c>
      <c r="M1832">
        <v>256.35000000000002</v>
      </c>
      <c r="N1832">
        <v>251.8</v>
      </c>
      <c r="O1832">
        <v>253.05</v>
      </c>
      <c r="P1832">
        <f t="shared" si="114"/>
        <v>0.39999084499999998</v>
      </c>
      <c r="Q1832">
        <f t="shared" si="115"/>
        <v>35.625064876810228</v>
      </c>
      <c r="X1832">
        <v>0.39999084472657298</v>
      </c>
      <c r="Y1832">
        <v>-0.39999084472657298</v>
      </c>
      <c r="Z1832">
        <v>0.39999084499999998</v>
      </c>
      <c r="AA1832">
        <v>0.39999084499999998</v>
      </c>
      <c r="AB1832">
        <f t="shared" si="113"/>
        <v>0.19999542249999999</v>
      </c>
      <c r="AD1832">
        <v>0.13333028157552432</v>
      </c>
      <c r="AE1832">
        <v>0</v>
      </c>
      <c r="AF1832">
        <v>0.23999450683594378</v>
      </c>
      <c r="AG1832">
        <v>-0.39999084499999998</v>
      </c>
      <c r="AH1832">
        <v>-0.39999084499999998</v>
      </c>
      <c r="AI1832">
        <v>0.39999084472657298</v>
      </c>
      <c r="AJ1832" t="s">
        <v>64</v>
      </c>
      <c r="AK1832">
        <v>0.39999084472657298</v>
      </c>
      <c r="AL1832">
        <v>0.39999084499999998</v>
      </c>
    </row>
    <row r="1833" spans="1:38" x14ac:dyDescent="0.3">
      <c r="A1833">
        <f t="shared" si="112"/>
        <v>0</v>
      </c>
      <c r="B1833" s="1">
        <v>41645</v>
      </c>
      <c r="C1833" s="1">
        <v>41646</v>
      </c>
      <c r="D1833">
        <v>252.7</v>
      </c>
      <c r="E1833">
        <v>254.85001220000001</v>
      </c>
      <c r="F1833">
        <v>254.59939869999999</v>
      </c>
      <c r="G1833">
        <v>2.1500122070000001</v>
      </c>
      <c r="H1833">
        <v>0.84852813742384803</v>
      </c>
      <c r="I1833">
        <v>1</v>
      </c>
      <c r="J1833">
        <v>2014</v>
      </c>
      <c r="K1833" s="1">
        <v>41645</v>
      </c>
      <c r="L1833">
        <v>253.25</v>
      </c>
      <c r="M1833">
        <v>255.65</v>
      </c>
      <c r="N1833">
        <v>252.5</v>
      </c>
      <c r="O1833">
        <v>253.65</v>
      </c>
      <c r="P1833">
        <f t="shared" si="114"/>
        <v>2.1500122070000001</v>
      </c>
      <c r="Q1833">
        <f t="shared" si="115"/>
        <v>37.898343201710567</v>
      </c>
      <c r="X1833">
        <v>2.1500122070312599</v>
      </c>
      <c r="Y1833">
        <v>2.1500122070312599</v>
      </c>
      <c r="Z1833">
        <v>2.1500122070000001</v>
      </c>
      <c r="AA1833">
        <v>2.1500122070000001</v>
      </c>
      <c r="AB1833">
        <f t="shared" si="113"/>
        <v>2.1500122070156298</v>
      </c>
      <c r="AD1833">
        <v>2.1500122070312599</v>
      </c>
      <c r="AE1833">
        <v>2.1500122070312599</v>
      </c>
      <c r="AF1833">
        <v>1.290007324218756</v>
      </c>
      <c r="AG1833">
        <v>2.1500122070000001</v>
      </c>
      <c r="AH1833">
        <v>2.1500122070000001</v>
      </c>
      <c r="AI1833">
        <v>2.1500122070312599</v>
      </c>
      <c r="AJ1833">
        <v>2.1500122070310113</v>
      </c>
      <c r="AK1833">
        <v>2.1500122070312599</v>
      </c>
      <c r="AL1833">
        <v>2.1500122070000001</v>
      </c>
    </row>
    <row r="1834" spans="1:38" x14ac:dyDescent="0.3">
      <c r="A1834">
        <f t="shared" si="112"/>
        <v>2</v>
      </c>
      <c r="B1834" s="1">
        <v>41646</v>
      </c>
      <c r="C1834" s="1">
        <v>41647</v>
      </c>
      <c r="D1834">
        <v>255.65</v>
      </c>
      <c r="E1834">
        <v>254.6</v>
      </c>
      <c r="F1834">
        <v>255.77936539999999</v>
      </c>
      <c r="G1834">
        <v>-1.05</v>
      </c>
      <c r="H1834">
        <v>0.17677669529663601</v>
      </c>
      <c r="I1834">
        <v>1</v>
      </c>
      <c r="J1834">
        <v>2014</v>
      </c>
      <c r="K1834" s="1">
        <v>41646</v>
      </c>
      <c r="L1834">
        <v>252.7</v>
      </c>
      <c r="M1834">
        <v>255.9</v>
      </c>
      <c r="N1834">
        <v>252.7</v>
      </c>
      <c r="O1834">
        <v>254.85</v>
      </c>
      <c r="P1834">
        <f t="shared" si="114"/>
        <v>-1.05</v>
      </c>
      <c r="Q1834">
        <f t="shared" si="115"/>
        <v>36.730928952880248</v>
      </c>
      <c r="X1834">
        <v>-1.05000000000001</v>
      </c>
      <c r="Y1834">
        <v>1.05000000000001</v>
      </c>
      <c r="Z1834">
        <v>-1.05</v>
      </c>
      <c r="AA1834">
        <v>-1.05</v>
      </c>
      <c r="AB1834">
        <f t="shared" si="113"/>
        <v>-0.52500000000000002</v>
      </c>
      <c r="AD1834">
        <v>0</v>
      </c>
      <c r="AE1834">
        <v>0</v>
      </c>
      <c r="AF1834">
        <v>-1.05000000000001</v>
      </c>
      <c r="AG1834">
        <v>1.05</v>
      </c>
      <c r="AH1834">
        <v>1.05</v>
      </c>
      <c r="AI1834">
        <v>-1.05000000000001</v>
      </c>
      <c r="AJ1834" t="s">
        <v>64</v>
      </c>
      <c r="AK1834">
        <v>-1.05000000000001</v>
      </c>
      <c r="AL1834">
        <v>1.05</v>
      </c>
    </row>
    <row r="1835" spans="1:38" x14ac:dyDescent="0.3">
      <c r="A1835">
        <f t="shared" si="112"/>
        <v>1</v>
      </c>
      <c r="B1835" s="1">
        <v>41647</v>
      </c>
      <c r="C1835" s="1">
        <v>41648</v>
      </c>
      <c r="D1835">
        <v>254.7</v>
      </c>
      <c r="E1835">
        <v>253.2999969</v>
      </c>
      <c r="F1835">
        <v>254.42925500000001</v>
      </c>
      <c r="G1835">
        <v>1.400003052</v>
      </c>
      <c r="H1835">
        <v>0.91923881554249898</v>
      </c>
      <c r="I1835">
        <v>1</v>
      </c>
      <c r="J1835">
        <v>2014</v>
      </c>
      <c r="K1835" s="1">
        <v>41647</v>
      </c>
      <c r="L1835">
        <v>255.65</v>
      </c>
      <c r="M1835">
        <v>256.10000000000002</v>
      </c>
      <c r="N1835">
        <v>253.15</v>
      </c>
      <c r="O1835">
        <v>254.6</v>
      </c>
      <c r="P1835">
        <f t="shared" si="114"/>
        <v>1.400003052</v>
      </c>
      <c r="Q1835">
        <f t="shared" si="115"/>
        <v>38.245163718393428</v>
      </c>
      <c r="X1835">
        <v>-1.4000030517577999</v>
      </c>
      <c r="Y1835">
        <v>1.4000030517577999</v>
      </c>
      <c r="Z1835">
        <v>1.400003052</v>
      </c>
      <c r="AA1835">
        <v>1.400003052</v>
      </c>
      <c r="AB1835">
        <f t="shared" si="113"/>
        <v>0.70000152599999999</v>
      </c>
      <c r="AD1835">
        <v>0</v>
      </c>
      <c r="AE1835">
        <v>-0.70000152587890008</v>
      </c>
      <c r="AF1835">
        <v>-0.46666768391926666</v>
      </c>
      <c r="AG1835">
        <v>1.400003052</v>
      </c>
      <c r="AH1835">
        <v>1.400003052</v>
      </c>
      <c r="AI1835">
        <v>-1.4000030517577999</v>
      </c>
      <c r="AJ1835" t="s">
        <v>64</v>
      </c>
      <c r="AK1835">
        <v>-1.4000030517577999</v>
      </c>
      <c r="AL1835">
        <v>1.400003052</v>
      </c>
    </row>
    <row r="1836" spans="1:38" x14ac:dyDescent="0.3">
      <c r="A1836">
        <f t="shared" si="112"/>
        <v>2</v>
      </c>
      <c r="B1836" s="1">
        <v>41648</v>
      </c>
      <c r="C1836" s="1">
        <v>41649</v>
      </c>
      <c r="D1836">
        <v>252.4</v>
      </c>
      <c r="E1836">
        <v>251.19999390000001</v>
      </c>
      <c r="F1836">
        <v>252.99565000000001</v>
      </c>
      <c r="G1836">
        <v>-1.2000061040000001</v>
      </c>
      <c r="H1836">
        <v>1.48492424049176</v>
      </c>
      <c r="I1836">
        <v>1</v>
      </c>
      <c r="J1836">
        <v>2014</v>
      </c>
      <c r="K1836" s="1">
        <v>41648</v>
      </c>
      <c r="L1836">
        <v>254.7</v>
      </c>
      <c r="M1836">
        <v>255.1</v>
      </c>
      <c r="N1836">
        <v>253</v>
      </c>
      <c r="O1836">
        <v>253.3</v>
      </c>
      <c r="P1836">
        <f t="shared" si="114"/>
        <v>-1.2000061040000001</v>
      </c>
      <c r="Q1836">
        <f t="shared" si="115"/>
        <v>36.881422734522047</v>
      </c>
      <c r="X1836">
        <v>-1.20000610351561</v>
      </c>
      <c r="Y1836">
        <v>-1.20000610351561</v>
      </c>
      <c r="Z1836">
        <v>-1.2000061040000001</v>
      </c>
      <c r="AA1836">
        <v>-1.2000061040000001</v>
      </c>
      <c r="AB1836">
        <f t="shared" si="113"/>
        <v>-1.2000061037578049</v>
      </c>
      <c r="AD1836">
        <v>0.40000203450520333</v>
      </c>
      <c r="AE1836">
        <v>-1.20000610351561</v>
      </c>
      <c r="AF1836">
        <v>-1.20000610351561</v>
      </c>
      <c r="AG1836">
        <v>-1.2000061040000001</v>
      </c>
      <c r="AH1836">
        <v>-1.2000061040000001</v>
      </c>
      <c r="AI1836">
        <v>-1.20000610351561</v>
      </c>
      <c r="AJ1836">
        <v>-1.2000061035160172</v>
      </c>
      <c r="AK1836">
        <v>-1.20000610351561</v>
      </c>
      <c r="AL1836">
        <v>-1.2000061040000001</v>
      </c>
    </row>
    <row r="1837" spans="1:38" x14ac:dyDescent="0.3">
      <c r="A1837">
        <f t="shared" si="112"/>
        <v>0</v>
      </c>
      <c r="B1837" s="1">
        <v>41649</v>
      </c>
      <c r="C1837" s="1">
        <v>41652</v>
      </c>
      <c r="D1837">
        <v>252.1</v>
      </c>
      <c r="E1837">
        <v>253.25000309999999</v>
      </c>
      <c r="F1837">
        <v>252.27053710000001</v>
      </c>
      <c r="G1837">
        <v>1.150003052</v>
      </c>
      <c r="H1837">
        <v>1.44956890143243</v>
      </c>
      <c r="I1837">
        <v>1</v>
      </c>
      <c r="J1837">
        <v>2014</v>
      </c>
      <c r="K1837" s="1">
        <v>41649</v>
      </c>
      <c r="L1837">
        <v>252.4</v>
      </c>
      <c r="M1837">
        <v>254.2</v>
      </c>
      <c r="N1837">
        <v>250.05</v>
      </c>
      <c r="O1837">
        <v>251.2</v>
      </c>
      <c r="P1837">
        <f t="shared" si="114"/>
        <v>1.150003052</v>
      </c>
      <c r="Q1837">
        <f t="shared" si="115"/>
        <v>38.143235964593522</v>
      </c>
      <c r="X1837">
        <v>1.1500030517577999</v>
      </c>
      <c r="Y1837">
        <v>-1.1500030517577999</v>
      </c>
      <c r="Z1837">
        <v>1.150003052</v>
      </c>
      <c r="AA1837">
        <v>1.150003052</v>
      </c>
      <c r="AB1837">
        <f t="shared" si="113"/>
        <v>0.57500152599999999</v>
      </c>
      <c r="AD1837">
        <v>-1.1500030517577999</v>
      </c>
      <c r="AE1837">
        <v>-0.57500152587889997</v>
      </c>
      <c r="AF1837">
        <v>1.1500030517577999</v>
      </c>
      <c r="AG1837">
        <v>-1.150003052</v>
      </c>
      <c r="AH1837">
        <v>-1.150003052</v>
      </c>
      <c r="AI1837">
        <v>1.1500030517577999</v>
      </c>
      <c r="AJ1837" t="s">
        <v>64</v>
      </c>
      <c r="AK1837">
        <v>1.1500030517577999</v>
      </c>
      <c r="AL1837">
        <v>1.150003052</v>
      </c>
    </row>
    <row r="1838" spans="1:38" x14ac:dyDescent="0.3">
      <c r="A1838">
        <f t="shared" si="112"/>
        <v>0</v>
      </c>
      <c r="B1838" s="1">
        <v>41652</v>
      </c>
      <c r="C1838" s="1">
        <v>41653</v>
      </c>
      <c r="D1838">
        <v>252.3</v>
      </c>
      <c r="E1838">
        <v>252.75</v>
      </c>
      <c r="F1838">
        <v>254.78545370000001</v>
      </c>
      <c r="G1838">
        <v>0.45</v>
      </c>
      <c r="H1838">
        <v>0.35355339059327301</v>
      </c>
      <c r="I1838">
        <v>1</v>
      </c>
      <c r="J1838">
        <v>2014</v>
      </c>
      <c r="K1838" s="1">
        <v>41652</v>
      </c>
      <c r="L1838">
        <v>252.1</v>
      </c>
      <c r="M1838">
        <v>253.4</v>
      </c>
      <c r="N1838">
        <v>251.55</v>
      </c>
      <c r="O1838">
        <v>253.25</v>
      </c>
      <c r="P1838">
        <f t="shared" si="114"/>
        <v>0.45</v>
      </c>
      <c r="Q1838">
        <f t="shared" si="115"/>
        <v>38.65347544687851</v>
      </c>
      <c r="X1838">
        <v>0.44999999999998802</v>
      </c>
      <c r="Y1838">
        <v>0.44999999999998802</v>
      </c>
      <c r="Z1838">
        <v>0.45</v>
      </c>
      <c r="AA1838">
        <v>0.45</v>
      </c>
      <c r="AB1838">
        <f t="shared" si="113"/>
        <v>0.44999999999999402</v>
      </c>
      <c r="AD1838">
        <v>0.44999999999998802</v>
      </c>
      <c r="AE1838">
        <v>0</v>
      </c>
      <c r="AF1838">
        <v>0.149999999999996</v>
      </c>
      <c r="AG1838">
        <v>0.45</v>
      </c>
      <c r="AH1838">
        <v>0.45</v>
      </c>
      <c r="AI1838">
        <v>0.44999999999998802</v>
      </c>
      <c r="AJ1838">
        <v>0.44999999999998863</v>
      </c>
      <c r="AK1838">
        <v>0.44999999999998802</v>
      </c>
      <c r="AL1838">
        <v>0.45</v>
      </c>
    </row>
    <row r="1839" spans="1:38" x14ac:dyDescent="0.3">
      <c r="A1839">
        <f t="shared" si="112"/>
        <v>2</v>
      </c>
      <c r="B1839" s="1">
        <v>41653</v>
      </c>
      <c r="C1839" s="1">
        <v>41654</v>
      </c>
      <c r="D1839">
        <v>253.85</v>
      </c>
      <c r="E1839">
        <v>253.6499939</v>
      </c>
      <c r="F1839">
        <v>253.929767</v>
      </c>
      <c r="G1839">
        <v>-0.20000610399999999</v>
      </c>
      <c r="H1839">
        <v>0.63639610306789596</v>
      </c>
      <c r="I1839">
        <v>1</v>
      </c>
      <c r="J1839">
        <v>2014</v>
      </c>
      <c r="K1839" s="1">
        <v>41653</v>
      </c>
      <c r="L1839">
        <v>252.3</v>
      </c>
      <c r="M1839">
        <v>255.05</v>
      </c>
      <c r="N1839">
        <v>251.05</v>
      </c>
      <c r="O1839">
        <v>252.75</v>
      </c>
      <c r="P1839">
        <f t="shared" si="114"/>
        <v>-0.20000610399999999</v>
      </c>
      <c r="Q1839">
        <f t="shared" si="115"/>
        <v>38.425065036295791</v>
      </c>
      <c r="X1839">
        <v>-0.20000610351561901</v>
      </c>
      <c r="Y1839">
        <v>0.20000610351561901</v>
      </c>
      <c r="Z1839">
        <v>-0.20000610399999999</v>
      </c>
      <c r="AA1839">
        <v>-0.20000610399999999</v>
      </c>
      <c r="AB1839">
        <f t="shared" si="113"/>
        <v>-0.100003052</v>
      </c>
      <c r="AD1839">
        <v>0.20000610351561901</v>
      </c>
      <c r="AE1839">
        <v>0</v>
      </c>
      <c r="AF1839">
        <v>-6.6668701171872999E-2</v>
      </c>
      <c r="AG1839">
        <v>0.20000610399999999</v>
      </c>
      <c r="AH1839">
        <v>0.20000610399999999</v>
      </c>
      <c r="AI1839">
        <v>-0.20000610351561901</v>
      </c>
      <c r="AJ1839" t="s">
        <v>64</v>
      </c>
      <c r="AK1839">
        <v>-0.20000610351561901</v>
      </c>
      <c r="AL1839">
        <v>-0.20000610399999999</v>
      </c>
    </row>
    <row r="1840" spans="1:38" x14ac:dyDescent="0.3">
      <c r="A1840">
        <f t="shared" si="112"/>
        <v>0</v>
      </c>
      <c r="B1840" s="1">
        <v>41654</v>
      </c>
      <c r="C1840" s="1">
        <v>41655</v>
      </c>
      <c r="D1840">
        <v>253.85</v>
      </c>
      <c r="E1840">
        <v>254.15</v>
      </c>
      <c r="F1840">
        <v>254.63498050000001</v>
      </c>
      <c r="G1840">
        <v>0.3</v>
      </c>
      <c r="H1840">
        <v>0.35355339059327301</v>
      </c>
      <c r="I1840">
        <v>1</v>
      </c>
      <c r="J1840">
        <v>2014</v>
      </c>
      <c r="K1840" s="1">
        <v>41654</v>
      </c>
      <c r="L1840">
        <v>253.85</v>
      </c>
      <c r="M1840">
        <v>254.15</v>
      </c>
      <c r="N1840">
        <v>252.35</v>
      </c>
      <c r="O1840">
        <v>253.65</v>
      </c>
      <c r="P1840">
        <f t="shared" si="114"/>
        <v>0.3</v>
      </c>
      <c r="Q1840">
        <f t="shared" si="115"/>
        <v>38.765645679713813</v>
      </c>
      <c r="X1840">
        <v>0.30000000000001098</v>
      </c>
      <c r="Y1840">
        <v>-0.30000000000001098</v>
      </c>
      <c r="Z1840">
        <v>0.3</v>
      </c>
      <c r="AA1840">
        <v>0.3</v>
      </c>
      <c r="AB1840">
        <f t="shared" si="113"/>
        <v>0.15</v>
      </c>
      <c r="AD1840">
        <v>0</v>
      </c>
      <c r="AE1840">
        <v>0</v>
      </c>
      <c r="AF1840">
        <v>0.10000000000000366</v>
      </c>
      <c r="AG1840">
        <v>-0.3</v>
      </c>
      <c r="AH1840">
        <v>-0.3</v>
      </c>
      <c r="AI1840">
        <v>0.30000000000001098</v>
      </c>
      <c r="AJ1840" t="s">
        <v>64</v>
      </c>
      <c r="AK1840">
        <v>0.30000000000001098</v>
      </c>
      <c r="AL1840">
        <v>0.3</v>
      </c>
    </row>
    <row r="1841" spans="1:38" x14ac:dyDescent="0.3">
      <c r="A1841">
        <f t="shared" si="112"/>
        <v>2</v>
      </c>
      <c r="B1841" s="1">
        <v>41655</v>
      </c>
      <c r="C1841" s="1">
        <v>41656</v>
      </c>
      <c r="D1841">
        <v>254.15</v>
      </c>
      <c r="E1841">
        <v>251.80000920000001</v>
      </c>
      <c r="F1841">
        <v>254.36745619999999</v>
      </c>
      <c r="G1841">
        <v>-2.3499908450000002</v>
      </c>
      <c r="H1841">
        <v>1.6617009357883801</v>
      </c>
      <c r="I1841">
        <v>1</v>
      </c>
      <c r="J1841">
        <v>2014</v>
      </c>
      <c r="K1841" s="1">
        <v>41655</v>
      </c>
      <c r="L1841">
        <v>253.85</v>
      </c>
      <c r="M1841">
        <v>255.1</v>
      </c>
      <c r="N1841">
        <v>253.45</v>
      </c>
      <c r="O1841">
        <v>254.15</v>
      </c>
      <c r="P1841">
        <f t="shared" si="114"/>
        <v>-2.3499908450000002</v>
      </c>
      <c r="Q1841">
        <f t="shared" si="115"/>
        <v>36.077304765455267</v>
      </c>
      <c r="X1841">
        <v>2.3499908447265598</v>
      </c>
      <c r="Y1841">
        <v>-2.3499908447265598</v>
      </c>
      <c r="Z1841">
        <v>-2.3499908450000002</v>
      </c>
      <c r="AA1841">
        <v>-2.3499908450000002</v>
      </c>
      <c r="AB1841">
        <f t="shared" si="113"/>
        <v>-1.1749954225000001</v>
      </c>
      <c r="AD1841">
        <v>2.3499908447265598</v>
      </c>
      <c r="AE1841">
        <v>-1.1749954223632799</v>
      </c>
      <c r="AF1841">
        <v>0</v>
      </c>
      <c r="AG1841">
        <v>-2.3499908450000002</v>
      </c>
      <c r="AH1841">
        <v>-2.3499908450000002</v>
      </c>
      <c r="AI1841">
        <v>-2.3499908447265598</v>
      </c>
      <c r="AJ1841">
        <v>2.3499908447270172</v>
      </c>
      <c r="AK1841">
        <v>-2.3499908447265598</v>
      </c>
      <c r="AL1841">
        <v>2.3499908450000002</v>
      </c>
    </row>
    <row r="1842" spans="1:38" x14ac:dyDescent="0.3">
      <c r="A1842">
        <f t="shared" si="112"/>
        <v>0</v>
      </c>
      <c r="B1842" s="1">
        <v>41656</v>
      </c>
      <c r="C1842" s="1">
        <v>41659</v>
      </c>
      <c r="D1842">
        <v>251.7</v>
      </c>
      <c r="E1842">
        <v>253.89999080000001</v>
      </c>
      <c r="F1842">
        <v>252.35520769999999</v>
      </c>
      <c r="G1842">
        <v>2.1999908449999999</v>
      </c>
      <c r="H1842">
        <v>1.48492424049174</v>
      </c>
      <c r="I1842">
        <v>1</v>
      </c>
      <c r="J1842">
        <v>2014</v>
      </c>
      <c r="K1842" s="1">
        <v>41656</v>
      </c>
      <c r="L1842">
        <v>254.15</v>
      </c>
      <c r="M1842">
        <v>254.5</v>
      </c>
      <c r="N1842">
        <v>251.5</v>
      </c>
      <c r="O1842">
        <v>251.8</v>
      </c>
      <c r="P1842">
        <f t="shared" si="114"/>
        <v>2.1999908449999999</v>
      </c>
      <c r="Q1842">
        <f t="shared" si="115"/>
        <v>38.442314902412249</v>
      </c>
      <c r="X1842">
        <v>-2.1999908447265799</v>
      </c>
      <c r="Y1842">
        <v>2.1999908447265799</v>
      </c>
      <c r="Z1842">
        <v>2.1999908449999999</v>
      </c>
      <c r="AA1842">
        <v>2.1999908449999999</v>
      </c>
      <c r="AB1842">
        <f t="shared" si="113"/>
        <v>1.0999954224999999</v>
      </c>
      <c r="AD1842">
        <v>-2.1999908447265799</v>
      </c>
      <c r="AE1842">
        <v>1.09999542236329</v>
      </c>
      <c r="AF1842">
        <v>0</v>
      </c>
      <c r="AG1842">
        <v>-2.1999908449999999</v>
      </c>
      <c r="AH1842">
        <v>-2.1999908449999999</v>
      </c>
      <c r="AI1842">
        <v>2.1999908447265799</v>
      </c>
      <c r="AJ1842" t="s">
        <v>64</v>
      </c>
      <c r="AK1842">
        <v>2.1999908447265799</v>
      </c>
      <c r="AL1842">
        <v>2.1999908449999999</v>
      </c>
    </row>
    <row r="1843" spans="1:38" x14ac:dyDescent="0.3">
      <c r="A1843">
        <f t="shared" si="112"/>
        <v>0</v>
      </c>
      <c r="B1843" s="1">
        <v>41659</v>
      </c>
      <c r="C1843" s="1">
        <v>41660</v>
      </c>
      <c r="D1843">
        <v>253.65</v>
      </c>
      <c r="E1843">
        <v>255.7000031</v>
      </c>
      <c r="F1843">
        <v>253.89904379999999</v>
      </c>
      <c r="G1843">
        <v>2.0500030520000001</v>
      </c>
      <c r="H1843">
        <v>1.2727922061357699</v>
      </c>
      <c r="I1843">
        <v>1</v>
      </c>
      <c r="J1843">
        <v>2014</v>
      </c>
      <c r="K1843" s="1">
        <v>41659</v>
      </c>
      <c r="L1843">
        <v>251.7</v>
      </c>
      <c r="M1843">
        <v>254.05</v>
      </c>
      <c r="N1843">
        <v>250.25</v>
      </c>
      <c r="O1843">
        <v>253.9</v>
      </c>
      <c r="P1843">
        <f t="shared" si="114"/>
        <v>2.0500030520000001</v>
      </c>
      <c r="Q1843">
        <f t="shared" si="115"/>
        <v>40.772500085022834</v>
      </c>
      <c r="X1843">
        <v>2.0500030517578098</v>
      </c>
      <c r="Y1843">
        <v>2.0500030517578098</v>
      </c>
      <c r="Z1843">
        <v>2.0500030520000001</v>
      </c>
      <c r="AA1843">
        <v>2.0500030520000001</v>
      </c>
      <c r="AB1843">
        <f t="shared" si="113"/>
        <v>2.050003051878905</v>
      </c>
      <c r="AD1843">
        <v>2.0500030517578098</v>
      </c>
      <c r="AE1843">
        <v>1.0250015258789049</v>
      </c>
      <c r="AF1843">
        <v>0.68333435058593661</v>
      </c>
      <c r="AG1843">
        <v>2.0500030520000001</v>
      </c>
      <c r="AH1843">
        <v>2.0500030520000001</v>
      </c>
      <c r="AI1843">
        <v>2.0500030517578098</v>
      </c>
      <c r="AJ1843" t="s">
        <v>64</v>
      </c>
      <c r="AK1843">
        <v>2.0500030517578098</v>
      </c>
      <c r="AL1843">
        <v>-2.0500030520000001</v>
      </c>
    </row>
    <row r="1844" spans="1:38" x14ac:dyDescent="0.3">
      <c r="A1844">
        <f t="shared" si="112"/>
        <v>0</v>
      </c>
      <c r="B1844" s="1">
        <v>41660</v>
      </c>
      <c r="C1844" s="1">
        <v>41661</v>
      </c>
      <c r="D1844">
        <v>254.85</v>
      </c>
      <c r="E1844">
        <v>255.45</v>
      </c>
      <c r="F1844">
        <v>255.95966619999999</v>
      </c>
      <c r="G1844">
        <v>0.6</v>
      </c>
      <c r="H1844">
        <v>0.17677669529663601</v>
      </c>
      <c r="I1844">
        <v>1</v>
      </c>
      <c r="J1844">
        <v>2014</v>
      </c>
      <c r="K1844" s="1">
        <v>41660</v>
      </c>
      <c r="L1844">
        <v>253.65</v>
      </c>
      <c r="M1844">
        <v>255.7</v>
      </c>
      <c r="N1844">
        <v>253</v>
      </c>
      <c r="O1844">
        <v>255.7</v>
      </c>
      <c r="P1844">
        <f t="shared" si="114"/>
        <v>0.6</v>
      </c>
      <c r="Q1844">
        <f t="shared" si="115"/>
        <v>41.492438285464672</v>
      </c>
      <c r="X1844">
        <v>0.59999999999999398</v>
      </c>
      <c r="Y1844">
        <v>0.59999999999999398</v>
      </c>
      <c r="Z1844">
        <v>0.6</v>
      </c>
      <c r="AA1844">
        <v>0.6</v>
      </c>
      <c r="AB1844">
        <f t="shared" si="113"/>
        <v>0.59999999999999698</v>
      </c>
      <c r="AD1844">
        <v>0.59999999999999398</v>
      </c>
      <c r="AE1844">
        <v>0</v>
      </c>
      <c r="AF1844">
        <v>-0.19999999999999798</v>
      </c>
      <c r="AG1844">
        <v>0.6</v>
      </c>
      <c r="AH1844">
        <v>0.6</v>
      </c>
      <c r="AI1844">
        <v>0.59999999999999398</v>
      </c>
      <c r="AJ1844">
        <v>-0.59999999999999432</v>
      </c>
      <c r="AK1844">
        <v>0.59999999999999398</v>
      </c>
      <c r="AL1844">
        <v>0.6</v>
      </c>
    </row>
    <row r="1845" spans="1:38" x14ac:dyDescent="0.3">
      <c r="A1845">
        <f t="shared" si="112"/>
        <v>1</v>
      </c>
      <c r="B1845" s="1">
        <v>41661</v>
      </c>
      <c r="C1845" s="1">
        <v>41662</v>
      </c>
      <c r="D1845">
        <v>255.7</v>
      </c>
      <c r="E1845">
        <v>252.39999689999999</v>
      </c>
      <c r="F1845">
        <v>255.01357250000001</v>
      </c>
      <c r="G1845">
        <v>3.3000030520000001</v>
      </c>
      <c r="H1845">
        <v>2.1566756826189502</v>
      </c>
      <c r="I1845">
        <v>1</v>
      </c>
      <c r="J1845">
        <v>2014</v>
      </c>
      <c r="K1845" s="1">
        <v>41661</v>
      </c>
      <c r="L1845">
        <v>254.85</v>
      </c>
      <c r="M1845">
        <v>255.65</v>
      </c>
      <c r="N1845">
        <v>254.45</v>
      </c>
      <c r="O1845">
        <v>255.45</v>
      </c>
      <c r="P1845">
        <f t="shared" si="114"/>
        <v>3.3000030520000001</v>
      </c>
      <c r="Q1845">
        <f t="shared" si="115"/>
        <v>45.508624430662806</v>
      </c>
      <c r="X1845">
        <v>3.3000030517578098</v>
      </c>
      <c r="Y1845">
        <v>3.3000030517578098</v>
      </c>
      <c r="Z1845">
        <v>3.3000030520000001</v>
      </c>
      <c r="AA1845">
        <v>3.3000030520000001</v>
      </c>
      <c r="AB1845">
        <f t="shared" si="113"/>
        <v>3.300003051878905</v>
      </c>
      <c r="AD1845">
        <v>1.2000020345052065</v>
      </c>
      <c r="AE1845">
        <v>0.15000152587890492</v>
      </c>
      <c r="AF1845">
        <v>-1.6500015258789051</v>
      </c>
      <c r="AG1845">
        <v>3.3000030520000001</v>
      </c>
      <c r="AH1845">
        <v>3.3000030520000001</v>
      </c>
      <c r="AI1845">
        <v>-3</v>
      </c>
      <c r="AJ1845">
        <v>-3.300003051757983</v>
      </c>
      <c r="AK1845">
        <v>-3</v>
      </c>
      <c r="AL1845">
        <v>3.3000030520000001</v>
      </c>
    </row>
    <row r="1846" spans="1:38" x14ac:dyDescent="0.3">
      <c r="A1846">
        <f t="shared" si="112"/>
        <v>1</v>
      </c>
      <c r="B1846" s="1">
        <v>41662</v>
      </c>
      <c r="C1846" s="1">
        <v>41663</v>
      </c>
      <c r="D1846">
        <v>251.35</v>
      </c>
      <c r="E1846">
        <v>251.2000031</v>
      </c>
      <c r="F1846">
        <v>251.32966060000001</v>
      </c>
      <c r="G1846">
        <v>0.14999694799999999</v>
      </c>
      <c r="H1846">
        <v>0.84852813742386901</v>
      </c>
      <c r="I1846">
        <v>1</v>
      </c>
      <c r="J1846">
        <v>2014</v>
      </c>
      <c r="K1846" s="1">
        <v>41662</v>
      </c>
      <c r="L1846">
        <v>255.7</v>
      </c>
      <c r="M1846">
        <v>255.85</v>
      </c>
      <c r="N1846">
        <v>252.3</v>
      </c>
      <c r="O1846">
        <v>252.4</v>
      </c>
      <c r="P1846">
        <f t="shared" si="114"/>
        <v>0.14999694799999999</v>
      </c>
      <c r="Q1846">
        <f t="shared" si="115"/>
        <v>45.71230917620521</v>
      </c>
      <c r="X1846">
        <v>-0.14999694824217599</v>
      </c>
      <c r="Y1846">
        <v>-0.14999694824217599</v>
      </c>
      <c r="Z1846">
        <v>0.14999694799999999</v>
      </c>
      <c r="AA1846">
        <v>0.14999694799999999</v>
      </c>
      <c r="AB1846">
        <f t="shared" si="113"/>
        <v>-1.2108800073740156E-10</v>
      </c>
      <c r="AD1846">
        <v>-0.14999694824217599</v>
      </c>
      <c r="AE1846">
        <v>-0.14999694824217599</v>
      </c>
      <c r="AF1846">
        <v>0</v>
      </c>
      <c r="AG1846">
        <v>-0.14999694799999999</v>
      </c>
      <c r="AH1846">
        <v>-0.14999694799999999</v>
      </c>
      <c r="AI1846">
        <v>-0.14999694824217599</v>
      </c>
      <c r="AJ1846" t="s">
        <v>64</v>
      </c>
      <c r="AK1846">
        <v>-0.14999694824217599</v>
      </c>
      <c r="AL1846">
        <v>-0.14999694799999999</v>
      </c>
    </row>
    <row r="1847" spans="1:38" x14ac:dyDescent="0.3">
      <c r="A1847">
        <f t="shared" si="112"/>
        <v>0</v>
      </c>
      <c r="B1847" s="1">
        <v>41663</v>
      </c>
      <c r="C1847" s="1">
        <v>41666</v>
      </c>
      <c r="D1847">
        <v>247.3</v>
      </c>
      <c r="E1847">
        <v>248.00000309999999</v>
      </c>
      <c r="F1847">
        <v>249.50920980000001</v>
      </c>
      <c r="G1847">
        <v>0.70000305200000001</v>
      </c>
      <c r="H1847">
        <v>2.2627416997969401</v>
      </c>
      <c r="I1847">
        <v>1</v>
      </c>
      <c r="J1847">
        <v>2014</v>
      </c>
      <c r="K1847" s="1">
        <v>41663</v>
      </c>
      <c r="L1847">
        <v>251.35</v>
      </c>
      <c r="M1847">
        <v>251.95</v>
      </c>
      <c r="N1847">
        <v>249.4</v>
      </c>
      <c r="O1847">
        <v>251.2</v>
      </c>
      <c r="P1847">
        <f t="shared" si="114"/>
        <v>0.70000305200000001</v>
      </c>
      <c r="Q1847">
        <f t="shared" si="115"/>
        <v>46.682752643774293</v>
      </c>
      <c r="X1847">
        <v>0.70000305175778899</v>
      </c>
      <c r="Y1847">
        <v>0.70000305175778899</v>
      </c>
      <c r="Z1847">
        <v>0.70000305200000001</v>
      </c>
      <c r="AA1847">
        <v>0.70000305200000001</v>
      </c>
      <c r="AB1847">
        <f t="shared" si="113"/>
        <v>0.70000305187889456</v>
      </c>
      <c r="AD1847">
        <v>0.70000305175778899</v>
      </c>
      <c r="AE1847">
        <v>0.70000305175778899</v>
      </c>
      <c r="AF1847">
        <v>0.70000305175778899</v>
      </c>
      <c r="AG1847">
        <v>0.70000305200000001</v>
      </c>
      <c r="AH1847">
        <v>0.70000305200000001</v>
      </c>
      <c r="AI1847">
        <v>0.70000305175778899</v>
      </c>
      <c r="AJ1847" t="s">
        <v>64</v>
      </c>
      <c r="AK1847">
        <v>0.70000305175778899</v>
      </c>
      <c r="AL1847">
        <v>0.70000305200000001</v>
      </c>
    </row>
    <row r="1848" spans="1:38" x14ac:dyDescent="0.3">
      <c r="A1848">
        <f t="shared" si="112"/>
        <v>0</v>
      </c>
      <c r="B1848" s="1">
        <v>41666</v>
      </c>
      <c r="C1848" s="1">
        <v>41667</v>
      </c>
      <c r="D1848">
        <v>247.3</v>
      </c>
      <c r="E1848">
        <v>249.0500031</v>
      </c>
      <c r="F1848">
        <v>246.9962094</v>
      </c>
      <c r="G1848">
        <v>-1.7500030520000001</v>
      </c>
      <c r="H1848">
        <v>0.74246212024588198</v>
      </c>
      <c r="I1848">
        <v>1</v>
      </c>
      <c r="J1848">
        <v>2014</v>
      </c>
      <c r="K1848" s="1">
        <v>41666</v>
      </c>
      <c r="L1848">
        <v>247.3</v>
      </c>
      <c r="M1848">
        <v>249.1</v>
      </c>
      <c r="N1848">
        <v>246.05</v>
      </c>
      <c r="O1848">
        <v>248</v>
      </c>
      <c r="P1848">
        <f t="shared" si="114"/>
        <v>-1.7500030520000001</v>
      </c>
      <c r="Q1848">
        <f t="shared" si="115"/>
        <v>44.205145700718305</v>
      </c>
      <c r="X1848">
        <v>1.7500030517578</v>
      </c>
      <c r="Y1848">
        <v>-1.7500030517578</v>
      </c>
      <c r="Z1848">
        <v>-1.7500030520000001</v>
      </c>
      <c r="AA1848">
        <v>-1.7500030520000001</v>
      </c>
      <c r="AB1848">
        <f t="shared" si="113"/>
        <v>-0.87500152600000003</v>
      </c>
      <c r="AD1848">
        <v>1.7500030517578</v>
      </c>
      <c r="AE1848">
        <v>-0.87500152587890001</v>
      </c>
      <c r="AF1848">
        <v>0</v>
      </c>
      <c r="AG1848">
        <v>1.7500030520000001</v>
      </c>
      <c r="AH1848">
        <v>1.7500030520000001</v>
      </c>
      <c r="AI1848">
        <v>1.7500030517578</v>
      </c>
      <c r="AJ1848" t="s">
        <v>64</v>
      </c>
      <c r="AK1848">
        <v>1.7500030517578</v>
      </c>
      <c r="AL1848">
        <v>1.7500030520000001</v>
      </c>
    </row>
    <row r="1849" spans="1:38" x14ac:dyDescent="0.3">
      <c r="A1849">
        <f t="shared" si="112"/>
        <v>0</v>
      </c>
      <c r="B1849" s="1">
        <v>41667</v>
      </c>
      <c r="C1849" s="1">
        <v>41668</v>
      </c>
      <c r="D1849">
        <v>250</v>
      </c>
      <c r="E1849">
        <v>252.3</v>
      </c>
      <c r="F1849">
        <v>249.58431809999999</v>
      </c>
      <c r="G1849">
        <v>-2.2999999999999998</v>
      </c>
      <c r="H1849">
        <v>2.2980970388562798</v>
      </c>
      <c r="I1849">
        <v>1</v>
      </c>
      <c r="J1849">
        <v>2014</v>
      </c>
      <c r="K1849" s="1">
        <v>41667</v>
      </c>
      <c r="L1849">
        <v>247.3</v>
      </c>
      <c r="M1849">
        <v>249.2</v>
      </c>
      <c r="N1849">
        <v>246.95</v>
      </c>
      <c r="O1849">
        <v>249.05</v>
      </c>
      <c r="P1849">
        <f t="shared" si="114"/>
        <v>-2.2999999999999998</v>
      </c>
      <c r="Q1849">
        <f t="shared" si="115"/>
        <v>41.154990647368741</v>
      </c>
      <c r="X1849">
        <v>-2.30000000000001</v>
      </c>
      <c r="Y1849">
        <v>2.30000000000001</v>
      </c>
      <c r="Z1849">
        <v>-2.2999999999999998</v>
      </c>
      <c r="AA1849">
        <v>-2.2999999999999998</v>
      </c>
      <c r="AB1849">
        <f t="shared" si="113"/>
        <v>-1.1499999999999999</v>
      </c>
      <c r="AD1849">
        <v>0.76666666666667005</v>
      </c>
      <c r="AE1849">
        <v>-1.150000000000005</v>
      </c>
      <c r="AF1849">
        <v>-0.76666666666667005</v>
      </c>
      <c r="AG1849">
        <v>-2.2999999999999998</v>
      </c>
      <c r="AH1849">
        <v>-2.2999999999999998</v>
      </c>
      <c r="AI1849">
        <v>-2.30000000000001</v>
      </c>
      <c r="AJ1849" t="s">
        <v>64</v>
      </c>
      <c r="AK1849">
        <v>-2.30000000000001</v>
      </c>
      <c r="AL1849">
        <v>-2.2999999999999998</v>
      </c>
    </row>
    <row r="1850" spans="1:38" x14ac:dyDescent="0.3">
      <c r="A1850">
        <f t="shared" si="112"/>
        <v>0</v>
      </c>
      <c r="B1850" s="1">
        <v>41668</v>
      </c>
      <c r="C1850" s="1">
        <v>41669</v>
      </c>
      <c r="D1850">
        <v>250</v>
      </c>
      <c r="E1850">
        <v>252.3</v>
      </c>
      <c r="F1850">
        <v>250.75103730000001</v>
      </c>
      <c r="G1850">
        <v>2.2999999999999998</v>
      </c>
      <c r="H1850">
        <v>0</v>
      </c>
      <c r="I1850">
        <v>1</v>
      </c>
      <c r="J1850">
        <v>2014</v>
      </c>
      <c r="K1850" s="1">
        <v>41668</v>
      </c>
      <c r="L1850">
        <v>250</v>
      </c>
      <c r="M1850">
        <v>252.3</v>
      </c>
      <c r="N1850">
        <v>249.7</v>
      </c>
      <c r="O1850">
        <v>252.3</v>
      </c>
      <c r="P1850">
        <f t="shared" si="114"/>
        <v>2.2999999999999998</v>
      </c>
      <c r="Q1850">
        <f t="shared" si="115"/>
        <v>43.99468500203718</v>
      </c>
      <c r="X1850">
        <v>2.30000000000001</v>
      </c>
      <c r="Y1850">
        <v>2.30000000000001</v>
      </c>
      <c r="Z1850">
        <v>2.2999999999999998</v>
      </c>
      <c r="AA1850">
        <v>2.2999999999999998</v>
      </c>
      <c r="AB1850">
        <f t="shared" si="113"/>
        <v>2.3000000000000052</v>
      </c>
      <c r="AD1850">
        <v>2.30000000000001</v>
      </c>
      <c r="AE1850">
        <v>2.30000000000001</v>
      </c>
      <c r="AF1850">
        <v>2.30000000000001</v>
      </c>
      <c r="AG1850">
        <v>2.2999999999999998</v>
      </c>
      <c r="AH1850">
        <v>2.2999999999999998</v>
      </c>
      <c r="AI1850">
        <v>2.30000000000001</v>
      </c>
      <c r="AJ1850" t="s">
        <v>64</v>
      </c>
      <c r="AK1850">
        <v>2.30000000000001</v>
      </c>
      <c r="AL1850">
        <v>2.2999999999999998</v>
      </c>
    </row>
    <row r="1851" spans="1:38" x14ac:dyDescent="0.3">
      <c r="A1851">
        <f t="shared" si="112"/>
        <v>0</v>
      </c>
      <c r="B1851" s="1">
        <v>41669</v>
      </c>
      <c r="C1851" s="1">
        <v>41670</v>
      </c>
      <c r="D1851">
        <v>250</v>
      </c>
      <c r="E1851">
        <v>252.3</v>
      </c>
      <c r="F1851">
        <v>250.62971690000001</v>
      </c>
      <c r="G1851">
        <v>2.2999999999999998</v>
      </c>
      <c r="H1851">
        <v>0</v>
      </c>
      <c r="I1851">
        <v>1</v>
      </c>
      <c r="J1851">
        <v>2014</v>
      </c>
      <c r="K1851" s="1">
        <v>41669</v>
      </c>
      <c r="L1851">
        <v>250</v>
      </c>
      <c r="M1851">
        <v>252.3</v>
      </c>
      <c r="N1851">
        <v>249.7</v>
      </c>
      <c r="O1851">
        <v>252.3</v>
      </c>
      <c r="P1851">
        <f t="shared" si="114"/>
        <v>2.2999999999999998</v>
      </c>
      <c r="Q1851">
        <f t="shared" si="115"/>
        <v>47.030318267177741</v>
      </c>
      <c r="X1851">
        <v>2.30000000000001</v>
      </c>
      <c r="Y1851">
        <v>2.30000000000001</v>
      </c>
      <c r="Z1851">
        <v>2.2999999999999998</v>
      </c>
      <c r="AA1851">
        <v>2.2999999999999998</v>
      </c>
      <c r="AB1851">
        <f t="shared" si="113"/>
        <v>2.3000000000000052</v>
      </c>
      <c r="AD1851">
        <v>2.30000000000001</v>
      </c>
      <c r="AE1851">
        <v>2.30000000000001</v>
      </c>
      <c r="AF1851">
        <v>2.30000000000001</v>
      </c>
      <c r="AG1851">
        <v>2.2999999999999998</v>
      </c>
      <c r="AH1851">
        <v>2.2999999999999998</v>
      </c>
      <c r="AI1851">
        <v>2.30000000000001</v>
      </c>
      <c r="AJ1851">
        <v>2.3000000000000114</v>
      </c>
      <c r="AK1851">
        <v>2.30000000000001</v>
      </c>
      <c r="AL1851">
        <v>2.2999999999999998</v>
      </c>
    </row>
    <row r="1852" spans="1:38" x14ac:dyDescent="0.3">
      <c r="A1852">
        <f t="shared" si="112"/>
        <v>2</v>
      </c>
      <c r="B1852" s="1">
        <v>41670</v>
      </c>
      <c r="C1852" s="1">
        <v>41673</v>
      </c>
      <c r="D1852">
        <v>250.3</v>
      </c>
      <c r="E1852">
        <v>248.60000310000001</v>
      </c>
      <c r="F1852">
        <v>250.42799220000001</v>
      </c>
      <c r="G1852">
        <v>-1.6999969479999999</v>
      </c>
      <c r="H1852">
        <v>2.61629509039023</v>
      </c>
      <c r="I1852">
        <v>2</v>
      </c>
      <c r="J1852">
        <v>2014</v>
      </c>
      <c r="K1852" s="1">
        <v>41670</v>
      </c>
      <c r="L1852">
        <v>250</v>
      </c>
      <c r="M1852">
        <v>252.3</v>
      </c>
      <c r="N1852">
        <v>249.7</v>
      </c>
      <c r="O1852">
        <v>252.3</v>
      </c>
      <c r="P1852">
        <f t="shared" si="114"/>
        <v>-1.6999969479999999</v>
      </c>
      <c r="Q1852">
        <f t="shared" si="115"/>
        <v>44.63465114219759</v>
      </c>
      <c r="X1852">
        <v>-1.69999694824218</v>
      </c>
      <c r="Y1852">
        <v>-1.69999694824218</v>
      </c>
      <c r="Z1852">
        <v>-1.6999969479999999</v>
      </c>
      <c r="AA1852">
        <v>-1.6999969479999999</v>
      </c>
      <c r="AB1852">
        <f t="shared" si="113"/>
        <v>-1.6999969481210899</v>
      </c>
      <c r="AD1852">
        <v>-1.69999694824218</v>
      </c>
      <c r="AE1852">
        <v>-1.69999694824218</v>
      </c>
      <c r="AF1852">
        <v>-1.69999694824218</v>
      </c>
      <c r="AG1852">
        <v>-1.6999969479999999</v>
      </c>
      <c r="AH1852">
        <v>-1.6999969479999999</v>
      </c>
      <c r="AI1852">
        <v>-1.69999694824218</v>
      </c>
      <c r="AJ1852" t="s">
        <v>64</v>
      </c>
      <c r="AK1852">
        <v>1.69999694824218</v>
      </c>
      <c r="AL1852">
        <v>-1.6999969479999999</v>
      </c>
    </row>
    <row r="1853" spans="1:38" x14ac:dyDescent="0.3">
      <c r="A1853">
        <f t="shared" si="112"/>
        <v>2</v>
      </c>
      <c r="B1853" s="1">
        <v>41673</v>
      </c>
      <c r="C1853" s="1">
        <v>41674</v>
      </c>
      <c r="D1853">
        <v>245.3</v>
      </c>
      <c r="E1853">
        <v>243.85</v>
      </c>
      <c r="F1853">
        <v>246.46846830000001</v>
      </c>
      <c r="G1853">
        <v>-1.45</v>
      </c>
      <c r="H1853">
        <v>3.3587572106360999</v>
      </c>
      <c r="I1853">
        <v>2</v>
      </c>
      <c r="J1853">
        <v>2014</v>
      </c>
      <c r="K1853" s="1">
        <v>41673</v>
      </c>
      <c r="L1853">
        <v>250.3</v>
      </c>
      <c r="M1853">
        <v>250.7</v>
      </c>
      <c r="N1853">
        <v>247.75</v>
      </c>
      <c r="O1853">
        <v>248.6</v>
      </c>
      <c r="P1853">
        <f t="shared" si="114"/>
        <v>-1.45</v>
      </c>
      <c r="Q1853">
        <f t="shared" si="115"/>
        <v>42.655842209578758</v>
      </c>
      <c r="X1853">
        <v>-1.4500000000000099</v>
      </c>
      <c r="Y1853">
        <v>-1.4500000000000099</v>
      </c>
      <c r="Z1853">
        <v>-1.45</v>
      </c>
      <c r="AA1853">
        <v>-1.45</v>
      </c>
      <c r="AB1853">
        <f t="shared" si="113"/>
        <v>-1.4500000000000051</v>
      </c>
      <c r="AD1853">
        <v>-1.4500000000000099</v>
      </c>
      <c r="AE1853">
        <v>-1.4500000000000099</v>
      </c>
      <c r="AF1853">
        <v>-1.4500000000000099</v>
      </c>
      <c r="AG1853">
        <v>-1.45</v>
      </c>
      <c r="AH1853">
        <v>-1.45</v>
      </c>
      <c r="AI1853">
        <v>-1.4500000000000099</v>
      </c>
      <c r="AJ1853" t="s">
        <v>64</v>
      </c>
      <c r="AK1853">
        <v>-1.4500000000000099</v>
      </c>
      <c r="AL1853">
        <v>-1.45</v>
      </c>
    </row>
    <row r="1854" spans="1:38" x14ac:dyDescent="0.3">
      <c r="A1854">
        <f t="shared" si="112"/>
        <v>1</v>
      </c>
      <c r="B1854" s="1">
        <v>41674</v>
      </c>
      <c r="C1854" s="1">
        <v>41675</v>
      </c>
      <c r="D1854">
        <v>244.9</v>
      </c>
      <c r="E1854">
        <v>244.35</v>
      </c>
      <c r="F1854">
        <v>244.30449160000001</v>
      </c>
      <c r="G1854">
        <v>0.55000000000000004</v>
      </c>
      <c r="H1854">
        <v>0.35355339059327301</v>
      </c>
      <c r="I1854">
        <v>2</v>
      </c>
      <c r="J1854">
        <v>2014</v>
      </c>
      <c r="K1854" s="1">
        <v>41674</v>
      </c>
      <c r="L1854">
        <v>245.3</v>
      </c>
      <c r="M1854">
        <v>245.4</v>
      </c>
      <c r="N1854">
        <v>243.05</v>
      </c>
      <c r="O1854">
        <v>243.85</v>
      </c>
      <c r="P1854">
        <f t="shared" si="114"/>
        <v>0.55000000000000004</v>
      </c>
      <c r="Q1854">
        <f t="shared" si="115"/>
        <v>43.374320564476719</v>
      </c>
      <c r="X1854">
        <v>0.55000000000001104</v>
      </c>
      <c r="Y1854">
        <v>0.55000000000001104</v>
      </c>
      <c r="Z1854">
        <v>0.55000000000000004</v>
      </c>
      <c r="AA1854">
        <v>0.55000000000000004</v>
      </c>
      <c r="AB1854">
        <f t="shared" si="113"/>
        <v>0.5500000000000056</v>
      </c>
      <c r="AD1854">
        <v>-0.18333333333333701</v>
      </c>
      <c r="AE1854">
        <v>0.27500000000000552</v>
      </c>
      <c r="AF1854">
        <v>0.55000000000001104</v>
      </c>
      <c r="AG1854">
        <v>0.55000000000000004</v>
      </c>
      <c r="AH1854">
        <v>0.55000000000000004</v>
      </c>
      <c r="AI1854">
        <v>0.55000000000001104</v>
      </c>
      <c r="AJ1854">
        <v>0.55000000000001137</v>
      </c>
      <c r="AK1854">
        <v>-0.55000000000001104</v>
      </c>
      <c r="AL1854">
        <v>0.55000000000000004</v>
      </c>
    </row>
    <row r="1855" spans="1:38" x14ac:dyDescent="0.3">
      <c r="A1855">
        <f t="shared" si="112"/>
        <v>0</v>
      </c>
      <c r="B1855" s="1">
        <v>41675</v>
      </c>
      <c r="C1855" s="1">
        <v>41676</v>
      </c>
      <c r="D1855">
        <v>245.35</v>
      </c>
      <c r="E1855">
        <v>246.19999079999999</v>
      </c>
      <c r="F1855">
        <v>244.3660486</v>
      </c>
      <c r="G1855">
        <v>-0.84999084499999999</v>
      </c>
      <c r="H1855">
        <v>1.3081475451950999</v>
      </c>
      <c r="I1855">
        <v>2</v>
      </c>
      <c r="J1855">
        <v>2014</v>
      </c>
      <c r="K1855" s="1">
        <v>41675</v>
      </c>
      <c r="L1855">
        <v>244.9</v>
      </c>
      <c r="M1855">
        <v>245.4</v>
      </c>
      <c r="N1855">
        <v>243.35</v>
      </c>
      <c r="O1855">
        <v>244.35</v>
      </c>
      <c r="P1855">
        <f t="shared" si="114"/>
        <v>-0.84999084499999999</v>
      </c>
      <c r="Q1855">
        <f t="shared" si="115"/>
        <v>42.247325188853104</v>
      </c>
      <c r="X1855">
        <v>-0.84999084472656194</v>
      </c>
      <c r="Y1855">
        <v>-0.84999084472656194</v>
      </c>
      <c r="Z1855">
        <v>-0.84999084499999999</v>
      </c>
      <c r="AA1855">
        <v>-0.84999084499999999</v>
      </c>
      <c r="AB1855">
        <f t="shared" si="113"/>
        <v>-0.84999084486328091</v>
      </c>
      <c r="AD1855">
        <v>-0.84999084472656194</v>
      </c>
      <c r="AE1855">
        <v>-0.42499542236328097</v>
      </c>
      <c r="AF1855">
        <v>-0.28333028157552065</v>
      </c>
      <c r="AG1855">
        <v>-0.84999084499999999</v>
      </c>
      <c r="AH1855">
        <v>-0.84999084499999999</v>
      </c>
      <c r="AI1855">
        <v>0.84999084472656194</v>
      </c>
      <c r="AJ1855" t="s">
        <v>64</v>
      </c>
      <c r="AK1855">
        <v>-0.84999084472656194</v>
      </c>
      <c r="AL1855">
        <v>-0.84999084499999999</v>
      </c>
    </row>
    <row r="1856" spans="1:38" x14ac:dyDescent="0.3">
      <c r="A1856">
        <f t="shared" si="112"/>
        <v>0</v>
      </c>
      <c r="B1856" s="1">
        <v>41676</v>
      </c>
      <c r="C1856" s="1">
        <v>41677</v>
      </c>
      <c r="D1856">
        <v>248.1</v>
      </c>
      <c r="E1856">
        <v>248.30000609999999</v>
      </c>
      <c r="F1856">
        <v>244.9519531</v>
      </c>
      <c r="G1856">
        <v>-0.20000610399999999</v>
      </c>
      <c r="H1856">
        <v>1.48492424049176</v>
      </c>
      <c r="I1856">
        <v>2</v>
      </c>
      <c r="J1856">
        <v>2014</v>
      </c>
      <c r="K1856" s="1">
        <v>41676</v>
      </c>
      <c r="L1856">
        <v>245.35</v>
      </c>
      <c r="M1856">
        <v>247.5</v>
      </c>
      <c r="N1856">
        <v>245.1</v>
      </c>
      <c r="O1856">
        <v>246.2</v>
      </c>
      <c r="P1856">
        <f t="shared" si="114"/>
        <v>-0.20000610399999999</v>
      </c>
      <c r="Q1856">
        <f t="shared" si="115"/>
        <v>41.991892210756262</v>
      </c>
      <c r="X1856">
        <v>-0.20000610351561901</v>
      </c>
      <c r="Y1856">
        <v>-0.20000610351561901</v>
      </c>
      <c r="Z1856">
        <v>-0.20000610399999999</v>
      </c>
      <c r="AA1856">
        <v>-0.20000610399999999</v>
      </c>
      <c r="AB1856">
        <f t="shared" si="113"/>
        <v>-0.2000061037578095</v>
      </c>
      <c r="AD1856">
        <v>-0.20000610351561901</v>
      </c>
      <c r="AE1856">
        <v>-0.20000610351561901</v>
      </c>
      <c r="AF1856">
        <v>-0.20000610351561901</v>
      </c>
      <c r="AG1856">
        <v>-0.20000610399999999</v>
      </c>
      <c r="AH1856">
        <v>-0.20000610399999999</v>
      </c>
      <c r="AI1856">
        <v>-0.20000610351561901</v>
      </c>
      <c r="AJ1856" t="s">
        <v>64</v>
      </c>
      <c r="AK1856">
        <v>-0.20000610351561901</v>
      </c>
      <c r="AL1856">
        <v>-0.20000610399999999</v>
      </c>
    </row>
    <row r="1857" spans="1:38" x14ac:dyDescent="0.3">
      <c r="A1857">
        <f t="shared" si="112"/>
        <v>1</v>
      </c>
      <c r="B1857" s="1">
        <v>41677</v>
      </c>
      <c r="C1857" s="1">
        <v>41680</v>
      </c>
      <c r="D1857">
        <v>249.05</v>
      </c>
      <c r="E1857">
        <v>248.60000310000001</v>
      </c>
      <c r="F1857">
        <v>247.13037410000001</v>
      </c>
      <c r="G1857">
        <v>0.44999694800000001</v>
      </c>
      <c r="H1857">
        <v>0.21213203435595199</v>
      </c>
      <c r="I1857">
        <v>2</v>
      </c>
      <c r="J1857">
        <v>2014</v>
      </c>
      <c r="K1857" s="1">
        <v>41677</v>
      </c>
      <c r="L1857">
        <v>248.1</v>
      </c>
      <c r="M1857">
        <v>248.95</v>
      </c>
      <c r="N1857">
        <v>246.95</v>
      </c>
      <c r="O1857">
        <v>248.3</v>
      </c>
      <c r="P1857">
        <f t="shared" si="114"/>
        <v>0.44999694800000001</v>
      </c>
      <c r="Q1857">
        <f t="shared" si="115"/>
        <v>42.56094129735289</v>
      </c>
      <c r="X1857">
        <v>0.449996948242187</v>
      </c>
      <c r="Y1857">
        <v>0.449996948242187</v>
      </c>
      <c r="Z1857">
        <v>0.44999694800000001</v>
      </c>
      <c r="AA1857">
        <v>0.44999694800000001</v>
      </c>
      <c r="AB1857">
        <f t="shared" si="113"/>
        <v>0.44999694812109348</v>
      </c>
      <c r="AD1857">
        <v>0.449996948242187</v>
      </c>
      <c r="AE1857">
        <v>0.449996948242187</v>
      </c>
      <c r="AF1857">
        <v>0.449996948242187</v>
      </c>
      <c r="AG1857">
        <v>0.44999694800000001</v>
      </c>
      <c r="AH1857">
        <v>0.44999694800000001</v>
      </c>
      <c r="AI1857">
        <v>0.449996948242187</v>
      </c>
      <c r="AJ1857" t="s">
        <v>64</v>
      </c>
      <c r="AK1857">
        <v>0.449996948242187</v>
      </c>
      <c r="AL1857">
        <v>0.44999694800000001</v>
      </c>
    </row>
    <row r="1858" spans="1:38" x14ac:dyDescent="0.3">
      <c r="A1858">
        <f t="shared" si="112"/>
        <v>0</v>
      </c>
      <c r="B1858" s="1">
        <v>41680</v>
      </c>
      <c r="C1858" s="1">
        <v>41681</v>
      </c>
      <c r="D1858">
        <v>247.9</v>
      </c>
      <c r="E1858">
        <v>249.6</v>
      </c>
      <c r="F1858">
        <v>248.60890000000001</v>
      </c>
      <c r="G1858">
        <v>1.7</v>
      </c>
      <c r="H1858">
        <v>0.70710678118654702</v>
      </c>
      <c r="I1858">
        <v>2</v>
      </c>
      <c r="J1858">
        <v>2014</v>
      </c>
      <c r="K1858" s="1">
        <v>41680</v>
      </c>
      <c r="L1858">
        <v>249.05</v>
      </c>
      <c r="M1858">
        <v>249.55</v>
      </c>
      <c r="N1858">
        <v>247.5</v>
      </c>
      <c r="O1858">
        <v>248.6</v>
      </c>
      <c r="P1858">
        <f t="shared" si="114"/>
        <v>1.7</v>
      </c>
      <c r="Q1858">
        <f t="shared" si="115"/>
        <v>44.74993686629702</v>
      </c>
      <c r="X1858">
        <v>1.69999999999998</v>
      </c>
      <c r="Y1858">
        <v>-1.69999999999998</v>
      </c>
      <c r="Z1858">
        <v>1.7</v>
      </c>
      <c r="AA1858">
        <v>1.7</v>
      </c>
      <c r="AB1858">
        <f t="shared" si="113"/>
        <v>0.85</v>
      </c>
      <c r="AD1858">
        <v>1.69999999999998</v>
      </c>
      <c r="AE1858">
        <v>0</v>
      </c>
      <c r="AF1858">
        <v>0.56666666666665999</v>
      </c>
      <c r="AG1858">
        <v>1.7</v>
      </c>
      <c r="AH1858">
        <v>1.7</v>
      </c>
      <c r="AI1858">
        <v>1.69999999999998</v>
      </c>
      <c r="AJ1858">
        <v>-1.6999999999999886</v>
      </c>
      <c r="AK1858">
        <v>-1.69999999999998</v>
      </c>
      <c r="AL1858">
        <v>1.7</v>
      </c>
    </row>
    <row r="1859" spans="1:38" x14ac:dyDescent="0.3">
      <c r="A1859">
        <f t="shared" ref="A1859:A1922" si="116">IF(E1859-D1859&gt;0,0,IF(G1859&gt;0,1,2))</f>
        <v>1</v>
      </c>
      <c r="B1859" s="1">
        <v>41681</v>
      </c>
      <c r="C1859" s="1">
        <v>41682</v>
      </c>
      <c r="D1859">
        <v>250.8</v>
      </c>
      <c r="E1859">
        <v>250.49999389999999</v>
      </c>
      <c r="F1859">
        <v>249.2116259</v>
      </c>
      <c r="G1859">
        <v>0.300006104</v>
      </c>
      <c r="H1859">
        <v>0.63639610306789596</v>
      </c>
      <c r="I1859">
        <v>2</v>
      </c>
      <c r="J1859">
        <v>2014</v>
      </c>
      <c r="K1859" s="1">
        <v>41681</v>
      </c>
      <c r="L1859">
        <v>247.9</v>
      </c>
      <c r="M1859">
        <v>250.45</v>
      </c>
      <c r="N1859">
        <v>247.7</v>
      </c>
      <c r="O1859">
        <v>249.6</v>
      </c>
      <c r="P1859">
        <f t="shared" si="114"/>
        <v>0.300006104</v>
      </c>
      <c r="Q1859">
        <f t="shared" si="115"/>
        <v>45.151409779380266</v>
      </c>
      <c r="X1859">
        <v>0.300006103515642</v>
      </c>
      <c r="Y1859">
        <v>0.300006103515642</v>
      </c>
      <c r="Z1859">
        <v>0.300006104</v>
      </c>
      <c r="AA1859">
        <v>0.300006104</v>
      </c>
      <c r="AB1859">
        <f t="shared" ref="AB1859:AB1922" si="117">AVERAGE(T1859:AA1859)</f>
        <v>0.300006103757821</v>
      </c>
      <c r="AD1859">
        <v>0.300006103515642</v>
      </c>
      <c r="AE1859">
        <v>0.300006103515642</v>
      </c>
      <c r="AF1859">
        <v>0.100002034505214</v>
      </c>
      <c r="AG1859">
        <v>0.300006104</v>
      </c>
      <c r="AH1859">
        <v>0.300006104</v>
      </c>
      <c r="AI1859">
        <v>0.300006103515642</v>
      </c>
      <c r="AJ1859" t="s">
        <v>64</v>
      </c>
      <c r="AK1859">
        <v>0.300006103515642</v>
      </c>
      <c r="AL1859">
        <v>0.300006104</v>
      </c>
    </row>
    <row r="1860" spans="1:38" x14ac:dyDescent="0.3">
      <c r="A1860">
        <f t="shared" si="116"/>
        <v>1</v>
      </c>
      <c r="B1860" s="1">
        <v>41682</v>
      </c>
      <c r="C1860" s="1">
        <v>41683</v>
      </c>
      <c r="D1860">
        <v>250.55</v>
      </c>
      <c r="E1860">
        <v>248.1499939</v>
      </c>
      <c r="F1860">
        <v>249.99066139999999</v>
      </c>
      <c r="G1860">
        <v>2.400006104</v>
      </c>
      <c r="H1860">
        <v>1.6617009357883801</v>
      </c>
      <c r="I1860">
        <v>2</v>
      </c>
      <c r="J1860">
        <v>2014</v>
      </c>
      <c r="K1860" s="1">
        <v>41682</v>
      </c>
      <c r="L1860">
        <v>250.8</v>
      </c>
      <c r="M1860">
        <v>251.85</v>
      </c>
      <c r="N1860">
        <v>249.85</v>
      </c>
      <c r="O1860">
        <v>250.5</v>
      </c>
      <c r="P1860">
        <f t="shared" ref="P1860:P1923" si="118">IF(AND(F1860-D1860&gt;0, ABS(D1860-MIN(N1861)) &gt; 3), -3, IF(AND(F1860 - D1860 &lt;0, ABS(D1860-MAX(M1861)) &gt; 3), -3, G1860))</f>
        <v>2.400006104</v>
      </c>
      <c r="Q1860">
        <f t="shared" si="115"/>
        <v>48.395183249986466</v>
      </c>
      <c r="X1860">
        <v>2.4000061035156302</v>
      </c>
      <c r="Y1860">
        <v>2.4000061035156302</v>
      </c>
      <c r="Z1860">
        <v>2.400006104</v>
      </c>
      <c r="AA1860">
        <v>2.400006104</v>
      </c>
      <c r="AB1860">
        <f t="shared" si="117"/>
        <v>2.4000061037578151</v>
      </c>
      <c r="AD1860">
        <v>2.4000061035156302</v>
      </c>
      <c r="AE1860">
        <v>-1.2000030517578151</v>
      </c>
      <c r="AF1860">
        <v>2.4000061035156302</v>
      </c>
      <c r="AG1860">
        <v>-2.400006104</v>
      </c>
      <c r="AH1860">
        <v>-2.400006104</v>
      </c>
      <c r="AI1860">
        <v>2.4000061035156302</v>
      </c>
      <c r="AJ1860">
        <v>2.4000061035160059</v>
      </c>
      <c r="AK1860">
        <v>2.4000061035156302</v>
      </c>
      <c r="AL1860">
        <v>2.400006104</v>
      </c>
    </row>
    <row r="1861" spans="1:38" x14ac:dyDescent="0.3">
      <c r="A1861">
        <f t="shared" si="116"/>
        <v>0</v>
      </c>
      <c r="B1861" s="1">
        <v>41683</v>
      </c>
      <c r="C1861" s="1">
        <v>41684</v>
      </c>
      <c r="D1861">
        <v>249.15</v>
      </c>
      <c r="E1861">
        <v>251.60001220000001</v>
      </c>
      <c r="F1861">
        <v>248.4214197</v>
      </c>
      <c r="G1861">
        <v>-2.4500122069999999</v>
      </c>
      <c r="H1861">
        <v>2.4395183950935801</v>
      </c>
      <c r="I1861">
        <v>2</v>
      </c>
      <c r="J1861">
        <v>2014</v>
      </c>
      <c r="K1861" s="1">
        <v>41683</v>
      </c>
      <c r="L1861">
        <v>250.55</v>
      </c>
      <c r="M1861">
        <v>251.6</v>
      </c>
      <c r="N1861">
        <v>248.1</v>
      </c>
      <c r="O1861">
        <v>248.15</v>
      </c>
      <c r="P1861">
        <f t="shared" si="118"/>
        <v>-3</v>
      </c>
      <c r="Q1861">
        <f t="shared" ref="Q1861:Q1924" si="119">(P1861/$D1861*$R$2+1)*Q1860*$S$2 + Q1860*(1-$S$2)</f>
        <v>44.024757309289313</v>
      </c>
      <c r="X1861">
        <v>-3</v>
      </c>
      <c r="Y1861">
        <v>-3</v>
      </c>
      <c r="Z1861">
        <v>-3</v>
      </c>
      <c r="AA1861">
        <v>-3</v>
      </c>
      <c r="AB1861">
        <f t="shared" si="117"/>
        <v>-3</v>
      </c>
      <c r="AD1861">
        <v>-3</v>
      </c>
      <c r="AE1861">
        <v>-1.6374969482421875</v>
      </c>
      <c r="AF1861">
        <v>-2.45001220703125</v>
      </c>
      <c r="AG1861">
        <v>-3</v>
      </c>
      <c r="AH1861">
        <v>-3</v>
      </c>
      <c r="AI1861">
        <v>-3</v>
      </c>
      <c r="AJ1861">
        <v>-2.4500122070309942</v>
      </c>
      <c r="AK1861">
        <v>-3</v>
      </c>
      <c r="AL1861">
        <v>-3</v>
      </c>
    </row>
    <row r="1862" spans="1:38" x14ac:dyDescent="0.3">
      <c r="A1862">
        <f t="shared" si="116"/>
        <v>1</v>
      </c>
      <c r="B1862" s="1">
        <v>41684</v>
      </c>
      <c r="C1862" s="1">
        <v>41687</v>
      </c>
      <c r="D1862">
        <v>253.15</v>
      </c>
      <c r="E1862">
        <v>251.69999079999999</v>
      </c>
      <c r="F1862">
        <v>252.36604199999999</v>
      </c>
      <c r="G1862">
        <v>1.450009155</v>
      </c>
      <c r="H1862">
        <v>7.0710678118650699E-2</v>
      </c>
      <c r="I1862">
        <v>2</v>
      </c>
      <c r="J1862">
        <v>2014</v>
      </c>
      <c r="K1862" s="1">
        <v>41684</v>
      </c>
      <c r="L1862">
        <v>249.15</v>
      </c>
      <c r="M1862">
        <v>252.45</v>
      </c>
      <c r="N1862">
        <v>248.95</v>
      </c>
      <c r="O1862">
        <v>251.6</v>
      </c>
      <c r="P1862">
        <f t="shared" si="118"/>
        <v>1.450009155</v>
      </c>
      <c r="Q1862">
        <f t="shared" si="119"/>
        <v>45.916016478115779</v>
      </c>
      <c r="X1862">
        <v>1.45000915527344</v>
      </c>
      <c r="Y1862">
        <v>1.45000915527344</v>
      </c>
      <c r="Z1862">
        <v>1.450009155</v>
      </c>
      <c r="AA1862">
        <v>1.450009155</v>
      </c>
      <c r="AB1862">
        <f t="shared" si="117"/>
        <v>1.45000915513672</v>
      </c>
      <c r="AD1862">
        <v>1.45000915527344</v>
      </c>
      <c r="AE1862">
        <v>0.72500457763671999</v>
      </c>
      <c r="AF1862">
        <v>1.45000915527344</v>
      </c>
      <c r="AG1862">
        <v>1.450009155</v>
      </c>
      <c r="AH1862">
        <v>1.450009155</v>
      </c>
      <c r="AI1862">
        <v>1.45000915527344</v>
      </c>
      <c r="AJ1862" t="s">
        <v>64</v>
      </c>
      <c r="AK1862">
        <v>1.45000915527344</v>
      </c>
      <c r="AL1862">
        <v>1.450009155</v>
      </c>
    </row>
    <row r="1863" spans="1:38" x14ac:dyDescent="0.3">
      <c r="A1863">
        <f t="shared" si="116"/>
        <v>0</v>
      </c>
      <c r="B1863" s="1">
        <v>41687</v>
      </c>
      <c r="C1863" s="1">
        <v>41688</v>
      </c>
      <c r="D1863">
        <v>251.6</v>
      </c>
      <c r="E1863">
        <v>251.80000609999999</v>
      </c>
      <c r="F1863">
        <v>250.05965560000001</v>
      </c>
      <c r="G1863">
        <v>-0.20000610399999999</v>
      </c>
      <c r="H1863">
        <v>7.0710678118670794E-2</v>
      </c>
      <c r="I1863">
        <v>2</v>
      </c>
      <c r="J1863">
        <v>2014</v>
      </c>
      <c r="K1863" s="1">
        <v>41687</v>
      </c>
      <c r="L1863">
        <v>253.15</v>
      </c>
      <c r="M1863">
        <v>253.75</v>
      </c>
      <c r="N1863">
        <v>251.5</v>
      </c>
      <c r="O1863">
        <v>251.7</v>
      </c>
      <c r="P1863">
        <f t="shared" si="118"/>
        <v>-0.20000610399999999</v>
      </c>
      <c r="Q1863">
        <f t="shared" si="119"/>
        <v>45.642263987048977</v>
      </c>
      <c r="X1863">
        <v>-0.20000610351561901</v>
      </c>
      <c r="Y1863">
        <v>-0.20000610351561901</v>
      </c>
      <c r="Z1863">
        <v>-0.20000610399999999</v>
      </c>
      <c r="AA1863">
        <v>-0.20000610399999999</v>
      </c>
      <c r="AB1863">
        <f t="shared" si="117"/>
        <v>-0.2000061037578095</v>
      </c>
      <c r="AD1863">
        <v>-0.10000305175780951</v>
      </c>
      <c r="AE1863">
        <v>0</v>
      </c>
      <c r="AF1863">
        <v>-4.0001220703123799E-2</v>
      </c>
      <c r="AG1863">
        <v>-0.20000610399999999</v>
      </c>
      <c r="AH1863">
        <v>-0.20000610399999999</v>
      </c>
      <c r="AI1863">
        <v>-0.20000610351561901</v>
      </c>
      <c r="AJ1863">
        <v>0.20000610351499404</v>
      </c>
      <c r="AK1863">
        <v>-0.20000610351561901</v>
      </c>
      <c r="AL1863">
        <v>-0.20000610399999999</v>
      </c>
    </row>
    <row r="1864" spans="1:38" x14ac:dyDescent="0.3">
      <c r="A1864">
        <f t="shared" si="116"/>
        <v>1</v>
      </c>
      <c r="B1864" s="1">
        <v>41688</v>
      </c>
      <c r="C1864" s="1">
        <v>41689</v>
      </c>
      <c r="D1864">
        <v>251</v>
      </c>
      <c r="E1864">
        <v>249.99999690000001</v>
      </c>
      <c r="F1864">
        <v>250.3228512</v>
      </c>
      <c r="G1864">
        <v>1.0000030520000001</v>
      </c>
      <c r="H1864">
        <v>1.2727922061357899</v>
      </c>
      <c r="I1864">
        <v>2</v>
      </c>
      <c r="J1864">
        <v>2014</v>
      </c>
      <c r="K1864" s="1">
        <v>41688</v>
      </c>
      <c r="L1864">
        <v>251.6</v>
      </c>
      <c r="M1864">
        <v>252.6</v>
      </c>
      <c r="N1864">
        <v>249.8</v>
      </c>
      <c r="O1864">
        <v>251.8</v>
      </c>
      <c r="P1864">
        <f t="shared" si="118"/>
        <v>1.0000030520000001</v>
      </c>
      <c r="Q1864">
        <f t="shared" si="119"/>
        <v>47.006080818340969</v>
      </c>
      <c r="X1864">
        <v>-1.0000030517578</v>
      </c>
      <c r="Y1864">
        <v>-1.0000030517578</v>
      </c>
      <c r="Z1864">
        <v>1.0000030520000001</v>
      </c>
      <c r="AA1864">
        <v>1.0000030520000001</v>
      </c>
      <c r="AB1864">
        <f t="shared" si="117"/>
        <v>1.2110001890164312E-10</v>
      </c>
      <c r="AD1864">
        <v>0</v>
      </c>
      <c r="AE1864">
        <v>-0.50000152587890001</v>
      </c>
      <c r="AF1864">
        <v>-1.0000030517578</v>
      </c>
      <c r="AG1864">
        <v>-1.0000030520000001</v>
      </c>
      <c r="AH1864">
        <v>-1.0000030520000001</v>
      </c>
      <c r="AI1864">
        <v>-1.0000030517578</v>
      </c>
      <c r="AJ1864">
        <v>-1.0000030517580001</v>
      </c>
      <c r="AK1864">
        <v>-1.0000030517578</v>
      </c>
      <c r="AL1864">
        <v>1.0000030520000001</v>
      </c>
    </row>
    <row r="1865" spans="1:38" x14ac:dyDescent="0.3">
      <c r="A1865">
        <f t="shared" si="116"/>
        <v>0</v>
      </c>
      <c r="B1865" s="1">
        <v>41689</v>
      </c>
      <c r="C1865" s="1">
        <v>41690</v>
      </c>
      <c r="D1865">
        <v>249.05</v>
      </c>
      <c r="E1865">
        <v>249.1000061</v>
      </c>
      <c r="F1865">
        <v>249.0233709</v>
      </c>
      <c r="G1865">
        <v>-5.0006104000000003E-2</v>
      </c>
      <c r="H1865">
        <v>0.63639610306789596</v>
      </c>
      <c r="I1865">
        <v>2</v>
      </c>
      <c r="J1865">
        <v>2014</v>
      </c>
      <c r="K1865" s="1">
        <v>41689</v>
      </c>
      <c r="L1865">
        <v>251</v>
      </c>
      <c r="M1865">
        <v>251.25</v>
      </c>
      <c r="N1865">
        <v>249</v>
      </c>
      <c r="O1865">
        <v>250</v>
      </c>
      <c r="P1865">
        <f t="shared" si="118"/>
        <v>-5.0006104000000003E-2</v>
      </c>
      <c r="Q1865">
        <f t="shared" si="119"/>
        <v>46.935294099829598</v>
      </c>
      <c r="X1865">
        <v>5.0006103515613597E-2</v>
      </c>
      <c r="Y1865">
        <v>-5.0006103515613597E-2</v>
      </c>
      <c r="Z1865">
        <v>-5.0006104000000003E-2</v>
      </c>
      <c r="AA1865">
        <v>-5.0006104000000003E-2</v>
      </c>
      <c r="AB1865">
        <f t="shared" si="117"/>
        <v>-2.5003052000000001E-2</v>
      </c>
      <c r="AD1865">
        <v>-1.6668701171871199E-2</v>
      </c>
      <c r="AE1865">
        <v>0</v>
      </c>
      <c r="AF1865">
        <v>0</v>
      </c>
      <c r="AG1865">
        <v>-5.0006104000000003E-2</v>
      </c>
      <c r="AH1865">
        <v>-5.0006104000000003E-2</v>
      </c>
      <c r="AI1865">
        <v>-5.0006103515613597E-2</v>
      </c>
      <c r="AJ1865" t="s">
        <v>64</v>
      </c>
      <c r="AK1865">
        <v>5.0006103515613597E-2</v>
      </c>
      <c r="AL1865">
        <v>-5.0006104000000003E-2</v>
      </c>
    </row>
    <row r="1866" spans="1:38" x14ac:dyDescent="0.3">
      <c r="A1866">
        <f t="shared" si="116"/>
        <v>0</v>
      </c>
      <c r="B1866" s="1">
        <v>41690</v>
      </c>
      <c r="C1866" s="1">
        <v>41691</v>
      </c>
      <c r="D1866">
        <v>251.1</v>
      </c>
      <c r="E1866">
        <v>252.69999079999999</v>
      </c>
      <c r="F1866">
        <v>250.64814100000001</v>
      </c>
      <c r="G1866">
        <v>-1.599990845</v>
      </c>
      <c r="H1866">
        <v>2.5455844122715598</v>
      </c>
      <c r="I1866">
        <v>2</v>
      </c>
      <c r="J1866">
        <v>2014</v>
      </c>
      <c r="K1866" s="1">
        <v>41690</v>
      </c>
      <c r="L1866">
        <v>249.05</v>
      </c>
      <c r="M1866">
        <v>250.75</v>
      </c>
      <c r="N1866">
        <v>248.15</v>
      </c>
      <c r="O1866">
        <v>249.1</v>
      </c>
      <c r="P1866">
        <f t="shared" si="118"/>
        <v>-1.599990845</v>
      </c>
      <c r="Q1866">
        <f t="shared" si="119"/>
        <v>44.692282126498952</v>
      </c>
      <c r="X1866">
        <v>-1.5999908447265601</v>
      </c>
      <c r="Y1866">
        <v>-1.5999908447265601</v>
      </c>
      <c r="Z1866">
        <v>-1.599990845</v>
      </c>
      <c r="AA1866">
        <v>-1.599990845</v>
      </c>
      <c r="AB1866">
        <f t="shared" si="117"/>
        <v>-1.59999084486328</v>
      </c>
      <c r="AD1866">
        <v>1.5999908447265601</v>
      </c>
      <c r="AE1866">
        <v>-1.5999908447265601</v>
      </c>
      <c r="AF1866">
        <v>1.5999908447265601</v>
      </c>
      <c r="AG1866">
        <v>-1.599990845</v>
      </c>
      <c r="AH1866">
        <v>-1.599990845</v>
      </c>
      <c r="AI1866">
        <v>-1.5999908447265601</v>
      </c>
      <c r="AJ1866" t="s">
        <v>64</v>
      </c>
      <c r="AK1866">
        <v>-1.5999908447265601</v>
      </c>
      <c r="AL1866">
        <v>-1.599990845</v>
      </c>
    </row>
    <row r="1867" spans="1:38" x14ac:dyDescent="0.3">
      <c r="A1867">
        <f t="shared" si="116"/>
        <v>1</v>
      </c>
      <c r="B1867" s="1">
        <v>41691</v>
      </c>
      <c r="C1867" s="1">
        <v>41694</v>
      </c>
      <c r="D1867">
        <v>252.7</v>
      </c>
      <c r="E1867">
        <v>252.25000309999999</v>
      </c>
      <c r="F1867">
        <v>251.78187310000001</v>
      </c>
      <c r="G1867">
        <v>0.44999694800000001</v>
      </c>
      <c r="H1867">
        <v>0.31819805153393799</v>
      </c>
      <c r="I1867">
        <v>2</v>
      </c>
      <c r="J1867">
        <v>2014</v>
      </c>
      <c r="K1867" s="1">
        <v>41691</v>
      </c>
      <c r="L1867">
        <v>251.1</v>
      </c>
      <c r="M1867">
        <v>253.05</v>
      </c>
      <c r="N1867">
        <v>250.95</v>
      </c>
      <c r="O1867">
        <v>252.7</v>
      </c>
      <c r="P1867">
        <f t="shared" si="118"/>
        <v>0.44999694800000001</v>
      </c>
      <c r="Q1867">
        <f t="shared" si="119"/>
        <v>45.289177374502891</v>
      </c>
      <c r="X1867">
        <v>0.449996948242187</v>
      </c>
      <c r="Y1867">
        <v>0.449996948242187</v>
      </c>
      <c r="Z1867">
        <v>0.44999694800000001</v>
      </c>
      <c r="AA1867">
        <v>0.44999694800000001</v>
      </c>
      <c r="AB1867">
        <f t="shared" si="117"/>
        <v>0.44999694812109348</v>
      </c>
      <c r="AD1867">
        <v>0</v>
      </c>
      <c r="AE1867">
        <v>0</v>
      </c>
      <c r="AF1867">
        <v>0.449996948242187</v>
      </c>
      <c r="AG1867">
        <v>-0.44999694800000001</v>
      </c>
      <c r="AH1867">
        <v>-0.44999694800000001</v>
      </c>
      <c r="AI1867">
        <v>0.449996948242187</v>
      </c>
      <c r="AJ1867" t="s">
        <v>64</v>
      </c>
      <c r="AK1867">
        <v>-0.449996948242187</v>
      </c>
      <c r="AL1867">
        <v>0.44999694800000001</v>
      </c>
    </row>
    <row r="1868" spans="1:38" x14ac:dyDescent="0.3">
      <c r="A1868">
        <f t="shared" si="116"/>
        <v>0</v>
      </c>
      <c r="B1868" s="1">
        <v>41694</v>
      </c>
      <c r="C1868" s="1">
        <v>41695</v>
      </c>
      <c r="D1868">
        <v>253.4</v>
      </c>
      <c r="E1868">
        <v>254.1000061</v>
      </c>
      <c r="F1868">
        <v>251.1328853</v>
      </c>
      <c r="G1868">
        <v>-0.70000610399999996</v>
      </c>
      <c r="H1868">
        <v>1.3081475451950999</v>
      </c>
      <c r="I1868">
        <v>2</v>
      </c>
      <c r="J1868">
        <v>2014</v>
      </c>
      <c r="K1868" s="1">
        <v>41694</v>
      </c>
      <c r="L1868">
        <v>252.7</v>
      </c>
      <c r="M1868">
        <v>253.5</v>
      </c>
      <c r="N1868">
        <v>251.35</v>
      </c>
      <c r="O1868">
        <v>252.25</v>
      </c>
      <c r="P1868">
        <f t="shared" si="118"/>
        <v>-0.70000610399999996</v>
      </c>
      <c r="Q1868">
        <f t="shared" si="119"/>
        <v>44.350857506489156</v>
      </c>
      <c r="X1868">
        <v>-0.70000610351561898</v>
      </c>
      <c r="Y1868">
        <v>-0.70000610351561898</v>
      </c>
      <c r="Z1868">
        <v>-0.70000610399999996</v>
      </c>
      <c r="AA1868">
        <v>-0.70000610399999996</v>
      </c>
      <c r="AB1868">
        <f t="shared" si="117"/>
        <v>-0.70000610375780947</v>
      </c>
      <c r="AD1868">
        <v>-0.70000610351561898</v>
      </c>
      <c r="AE1868">
        <v>-0.35000305175780949</v>
      </c>
      <c r="AF1868">
        <v>-0.70000610351561898</v>
      </c>
      <c r="AG1868">
        <v>-0.70000610399999996</v>
      </c>
      <c r="AH1868">
        <v>-0.70000610399999996</v>
      </c>
      <c r="AI1868">
        <v>0.70000610351561898</v>
      </c>
      <c r="AJ1868" t="s">
        <v>64</v>
      </c>
      <c r="AK1868">
        <v>0.70000610351561898</v>
      </c>
      <c r="AL1868">
        <v>-0.70000610399999996</v>
      </c>
    </row>
    <row r="1869" spans="1:38" x14ac:dyDescent="0.3">
      <c r="A1869">
        <f t="shared" si="116"/>
        <v>0</v>
      </c>
      <c r="B1869" s="1">
        <v>41695</v>
      </c>
      <c r="C1869" s="1">
        <v>41696</v>
      </c>
      <c r="D1869">
        <v>253.7</v>
      </c>
      <c r="E1869">
        <v>255.0499969</v>
      </c>
      <c r="F1869">
        <v>252.7004239</v>
      </c>
      <c r="G1869">
        <v>-1.349996948</v>
      </c>
      <c r="H1869">
        <v>0.67175144212723203</v>
      </c>
      <c r="I1869">
        <v>2</v>
      </c>
      <c r="J1869">
        <v>2014</v>
      </c>
      <c r="K1869" s="1">
        <v>41695</v>
      </c>
      <c r="L1869">
        <v>253.4</v>
      </c>
      <c r="M1869">
        <v>254.75</v>
      </c>
      <c r="N1869">
        <v>252.9</v>
      </c>
      <c r="O1869">
        <v>254.1</v>
      </c>
      <c r="P1869">
        <f t="shared" si="118"/>
        <v>-1.349996948</v>
      </c>
      <c r="Q1869">
        <f t="shared" si="119"/>
        <v>42.580847979244083</v>
      </c>
      <c r="X1869">
        <v>-1.3499969482421901</v>
      </c>
      <c r="Y1869">
        <v>-1.3499969482421901</v>
      </c>
      <c r="Z1869">
        <v>-1.349996948</v>
      </c>
      <c r="AA1869">
        <v>-1.349996948</v>
      </c>
      <c r="AB1869">
        <f t="shared" si="117"/>
        <v>-1.3499969481210952</v>
      </c>
      <c r="AD1869">
        <v>0.67499847412109504</v>
      </c>
      <c r="AE1869">
        <v>0.67499847412109515</v>
      </c>
      <c r="AF1869">
        <v>-0.44999898274739669</v>
      </c>
      <c r="AG1869">
        <v>-1.349996948</v>
      </c>
      <c r="AH1869">
        <v>-1.349996948</v>
      </c>
      <c r="AI1869">
        <v>1.3499969482421901</v>
      </c>
      <c r="AJ1869" t="s">
        <v>64</v>
      </c>
      <c r="AK1869">
        <v>1.3499969482421901</v>
      </c>
      <c r="AL1869">
        <v>1.349996948</v>
      </c>
    </row>
    <row r="1870" spans="1:38" x14ac:dyDescent="0.3">
      <c r="A1870">
        <f t="shared" si="116"/>
        <v>0</v>
      </c>
      <c r="B1870" s="1">
        <v>41696</v>
      </c>
      <c r="C1870" s="1">
        <v>41697</v>
      </c>
      <c r="D1870">
        <v>254.7</v>
      </c>
      <c r="E1870">
        <v>255.49999690000001</v>
      </c>
      <c r="F1870">
        <v>254.80878379999999</v>
      </c>
      <c r="G1870">
        <v>0.79999694799999999</v>
      </c>
      <c r="H1870">
        <v>0.31819805153393799</v>
      </c>
      <c r="I1870">
        <v>2</v>
      </c>
      <c r="J1870">
        <v>2014</v>
      </c>
      <c r="K1870" s="1">
        <v>41696</v>
      </c>
      <c r="L1870">
        <v>253.7</v>
      </c>
      <c r="M1870">
        <v>255.4</v>
      </c>
      <c r="N1870">
        <v>253.25</v>
      </c>
      <c r="O1870">
        <v>255.05</v>
      </c>
      <c r="P1870">
        <f t="shared" si="118"/>
        <v>0.79999694799999999</v>
      </c>
      <c r="Q1870">
        <f t="shared" si="119"/>
        <v>43.583926554822625</v>
      </c>
      <c r="X1870">
        <v>-0.79999694824221002</v>
      </c>
      <c r="Y1870">
        <v>-0.79999694824221002</v>
      </c>
      <c r="Z1870">
        <v>0.79999694799999999</v>
      </c>
      <c r="AA1870">
        <v>0.79999694799999999</v>
      </c>
      <c r="AB1870">
        <f t="shared" si="117"/>
        <v>-1.2110501490525394E-10</v>
      </c>
      <c r="AD1870">
        <v>0</v>
      </c>
      <c r="AE1870">
        <v>-0.39999847412110501</v>
      </c>
      <c r="AF1870">
        <v>0</v>
      </c>
      <c r="AG1870">
        <v>0.79999694799999999</v>
      </c>
      <c r="AH1870">
        <v>0.79999694799999999</v>
      </c>
      <c r="AI1870">
        <v>0.79999694824221002</v>
      </c>
      <c r="AJ1870">
        <v>0.79999694824201129</v>
      </c>
      <c r="AK1870">
        <v>0.79999694824221002</v>
      </c>
      <c r="AL1870">
        <v>0.79999694799999999</v>
      </c>
    </row>
    <row r="1871" spans="1:38" x14ac:dyDescent="0.3">
      <c r="A1871">
        <f t="shared" si="116"/>
        <v>1</v>
      </c>
      <c r="B1871" s="1">
        <v>41697</v>
      </c>
      <c r="C1871" s="1">
        <v>41698</v>
      </c>
      <c r="D1871">
        <v>255.5</v>
      </c>
      <c r="E1871">
        <v>255.3000031</v>
      </c>
      <c r="F1871">
        <v>254.5850006</v>
      </c>
      <c r="G1871">
        <v>0.19999694800000001</v>
      </c>
      <c r="H1871">
        <v>0.14142135623730101</v>
      </c>
      <c r="I1871">
        <v>2</v>
      </c>
      <c r="J1871">
        <v>2014</v>
      </c>
      <c r="K1871" s="1">
        <v>41697</v>
      </c>
      <c r="L1871">
        <v>254.7</v>
      </c>
      <c r="M1871">
        <v>255.75</v>
      </c>
      <c r="N1871">
        <v>254.05</v>
      </c>
      <c r="O1871">
        <v>255.5</v>
      </c>
      <c r="P1871">
        <f t="shared" si="118"/>
        <v>0.19999694800000001</v>
      </c>
      <c r="Q1871">
        <f t="shared" si="119"/>
        <v>43.839796974377052</v>
      </c>
      <c r="X1871">
        <v>0.199996948242187</v>
      </c>
      <c r="Y1871">
        <v>-0.199996948242187</v>
      </c>
      <c r="Z1871">
        <v>0.19999694800000001</v>
      </c>
      <c r="AA1871">
        <v>0.19999694800000001</v>
      </c>
      <c r="AB1871">
        <f t="shared" si="117"/>
        <v>9.9998474000000004E-2</v>
      </c>
      <c r="AD1871">
        <v>-3.9999389648437397E-2</v>
      </c>
      <c r="AE1871">
        <v>-9.99984741210935E-2</v>
      </c>
      <c r="AF1871">
        <v>0</v>
      </c>
      <c r="AG1871">
        <v>0.19999694800000001</v>
      </c>
      <c r="AH1871">
        <v>0.19999694800000001</v>
      </c>
      <c r="AI1871">
        <v>-0.199996948242187</v>
      </c>
      <c r="AJ1871" t="s">
        <v>64</v>
      </c>
      <c r="AK1871">
        <v>-0.199996948242187</v>
      </c>
      <c r="AL1871">
        <v>0.19999694800000001</v>
      </c>
    </row>
    <row r="1872" spans="1:38" x14ac:dyDescent="0.3">
      <c r="A1872">
        <f t="shared" si="116"/>
        <v>0</v>
      </c>
      <c r="B1872" s="1">
        <v>41698</v>
      </c>
      <c r="C1872" s="1">
        <v>41701</v>
      </c>
      <c r="D1872">
        <v>253.6</v>
      </c>
      <c r="E1872">
        <v>253.64999080000001</v>
      </c>
      <c r="F1872">
        <v>254.3394232</v>
      </c>
      <c r="G1872">
        <v>4.9990844999999999E-2</v>
      </c>
      <c r="H1872">
        <v>1.1667261889578</v>
      </c>
      <c r="I1872">
        <v>3</v>
      </c>
      <c r="J1872">
        <v>2014</v>
      </c>
      <c r="K1872" s="1">
        <v>41698</v>
      </c>
      <c r="L1872">
        <v>255.5</v>
      </c>
      <c r="M1872">
        <v>256.8</v>
      </c>
      <c r="N1872">
        <v>255</v>
      </c>
      <c r="O1872">
        <v>255.3</v>
      </c>
      <c r="P1872">
        <f t="shared" si="118"/>
        <v>4.9990844999999999E-2</v>
      </c>
      <c r="Q1872">
        <f t="shared" si="119"/>
        <v>43.90461130290754</v>
      </c>
      <c r="X1872">
        <v>4.9990844726579498E-2</v>
      </c>
      <c r="Y1872">
        <v>4.9990844726579498E-2</v>
      </c>
      <c r="Z1872">
        <v>4.9990844999999999E-2</v>
      </c>
      <c r="AA1872">
        <v>4.9990844999999999E-2</v>
      </c>
      <c r="AB1872">
        <f t="shared" si="117"/>
        <v>4.9990844863289752E-2</v>
      </c>
      <c r="AD1872">
        <v>4.9990844726579498E-2</v>
      </c>
      <c r="AE1872">
        <v>4.9990844726579498E-2</v>
      </c>
      <c r="AF1872">
        <v>4.9990844726579498E-2</v>
      </c>
      <c r="AG1872">
        <v>4.9990844999999999E-2</v>
      </c>
      <c r="AH1872">
        <v>4.9990844999999999E-2</v>
      </c>
      <c r="AI1872">
        <v>4.9990844726579498E-2</v>
      </c>
      <c r="AJ1872" t="s">
        <v>64</v>
      </c>
      <c r="AK1872">
        <v>4.9990844726579498E-2</v>
      </c>
      <c r="AL1872">
        <v>4.9990844999999999E-2</v>
      </c>
    </row>
    <row r="1873" spans="1:38" x14ac:dyDescent="0.3">
      <c r="A1873">
        <f t="shared" si="116"/>
        <v>0</v>
      </c>
      <c r="B1873" s="1">
        <v>41701</v>
      </c>
      <c r="C1873" s="1">
        <v>41702</v>
      </c>
      <c r="D1873">
        <v>253.05</v>
      </c>
      <c r="E1873">
        <v>253.65</v>
      </c>
      <c r="F1873">
        <v>255.4983623</v>
      </c>
      <c r="G1873">
        <v>0.6</v>
      </c>
      <c r="H1873">
        <v>0</v>
      </c>
      <c r="I1873">
        <v>3</v>
      </c>
      <c r="J1873">
        <v>2014</v>
      </c>
      <c r="K1873" s="1">
        <v>41701</v>
      </c>
      <c r="L1873">
        <v>253.6</v>
      </c>
      <c r="M1873">
        <v>254.05</v>
      </c>
      <c r="N1873">
        <v>252.15</v>
      </c>
      <c r="O1873">
        <v>253.65</v>
      </c>
      <c r="P1873">
        <f t="shared" si="118"/>
        <v>0.6</v>
      </c>
      <c r="Q1873">
        <f t="shared" si="119"/>
        <v>44.685369061702573</v>
      </c>
      <c r="X1873">
        <v>0.59999999999999398</v>
      </c>
      <c r="Y1873">
        <v>-0.59999999999999398</v>
      </c>
      <c r="Z1873">
        <v>0.6</v>
      </c>
      <c r="AA1873">
        <v>0.6</v>
      </c>
      <c r="AB1873">
        <f t="shared" si="117"/>
        <v>0.3</v>
      </c>
      <c r="AD1873">
        <v>0</v>
      </c>
      <c r="AE1873">
        <v>0.29999999999999705</v>
      </c>
      <c r="AF1873">
        <v>0.35999999999999643</v>
      </c>
      <c r="AG1873">
        <v>0.6</v>
      </c>
      <c r="AH1873">
        <v>0.6</v>
      </c>
      <c r="AI1873">
        <v>0.59999999999999398</v>
      </c>
      <c r="AJ1873">
        <v>0.59999999999999432</v>
      </c>
      <c r="AK1873">
        <v>0.59999999999999398</v>
      </c>
      <c r="AL1873">
        <v>0.6</v>
      </c>
    </row>
    <row r="1874" spans="1:38" x14ac:dyDescent="0.3">
      <c r="A1874">
        <f t="shared" si="116"/>
        <v>1</v>
      </c>
      <c r="B1874" s="1">
        <v>41702</v>
      </c>
      <c r="C1874" s="1">
        <v>41703</v>
      </c>
      <c r="D1874">
        <v>255.4</v>
      </c>
      <c r="E1874">
        <v>254.9</v>
      </c>
      <c r="F1874">
        <v>253.02348129999999</v>
      </c>
      <c r="G1874">
        <v>0.5</v>
      </c>
      <c r="H1874">
        <v>0.88388347648318399</v>
      </c>
      <c r="I1874">
        <v>3</v>
      </c>
      <c r="J1874">
        <v>2014</v>
      </c>
      <c r="K1874" s="1">
        <v>41702</v>
      </c>
      <c r="L1874">
        <v>253.05</v>
      </c>
      <c r="M1874">
        <v>253.65</v>
      </c>
      <c r="N1874">
        <v>252.45</v>
      </c>
      <c r="O1874">
        <v>253.65</v>
      </c>
      <c r="P1874">
        <f t="shared" si="118"/>
        <v>0.5</v>
      </c>
      <c r="Q1874">
        <f t="shared" si="119"/>
        <v>45.341477652076051</v>
      </c>
      <c r="X1874">
        <v>-0.5</v>
      </c>
      <c r="Y1874">
        <v>0.5</v>
      </c>
      <c r="Z1874">
        <v>0.5</v>
      </c>
      <c r="AA1874">
        <v>0.5</v>
      </c>
      <c r="AB1874">
        <f t="shared" si="117"/>
        <v>0.25</v>
      </c>
      <c r="AD1874">
        <v>0</v>
      </c>
      <c r="AE1874">
        <v>0.25</v>
      </c>
      <c r="AF1874">
        <v>0</v>
      </c>
      <c r="AG1874">
        <v>0.5</v>
      </c>
      <c r="AH1874">
        <v>0.5</v>
      </c>
      <c r="AI1874">
        <v>0.5</v>
      </c>
      <c r="AJ1874" t="s">
        <v>64</v>
      </c>
      <c r="AK1874">
        <v>0.5</v>
      </c>
      <c r="AL1874">
        <v>0.5</v>
      </c>
    </row>
    <row r="1875" spans="1:38" x14ac:dyDescent="0.3">
      <c r="A1875">
        <f t="shared" si="116"/>
        <v>0</v>
      </c>
      <c r="B1875" s="1">
        <v>41703</v>
      </c>
      <c r="C1875" s="1">
        <v>41704</v>
      </c>
      <c r="D1875">
        <v>255.2</v>
      </c>
      <c r="E1875">
        <v>255.4</v>
      </c>
      <c r="F1875">
        <v>255.673294</v>
      </c>
      <c r="G1875">
        <v>0.2</v>
      </c>
      <c r="H1875">
        <v>0.35355339059327301</v>
      </c>
      <c r="I1875">
        <v>3</v>
      </c>
      <c r="J1875">
        <v>2014</v>
      </c>
      <c r="K1875" s="1">
        <v>41703</v>
      </c>
      <c r="L1875">
        <v>255.4</v>
      </c>
      <c r="M1875">
        <v>256.3</v>
      </c>
      <c r="N1875">
        <v>254.9</v>
      </c>
      <c r="O1875">
        <v>254.9</v>
      </c>
      <c r="P1875">
        <f t="shared" si="118"/>
        <v>0.2</v>
      </c>
      <c r="Q1875">
        <f t="shared" si="119"/>
        <v>45.607983202538882</v>
      </c>
      <c r="X1875">
        <v>0.200000000000017</v>
      </c>
      <c r="Y1875">
        <v>-0.200000000000017</v>
      </c>
      <c r="Z1875">
        <v>0.2</v>
      </c>
      <c r="AA1875">
        <v>0.2</v>
      </c>
      <c r="AB1875">
        <f t="shared" si="117"/>
        <v>0.1</v>
      </c>
      <c r="AD1875">
        <v>-0.20000000000001697</v>
      </c>
      <c r="AE1875">
        <v>0</v>
      </c>
      <c r="AF1875">
        <v>-0.1000000000000085</v>
      </c>
      <c r="AG1875">
        <v>-0.2</v>
      </c>
      <c r="AH1875">
        <v>-0.2</v>
      </c>
      <c r="AI1875">
        <v>0.200000000000017</v>
      </c>
      <c r="AJ1875">
        <v>0.20000000000001705</v>
      </c>
      <c r="AK1875">
        <v>0.200000000000017</v>
      </c>
      <c r="AL1875">
        <v>0.2</v>
      </c>
    </row>
    <row r="1876" spans="1:38" x14ac:dyDescent="0.3">
      <c r="A1876">
        <f t="shared" si="116"/>
        <v>1</v>
      </c>
      <c r="B1876" s="1">
        <v>41704</v>
      </c>
      <c r="C1876" s="1">
        <v>41705</v>
      </c>
      <c r="D1876">
        <v>256.14999999999998</v>
      </c>
      <c r="E1876">
        <v>255.00000610000001</v>
      </c>
      <c r="F1876">
        <v>255.4997189</v>
      </c>
      <c r="G1876">
        <v>1.149993896</v>
      </c>
      <c r="H1876">
        <v>0.282842712474623</v>
      </c>
      <c r="I1876">
        <v>3</v>
      </c>
      <c r="J1876">
        <v>2014</v>
      </c>
      <c r="K1876" s="1">
        <v>41704</v>
      </c>
      <c r="L1876">
        <v>255.2</v>
      </c>
      <c r="M1876">
        <v>255.7</v>
      </c>
      <c r="N1876">
        <v>254.9</v>
      </c>
      <c r="O1876">
        <v>255.4</v>
      </c>
      <c r="P1876">
        <f t="shared" si="118"/>
        <v>1.149993896</v>
      </c>
      <c r="Q1876">
        <f t="shared" si="119"/>
        <v>47.143672319026983</v>
      </c>
      <c r="X1876">
        <v>-1.1499938964843399</v>
      </c>
      <c r="Y1876">
        <v>1.1499938964843399</v>
      </c>
      <c r="Z1876">
        <v>1.149993896</v>
      </c>
      <c r="AA1876">
        <v>1.149993896</v>
      </c>
      <c r="AB1876">
        <f t="shared" si="117"/>
        <v>0.57499694800000001</v>
      </c>
      <c r="AD1876">
        <v>1.1499938964843399</v>
      </c>
      <c r="AE1876">
        <v>0.57499694824216996</v>
      </c>
      <c r="AF1876">
        <v>0.68999633789060399</v>
      </c>
      <c r="AG1876">
        <v>1.149993896</v>
      </c>
      <c r="AH1876">
        <v>1.149993896</v>
      </c>
      <c r="AI1876">
        <v>1.1499938964843399</v>
      </c>
      <c r="AJ1876" t="s">
        <v>64</v>
      </c>
      <c r="AK1876">
        <v>1.1499938964843399</v>
      </c>
      <c r="AL1876">
        <v>1.149993896</v>
      </c>
    </row>
    <row r="1877" spans="1:38" x14ac:dyDescent="0.3">
      <c r="A1877">
        <f t="shared" si="116"/>
        <v>2</v>
      </c>
      <c r="B1877" s="1">
        <v>41705</v>
      </c>
      <c r="C1877" s="1">
        <v>41708</v>
      </c>
      <c r="D1877">
        <v>253.6</v>
      </c>
      <c r="E1877">
        <v>251.5500031</v>
      </c>
      <c r="F1877">
        <v>254.5285959</v>
      </c>
      <c r="G1877">
        <v>-2.049996948</v>
      </c>
      <c r="H1877">
        <v>2.4395183950935801</v>
      </c>
      <c r="I1877">
        <v>3</v>
      </c>
      <c r="J1877">
        <v>2014</v>
      </c>
      <c r="K1877" s="1">
        <v>41705</v>
      </c>
      <c r="L1877">
        <v>256.14999999999998</v>
      </c>
      <c r="M1877">
        <v>256.64999999999998</v>
      </c>
      <c r="N1877">
        <v>253.9</v>
      </c>
      <c r="O1877">
        <v>255</v>
      </c>
      <c r="P1877">
        <f t="shared" si="118"/>
        <v>-2.049996948</v>
      </c>
      <c r="Q1877">
        <f t="shared" si="119"/>
        <v>44.285498491004979</v>
      </c>
      <c r="X1877">
        <v>-2.04999694824218</v>
      </c>
      <c r="Y1877">
        <v>-2.04999694824218</v>
      </c>
      <c r="Z1877">
        <v>-2.049996948</v>
      </c>
      <c r="AA1877">
        <v>-2.049996948</v>
      </c>
      <c r="AB1877">
        <f t="shared" si="117"/>
        <v>-2.0499969481210902</v>
      </c>
      <c r="AD1877">
        <v>-2.04999694824218</v>
      </c>
      <c r="AE1877">
        <v>-2.04999694824218</v>
      </c>
      <c r="AF1877">
        <v>-2.04999694824218</v>
      </c>
      <c r="AG1877">
        <v>-2.049996948</v>
      </c>
      <c r="AH1877">
        <v>-2.049996948</v>
      </c>
      <c r="AI1877">
        <v>-2.04999694824218</v>
      </c>
      <c r="AJ1877">
        <v>-2.049996948243006</v>
      </c>
      <c r="AK1877">
        <v>-2.04999694824218</v>
      </c>
      <c r="AL1877">
        <v>-2.049996948</v>
      </c>
    </row>
    <row r="1878" spans="1:38" x14ac:dyDescent="0.3">
      <c r="A1878">
        <f t="shared" si="116"/>
        <v>0</v>
      </c>
      <c r="B1878" s="1">
        <v>41708</v>
      </c>
      <c r="C1878" s="1">
        <v>41709</v>
      </c>
      <c r="D1878">
        <v>252.1</v>
      </c>
      <c r="E1878">
        <v>252.69999390000001</v>
      </c>
      <c r="F1878">
        <v>255.47886500000001</v>
      </c>
      <c r="G1878">
        <v>0.59999389599999997</v>
      </c>
      <c r="H1878">
        <v>0.81317279836451295</v>
      </c>
      <c r="I1878">
        <v>3</v>
      </c>
      <c r="J1878">
        <v>2014</v>
      </c>
      <c r="K1878" s="1">
        <v>41708</v>
      </c>
      <c r="L1878">
        <v>253.6</v>
      </c>
      <c r="M1878">
        <v>253.8</v>
      </c>
      <c r="N1878">
        <v>251.5</v>
      </c>
      <c r="O1878">
        <v>251.55</v>
      </c>
      <c r="P1878">
        <f t="shared" si="118"/>
        <v>0.59999389599999997</v>
      </c>
      <c r="Q1878">
        <f t="shared" si="119"/>
        <v>45.075989232057744</v>
      </c>
      <c r="X1878">
        <v>0.59999389648439205</v>
      </c>
      <c r="Y1878">
        <v>-0.59999389648439205</v>
      </c>
      <c r="Z1878">
        <v>0.59999389599999997</v>
      </c>
      <c r="AA1878">
        <v>0.59999389599999997</v>
      </c>
      <c r="AB1878">
        <f t="shared" si="117"/>
        <v>0.29999694799999999</v>
      </c>
      <c r="AD1878">
        <v>-0.35999633789063523</v>
      </c>
      <c r="AE1878">
        <v>0</v>
      </c>
      <c r="AF1878">
        <v>-0.19999796549479734</v>
      </c>
      <c r="AG1878">
        <v>-0.59999389599999997</v>
      </c>
      <c r="AH1878">
        <v>-0.59999389599999997</v>
      </c>
      <c r="AI1878">
        <v>0.59999389648439205</v>
      </c>
      <c r="AJ1878">
        <v>-0.59999389648399415</v>
      </c>
      <c r="AK1878">
        <v>0.59999389648439205</v>
      </c>
      <c r="AL1878">
        <v>0.59999389599999997</v>
      </c>
    </row>
    <row r="1879" spans="1:38" x14ac:dyDescent="0.3">
      <c r="A1879">
        <f t="shared" si="116"/>
        <v>2</v>
      </c>
      <c r="B1879" s="1">
        <v>41709</v>
      </c>
      <c r="C1879" s="1">
        <v>41710</v>
      </c>
      <c r="D1879">
        <v>251.65</v>
      </c>
      <c r="E1879">
        <v>248.55000609999999</v>
      </c>
      <c r="F1879">
        <v>254.1388058</v>
      </c>
      <c r="G1879">
        <v>-3.099993896</v>
      </c>
      <c r="H1879">
        <v>2.93449314192415</v>
      </c>
      <c r="I1879">
        <v>3</v>
      </c>
      <c r="J1879">
        <v>2014</v>
      </c>
      <c r="K1879" s="1">
        <v>41709</v>
      </c>
      <c r="L1879">
        <v>252.1</v>
      </c>
      <c r="M1879">
        <v>252.75</v>
      </c>
      <c r="N1879">
        <v>251.5</v>
      </c>
      <c r="O1879">
        <v>252.7</v>
      </c>
      <c r="P1879">
        <f t="shared" si="118"/>
        <v>-3</v>
      </c>
      <c r="Q1879">
        <f t="shared" si="119"/>
        <v>41.045749781545922</v>
      </c>
      <c r="X1879">
        <v>-3</v>
      </c>
      <c r="Y1879">
        <v>-3</v>
      </c>
      <c r="Z1879">
        <v>-3</v>
      </c>
      <c r="AA1879">
        <v>-3</v>
      </c>
      <c r="AB1879">
        <f t="shared" si="117"/>
        <v>-3</v>
      </c>
      <c r="AD1879">
        <v>-3</v>
      </c>
      <c r="AE1879">
        <v>-1.4750015258789024</v>
      </c>
      <c r="AF1879">
        <v>-1.5499969482421949</v>
      </c>
      <c r="AG1879">
        <v>-3</v>
      </c>
      <c r="AH1879">
        <v>-3</v>
      </c>
      <c r="AI1879">
        <v>-3</v>
      </c>
      <c r="AJ1879">
        <v>-3.0999938964850173</v>
      </c>
      <c r="AK1879">
        <v>-3</v>
      </c>
      <c r="AL1879">
        <v>-3</v>
      </c>
    </row>
    <row r="1880" spans="1:38" x14ac:dyDescent="0.3">
      <c r="A1880">
        <f t="shared" si="116"/>
        <v>0</v>
      </c>
      <c r="B1880" s="1">
        <v>41710</v>
      </c>
      <c r="C1880" s="1">
        <v>41711</v>
      </c>
      <c r="D1880">
        <v>249.7</v>
      </c>
      <c r="E1880">
        <v>250.14999080000001</v>
      </c>
      <c r="F1880">
        <v>249.50591750000001</v>
      </c>
      <c r="G1880">
        <v>-0.44999084499999997</v>
      </c>
      <c r="H1880">
        <v>1.13137084989847</v>
      </c>
      <c r="I1880">
        <v>3</v>
      </c>
      <c r="J1880">
        <v>2014</v>
      </c>
      <c r="K1880" s="1">
        <v>41710</v>
      </c>
      <c r="L1880">
        <v>251.65</v>
      </c>
      <c r="M1880">
        <v>251.75</v>
      </c>
      <c r="N1880">
        <v>248.4</v>
      </c>
      <c r="O1880">
        <v>248.55</v>
      </c>
      <c r="P1880">
        <f t="shared" si="118"/>
        <v>-0.44999084499999997</v>
      </c>
      <c r="Q1880">
        <f t="shared" si="119"/>
        <v>40.490977706219837</v>
      </c>
      <c r="X1880">
        <v>-0.44999084472658502</v>
      </c>
      <c r="Y1880">
        <v>-0.44999084472658502</v>
      </c>
      <c r="Z1880">
        <v>-0.44999084499999997</v>
      </c>
      <c r="AA1880">
        <v>-0.44999084499999997</v>
      </c>
      <c r="AB1880">
        <f t="shared" si="117"/>
        <v>-0.44999084486329244</v>
      </c>
      <c r="AD1880">
        <v>-0.14999694824219501</v>
      </c>
      <c r="AE1880">
        <v>-0.44999084472658502</v>
      </c>
      <c r="AF1880">
        <v>0</v>
      </c>
      <c r="AG1880">
        <v>-0.44999084499999997</v>
      </c>
      <c r="AH1880">
        <v>-0.44999084499999997</v>
      </c>
      <c r="AI1880">
        <v>-0.44999084472658502</v>
      </c>
      <c r="AJ1880" t="s">
        <v>64</v>
      </c>
      <c r="AK1880">
        <v>-0.44999084472658502</v>
      </c>
      <c r="AL1880">
        <v>0.44999084499999997</v>
      </c>
    </row>
    <row r="1881" spans="1:38" x14ac:dyDescent="0.3">
      <c r="A1881">
        <f t="shared" si="116"/>
        <v>2</v>
      </c>
      <c r="B1881" s="1">
        <v>41711</v>
      </c>
      <c r="C1881" s="1">
        <v>41712</v>
      </c>
      <c r="D1881">
        <v>247.35</v>
      </c>
      <c r="E1881">
        <v>247.15</v>
      </c>
      <c r="F1881">
        <v>250.45929039999999</v>
      </c>
      <c r="G1881">
        <v>-0.2</v>
      </c>
      <c r="H1881">
        <v>2.1213203435596402</v>
      </c>
      <c r="I1881">
        <v>3</v>
      </c>
      <c r="J1881">
        <v>2014</v>
      </c>
      <c r="K1881" s="1">
        <v>41711</v>
      </c>
      <c r="L1881">
        <v>249.7</v>
      </c>
      <c r="M1881">
        <v>250.5</v>
      </c>
      <c r="N1881">
        <v>248.35</v>
      </c>
      <c r="O1881">
        <v>250.15</v>
      </c>
      <c r="P1881">
        <f t="shared" si="118"/>
        <v>-0.2</v>
      </c>
      <c r="Q1881">
        <f t="shared" si="119"/>
        <v>40.245429023950464</v>
      </c>
      <c r="X1881">
        <v>-0.19999999999998799</v>
      </c>
      <c r="Y1881">
        <v>-0.19999999999998799</v>
      </c>
      <c r="Z1881">
        <v>-0.2</v>
      </c>
      <c r="AA1881">
        <v>-0.2</v>
      </c>
      <c r="AB1881">
        <f t="shared" si="117"/>
        <v>-0.19999999999999402</v>
      </c>
      <c r="AD1881">
        <v>-0.19999999999998799</v>
      </c>
      <c r="AE1881">
        <v>-0.19999999999998799</v>
      </c>
      <c r="AF1881">
        <v>-0.19999999999998799</v>
      </c>
      <c r="AG1881">
        <v>-0.2</v>
      </c>
      <c r="AH1881">
        <v>-0.2</v>
      </c>
      <c r="AI1881">
        <v>-0.19999999999998799</v>
      </c>
      <c r="AJ1881">
        <v>-0.19999999999998863</v>
      </c>
      <c r="AK1881">
        <v>-0.19999999999998799</v>
      </c>
      <c r="AL1881">
        <v>-0.2</v>
      </c>
    </row>
    <row r="1882" spans="1:38" x14ac:dyDescent="0.3">
      <c r="A1882">
        <f t="shared" si="116"/>
        <v>0</v>
      </c>
      <c r="B1882" s="1">
        <v>41712</v>
      </c>
      <c r="C1882" s="1">
        <v>41715</v>
      </c>
      <c r="D1882">
        <v>246.9</v>
      </c>
      <c r="E1882">
        <v>248.4</v>
      </c>
      <c r="F1882">
        <v>247.9534434</v>
      </c>
      <c r="G1882">
        <v>1.5</v>
      </c>
      <c r="H1882">
        <v>0.88388347648318399</v>
      </c>
      <c r="I1882">
        <v>3</v>
      </c>
      <c r="J1882">
        <v>2014</v>
      </c>
      <c r="K1882" s="1">
        <v>41712</v>
      </c>
      <c r="L1882">
        <v>247.35</v>
      </c>
      <c r="M1882">
        <v>247.95</v>
      </c>
      <c r="N1882">
        <v>246.15</v>
      </c>
      <c r="O1882">
        <v>247.15</v>
      </c>
      <c r="P1882">
        <f t="shared" si="118"/>
        <v>1.5</v>
      </c>
      <c r="Q1882">
        <f t="shared" si="119"/>
        <v>42.079212241931195</v>
      </c>
      <c r="X1882">
        <v>1.5</v>
      </c>
      <c r="Y1882">
        <v>-1.5</v>
      </c>
      <c r="Z1882">
        <v>1.5</v>
      </c>
      <c r="AA1882">
        <v>1.5</v>
      </c>
      <c r="AB1882">
        <f t="shared" si="117"/>
        <v>0.75</v>
      </c>
      <c r="AD1882">
        <v>1.5</v>
      </c>
      <c r="AE1882">
        <v>0</v>
      </c>
      <c r="AF1882">
        <v>-0.75</v>
      </c>
      <c r="AG1882">
        <v>1.5</v>
      </c>
      <c r="AH1882">
        <v>1.5</v>
      </c>
      <c r="AI1882">
        <v>1.5</v>
      </c>
      <c r="AJ1882" t="s">
        <v>64</v>
      </c>
      <c r="AK1882">
        <v>1.5</v>
      </c>
      <c r="AL1882">
        <v>1.5</v>
      </c>
    </row>
    <row r="1883" spans="1:38" x14ac:dyDescent="0.3">
      <c r="A1883">
        <f t="shared" si="116"/>
        <v>2</v>
      </c>
      <c r="B1883" s="1">
        <v>41715</v>
      </c>
      <c r="C1883" s="1">
        <v>41716</v>
      </c>
      <c r="D1883">
        <v>250.1</v>
      </c>
      <c r="E1883">
        <v>249.9</v>
      </c>
      <c r="F1883">
        <v>250.3073474</v>
      </c>
      <c r="G1883">
        <v>-0.2</v>
      </c>
      <c r="H1883">
        <v>1.0606601717798201</v>
      </c>
      <c r="I1883">
        <v>3</v>
      </c>
      <c r="J1883">
        <v>2014</v>
      </c>
      <c r="K1883" s="1">
        <v>41715</v>
      </c>
      <c r="L1883">
        <v>246.9</v>
      </c>
      <c r="M1883">
        <v>248.4</v>
      </c>
      <c r="N1883">
        <v>246.7</v>
      </c>
      <c r="O1883">
        <v>248.4</v>
      </c>
      <c r="P1883">
        <f t="shared" si="118"/>
        <v>-0.2</v>
      </c>
      <c r="Q1883">
        <f t="shared" si="119"/>
        <v>41.826837918209101</v>
      </c>
      <c r="X1883">
        <v>0.19999999999998799</v>
      </c>
      <c r="Y1883">
        <v>0.19999999999998799</v>
      </c>
      <c r="Z1883">
        <v>-0.2</v>
      </c>
      <c r="AA1883">
        <v>-0.2</v>
      </c>
      <c r="AB1883">
        <f t="shared" si="117"/>
        <v>-6.0090821207836598E-15</v>
      </c>
      <c r="AD1883">
        <v>0.19999999999998799</v>
      </c>
      <c r="AE1883">
        <v>9.9999999999993996E-2</v>
      </c>
      <c r="AF1883">
        <v>0</v>
      </c>
      <c r="AG1883">
        <v>0.2</v>
      </c>
      <c r="AH1883">
        <v>0.2</v>
      </c>
      <c r="AI1883">
        <v>0.19999999999998799</v>
      </c>
      <c r="AJ1883" t="s">
        <v>64</v>
      </c>
      <c r="AK1883">
        <v>0.19999999999998799</v>
      </c>
      <c r="AL1883">
        <v>0.2</v>
      </c>
    </row>
    <row r="1884" spans="1:38" x14ac:dyDescent="0.3">
      <c r="A1884">
        <f t="shared" si="116"/>
        <v>1</v>
      </c>
      <c r="B1884" s="1">
        <v>41716</v>
      </c>
      <c r="C1884" s="1">
        <v>41717</v>
      </c>
      <c r="D1884">
        <v>251.05</v>
      </c>
      <c r="E1884">
        <v>250.00000610000001</v>
      </c>
      <c r="F1884">
        <v>249.80700089999999</v>
      </c>
      <c r="G1884">
        <v>1.0499938959999999</v>
      </c>
      <c r="H1884">
        <v>7.0710678118650699E-2</v>
      </c>
      <c r="I1884">
        <v>3</v>
      </c>
      <c r="J1884">
        <v>2014</v>
      </c>
      <c r="K1884" s="1">
        <v>41716</v>
      </c>
      <c r="L1884">
        <v>250.1</v>
      </c>
      <c r="M1884">
        <v>251</v>
      </c>
      <c r="N1884">
        <v>248.5</v>
      </c>
      <c r="O1884">
        <v>249.9</v>
      </c>
      <c r="P1884">
        <f t="shared" si="118"/>
        <v>1.0499938959999999</v>
      </c>
      <c r="Q1884">
        <f t="shared" si="119"/>
        <v>43.138865138974914</v>
      </c>
      <c r="X1884">
        <v>-1.04999389648438</v>
      </c>
      <c r="Y1884">
        <v>1.04999389648438</v>
      </c>
      <c r="Z1884">
        <v>1.0499938959999999</v>
      </c>
      <c r="AA1884">
        <v>1.0499938959999999</v>
      </c>
      <c r="AB1884">
        <f t="shared" si="117"/>
        <v>0.52499694799999996</v>
      </c>
      <c r="AD1884">
        <v>1.04999389648438</v>
      </c>
      <c r="AE1884">
        <v>0.52499694824219001</v>
      </c>
      <c r="AF1884">
        <v>0</v>
      </c>
      <c r="AG1884">
        <v>1.0499938959999999</v>
      </c>
      <c r="AH1884">
        <v>1.0499938959999999</v>
      </c>
      <c r="AI1884">
        <v>-1.04999389648438</v>
      </c>
      <c r="AJ1884" t="s">
        <v>64</v>
      </c>
      <c r="AK1884">
        <v>1.04999389648438</v>
      </c>
      <c r="AL1884">
        <v>-1.0499938959999999</v>
      </c>
    </row>
    <row r="1885" spans="1:38" x14ac:dyDescent="0.3">
      <c r="A1885">
        <f t="shared" si="116"/>
        <v>2</v>
      </c>
      <c r="B1885" s="1">
        <v>41717</v>
      </c>
      <c r="C1885" s="1">
        <v>41718</v>
      </c>
      <c r="D1885">
        <v>248.85</v>
      </c>
      <c r="E1885">
        <v>246.75</v>
      </c>
      <c r="F1885">
        <v>251.85570609999999</v>
      </c>
      <c r="G1885">
        <v>-2.1</v>
      </c>
      <c r="H1885">
        <v>2.2980970388562798</v>
      </c>
      <c r="I1885">
        <v>3</v>
      </c>
      <c r="J1885">
        <v>2014</v>
      </c>
      <c r="K1885" s="1">
        <v>41717</v>
      </c>
      <c r="L1885">
        <v>251.05</v>
      </c>
      <c r="M1885">
        <v>251.45</v>
      </c>
      <c r="N1885">
        <v>249.45</v>
      </c>
      <c r="O1885">
        <v>250</v>
      </c>
      <c r="P1885">
        <f t="shared" si="118"/>
        <v>-2.1</v>
      </c>
      <c r="Q1885">
        <f t="shared" si="119"/>
        <v>40.408557218786626</v>
      </c>
      <c r="X1885">
        <v>-2.0999999999999899</v>
      </c>
      <c r="Y1885">
        <v>-2.0999999999999899</v>
      </c>
      <c r="Z1885">
        <v>-2.1</v>
      </c>
      <c r="AA1885">
        <v>-2.1</v>
      </c>
      <c r="AB1885">
        <f t="shared" si="117"/>
        <v>-2.0999999999999948</v>
      </c>
      <c r="AD1885">
        <v>-1.0499999999999949</v>
      </c>
      <c r="AE1885">
        <v>-2.0999999999999899</v>
      </c>
      <c r="AF1885">
        <v>-2.0999999999999899</v>
      </c>
      <c r="AG1885">
        <v>-2.1</v>
      </c>
      <c r="AH1885">
        <v>-2.1</v>
      </c>
      <c r="AI1885">
        <v>-2.0999999999999899</v>
      </c>
      <c r="AJ1885">
        <v>-2.0999999999999943</v>
      </c>
      <c r="AK1885">
        <v>-2.0999999999999899</v>
      </c>
      <c r="AL1885">
        <v>-2.1</v>
      </c>
    </row>
    <row r="1886" spans="1:38" x14ac:dyDescent="0.3">
      <c r="A1886">
        <f t="shared" si="116"/>
        <v>0</v>
      </c>
      <c r="B1886" s="1">
        <v>41718</v>
      </c>
      <c r="C1886" s="1">
        <v>41719</v>
      </c>
      <c r="D1886">
        <v>247.8</v>
      </c>
      <c r="E1886">
        <v>249.0500031</v>
      </c>
      <c r="F1886">
        <v>250.6087244</v>
      </c>
      <c r="G1886">
        <v>1.2500030520000001</v>
      </c>
      <c r="H1886">
        <v>1.6263455967290601</v>
      </c>
      <c r="I1886">
        <v>3</v>
      </c>
      <c r="J1886">
        <v>2014</v>
      </c>
      <c r="K1886" s="1">
        <v>41718</v>
      </c>
      <c r="L1886">
        <v>248.85</v>
      </c>
      <c r="M1886">
        <v>249.1</v>
      </c>
      <c r="N1886">
        <v>246.55</v>
      </c>
      <c r="O1886">
        <v>246.75</v>
      </c>
      <c r="P1886">
        <f t="shared" si="118"/>
        <v>1.2500030520000001</v>
      </c>
      <c r="Q1886">
        <f t="shared" si="119"/>
        <v>41.937335059295094</v>
      </c>
      <c r="X1886">
        <v>1.2500030517578</v>
      </c>
      <c r="Y1886">
        <v>-1.2500030517578</v>
      </c>
      <c r="Z1886">
        <v>1.2500030520000001</v>
      </c>
      <c r="AA1886">
        <v>1.2500030520000001</v>
      </c>
      <c r="AB1886">
        <f t="shared" si="117"/>
        <v>0.62500152600000003</v>
      </c>
      <c r="AD1886">
        <v>-0.62500152587890001</v>
      </c>
      <c r="AE1886">
        <v>0</v>
      </c>
      <c r="AF1886">
        <v>0.75000183105467999</v>
      </c>
      <c r="AG1886">
        <v>-1.2500030520000001</v>
      </c>
      <c r="AH1886">
        <v>-1.2500030520000001</v>
      </c>
      <c r="AI1886">
        <v>1.2500030517578</v>
      </c>
      <c r="AJ1886" t="s">
        <v>64</v>
      </c>
      <c r="AK1886">
        <v>1.2500030517578</v>
      </c>
      <c r="AL1886">
        <v>-1.2500030520000001</v>
      </c>
    </row>
    <row r="1887" spans="1:38" x14ac:dyDescent="0.3">
      <c r="A1887">
        <f t="shared" si="116"/>
        <v>0</v>
      </c>
      <c r="B1887" s="1">
        <v>41719</v>
      </c>
      <c r="C1887" s="1">
        <v>41722</v>
      </c>
      <c r="D1887">
        <v>249.4</v>
      </c>
      <c r="E1887">
        <v>250.3</v>
      </c>
      <c r="F1887">
        <v>248.79423539999999</v>
      </c>
      <c r="G1887">
        <v>-0.9</v>
      </c>
      <c r="H1887">
        <v>0.88388347648318399</v>
      </c>
      <c r="I1887">
        <v>3</v>
      </c>
      <c r="J1887">
        <v>2014</v>
      </c>
      <c r="K1887" s="1">
        <v>41719</v>
      </c>
      <c r="L1887">
        <v>247.8</v>
      </c>
      <c r="M1887">
        <v>249.05</v>
      </c>
      <c r="N1887">
        <v>247.5</v>
      </c>
      <c r="O1887">
        <v>249.05</v>
      </c>
      <c r="P1887">
        <f t="shared" si="118"/>
        <v>-0.9</v>
      </c>
      <c r="Q1887">
        <f t="shared" si="119"/>
        <v>40.802302935597254</v>
      </c>
      <c r="X1887">
        <v>0.90000000000000502</v>
      </c>
      <c r="Y1887">
        <v>-0.90000000000000502</v>
      </c>
      <c r="Z1887">
        <v>-0.9</v>
      </c>
      <c r="AA1887">
        <v>-0.9</v>
      </c>
      <c r="AB1887">
        <f t="shared" si="117"/>
        <v>-0.45</v>
      </c>
      <c r="AD1887">
        <v>0</v>
      </c>
      <c r="AE1887">
        <v>-0.45000000000000251</v>
      </c>
      <c r="AF1887">
        <v>0.45000000000000256</v>
      </c>
      <c r="AG1887">
        <v>-0.9</v>
      </c>
      <c r="AH1887">
        <v>-0.9</v>
      </c>
      <c r="AI1887">
        <v>0.90000000000000502</v>
      </c>
      <c r="AJ1887" t="s">
        <v>64</v>
      </c>
      <c r="AK1887">
        <v>0.90000000000000502</v>
      </c>
      <c r="AL1887">
        <v>-0.9</v>
      </c>
    </row>
    <row r="1888" spans="1:38" x14ac:dyDescent="0.3">
      <c r="A1888">
        <f t="shared" si="116"/>
        <v>0</v>
      </c>
      <c r="B1888" s="1">
        <v>41722</v>
      </c>
      <c r="C1888" s="1">
        <v>41723</v>
      </c>
      <c r="D1888">
        <v>249.9</v>
      </c>
      <c r="E1888">
        <v>250.05</v>
      </c>
      <c r="F1888">
        <v>250.9051527</v>
      </c>
      <c r="G1888">
        <v>0.15</v>
      </c>
      <c r="H1888">
        <v>0.17677669529663601</v>
      </c>
      <c r="I1888">
        <v>3</v>
      </c>
      <c r="J1888">
        <v>2014</v>
      </c>
      <c r="K1888" s="1">
        <v>41722</v>
      </c>
      <c r="L1888">
        <v>249.4</v>
      </c>
      <c r="M1888">
        <v>251.25</v>
      </c>
      <c r="N1888">
        <v>249.1</v>
      </c>
      <c r="O1888">
        <v>250.3</v>
      </c>
      <c r="P1888">
        <f t="shared" si="118"/>
        <v>0.15</v>
      </c>
      <c r="Q1888">
        <f t="shared" si="119"/>
        <v>40.985986772342144</v>
      </c>
      <c r="X1888">
        <v>-0.15000000000000499</v>
      </c>
      <c r="Y1888">
        <v>0.15000000000000499</v>
      </c>
      <c r="Z1888">
        <v>0.15</v>
      </c>
      <c r="AA1888">
        <v>0.15</v>
      </c>
      <c r="AB1888">
        <f t="shared" si="117"/>
        <v>7.4999999999999997E-2</v>
      </c>
      <c r="AD1888">
        <v>0</v>
      </c>
      <c r="AE1888">
        <v>7.5000000000002495E-2</v>
      </c>
      <c r="AF1888">
        <v>7.5000000000002481E-2</v>
      </c>
      <c r="AG1888">
        <v>-0.15</v>
      </c>
      <c r="AH1888">
        <v>-0.15</v>
      </c>
      <c r="AI1888">
        <v>0.15000000000000499</v>
      </c>
      <c r="AJ1888">
        <v>0.15000000000000568</v>
      </c>
      <c r="AK1888">
        <v>0.15000000000000499</v>
      </c>
      <c r="AL1888">
        <v>-0.15</v>
      </c>
    </row>
    <row r="1889" spans="1:38" x14ac:dyDescent="0.3">
      <c r="A1889">
        <f t="shared" si="116"/>
        <v>0</v>
      </c>
      <c r="B1889" s="1">
        <v>41723</v>
      </c>
      <c r="C1889" s="1">
        <v>41724</v>
      </c>
      <c r="D1889">
        <v>251.6</v>
      </c>
      <c r="E1889">
        <v>253.60000310000001</v>
      </c>
      <c r="F1889">
        <v>250.1834053</v>
      </c>
      <c r="G1889">
        <v>-2.0000030519999998</v>
      </c>
      <c r="H1889">
        <v>2.5102290732122299</v>
      </c>
      <c r="I1889">
        <v>3</v>
      </c>
      <c r="J1889">
        <v>2014</v>
      </c>
      <c r="K1889" s="1">
        <v>41723</v>
      </c>
      <c r="L1889">
        <v>249.9</v>
      </c>
      <c r="M1889">
        <v>250.9</v>
      </c>
      <c r="N1889">
        <v>249.25</v>
      </c>
      <c r="O1889">
        <v>250.05</v>
      </c>
      <c r="P1889">
        <f t="shared" si="118"/>
        <v>-2.0000030519999998</v>
      </c>
      <c r="Q1889">
        <f t="shared" si="119"/>
        <v>38.542462369502843</v>
      </c>
      <c r="X1889">
        <v>-2.0000030517578198</v>
      </c>
      <c r="Y1889">
        <v>-2.0000030517578198</v>
      </c>
      <c r="Z1889">
        <v>-2.0000030519999998</v>
      </c>
      <c r="AA1889">
        <v>-2.0000030519999998</v>
      </c>
      <c r="AB1889">
        <f t="shared" si="117"/>
        <v>-2.00000305187891</v>
      </c>
      <c r="AD1889">
        <v>-2.0000030517578198</v>
      </c>
      <c r="AE1889">
        <v>-2.0000030517578198</v>
      </c>
      <c r="AF1889">
        <v>-2.0000030517578198</v>
      </c>
      <c r="AG1889">
        <v>-2.0000030519999998</v>
      </c>
      <c r="AH1889">
        <v>-2.0000030519999998</v>
      </c>
      <c r="AI1889">
        <v>2.0000030517578198</v>
      </c>
      <c r="AJ1889" t="s">
        <v>64</v>
      </c>
      <c r="AK1889">
        <v>-2.0000030517578198</v>
      </c>
      <c r="AL1889">
        <v>-2.0000030519999998</v>
      </c>
    </row>
    <row r="1890" spans="1:38" x14ac:dyDescent="0.3">
      <c r="A1890">
        <f t="shared" si="116"/>
        <v>0</v>
      </c>
      <c r="B1890" s="1">
        <v>41724</v>
      </c>
      <c r="C1890" s="1">
        <v>41725</v>
      </c>
      <c r="D1890">
        <v>253.5</v>
      </c>
      <c r="E1890">
        <v>254.64998779999999</v>
      </c>
      <c r="F1890">
        <v>251.4345993</v>
      </c>
      <c r="G1890">
        <v>-1.149987793</v>
      </c>
      <c r="H1890">
        <v>0.74246212024588198</v>
      </c>
      <c r="I1890">
        <v>3</v>
      </c>
      <c r="J1890">
        <v>2014</v>
      </c>
      <c r="K1890" s="1">
        <v>41724</v>
      </c>
      <c r="L1890">
        <v>251.6</v>
      </c>
      <c r="M1890">
        <v>253.95</v>
      </c>
      <c r="N1890">
        <v>251.55</v>
      </c>
      <c r="O1890">
        <v>253.6</v>
      </c>
      <c r="P1890">
        <f t="shared" si="118"/>
        <v>-1.149987793</v>
      </c>
      <c r="Q1890">
        <f t="shared" si="119"/>
        <v>37.231120321068225</v>
      </c>
      <c r="X1890">
        <v>-1.1499877929687401</v>
      </c>
      <c r="Y1890">
        <v>1.1499877929687401</v>
      </c>
      <c r="Z1890">
        <v>-1.149987793</v>
      </c>
      <c r="AA1890">
        <v>-1.149987793</v>
      </c>
      <c r="AB1890">
        <f t="shared" si="117"/>
        <v>-0.57499389649999999</v>
      </c>
      <c r="AD1890">
        <v>0</v>
      </c>
      <c r="AE1890">
        <v>0</v>
      </c>
      <c r="AF1890">
        <v>-0.38332926432291337</v>
      </c>
      <c r="AG1890">
        <v>-1.149987793</v>
      </c>
      <c r="AH1890">
        <v>-1.149987793</v>
      </c>
      <c r="AI1890">
        <v>1.1499877929687401</v>
      </c>
      <c r="AJ1890">
        <v>1.1499877929680054</v>
      </c>
      <c r="AK1890">
        <v>1.1499877929687401</v>
      </c>
      <c r="AL1890">
        <v>1.149987793</v>
      </c>
    </row>
    <row r="1891" spans="1:38" x14ac:dyDescent="0.3">
      <c r="A1891">
        <f t="shared" si="116"/>
        <v>2</v>
      </c>
      <c r="B1891" s="1">
        <v>41725</v>
      </c>
      <c r="C1891" s="1">
        <v>41726</v>
      </c>
      <c r="D1891">
        <v>254.9</v>
      </c>
      <c r="E1891">
        <v>254.9</v>
      </c>
      <c r="F1891">
        <v>253.86226869999999</v>
      </c>
      <c r="G1891">
        <v>0</v>
      </c>
      <c r="H1891">
        <v>0.17677669529663601</v>
      </c>
      <c r="I1891">
        <v>3</v>
      </c>
      <c r="J1891">
        <v>2014</v>
      </c>
      <c r="K1891" s="1">
        <v>41725</v>
      </c>
      <c r="L1891">
        <v>253.5</v>
      </c>
      <c r="M1891">
        <v>255.35</v>
      </c>
      <c r="N1891">
        <v>253.2</v>
      </c>
      <c r="O1891">
        <v>254.65</v>
      </c>
      <c r="P1891">
        <f t="shared" si="118"/>
        <v>0</v>
      </c>
      <c r="Q1891">
        <f t="shared" si="119"/>
        <v>37.231120321068225</v>
      </c>
      <c r="X1891">
        <v>0</v>
      </c>
      <c r="Y1891">
        <v>0</v>
      </c>
      <c r="Z1891">
        <v>0</v>
      </c>
      <c r="AA1891">
        <v>0</v>
      </c>
      <c r="AB1891">
        <f t="shared" si="117"/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 t="s">
        <v>64</v>
      </c>
      <c r="AK1891">
        <v>0</v>
      </c>
      <c r="AL1891">
        <v>0</v>
      </c>
    </row>
    <row r="1892" spans="1:38" x14ac:dyDescent="0.3">
      <c r="A1892">
        <f t="shared" si="116"/>
        <v>1</v>
      </c>
      <c r="B1892" s="1">
        <v>41726</v>
      </c>
      <c r="C1892" s="1">
        <v>41729</v>
      </c>
      <c r="D1892">
        <v>256.10000000000002</v>
      </c>
      <c r="E1892">
        <v>255.50000610000001</v>
      </c>
      <c r="F1892">
        <v>254.1605864</v>
      </c>
      <c r="G1892">
        <v>0.59999389599999997</v>
      </c>
      <c r="H1892">
        <v>0.42426406871192401</v>
      </c>
      <c r="I1892">
        <v>3</v>
      </c>
      <c r="J1892">
        <v>2014</v>
      </c>
      <c r="K1892" s="1">
        <v>41726</v>
      </c>
      <c r="L1892">
        <v>254.9</v>
      </c>
      <c r="M1892">
        <v>256.45</v>
      </c>
      <c r="N1892">
        <v>254.55</v>
      </c>
      <c r="O1892">
        <v>254.9</v>
      </c>
      <c r="P1892">
        <f t="shared" si="118"/>
        <v>0.59999389599999997</v>
      </c>
      <c r="Q1892">
        <f t="shared" si="119"/>
        <v>37.885311406597779</v>
      </c>
      <c r="X1892">
        <v>0.59999389648439205</v>
      </c>
      <c r="Y1892">
        <v>0.59999389648439205</v>
      </c>
      <c r="Z1892">
        <v>0.59999389599999997</v>
      </c>
      <c r="AA1892">
        <v>0.59999389599999997</v>
      </c>
      <c r="AB1892">
        <f t="shared" si="117"/>
        <v>0.59999389624219601</v>
      </c>
      <c r="AD1892">
        <v>0.59999389648439205</v>
      </c>
      <c r="AE1892">
        <v>0.29999694824219603</v>
      </c>
      <c r="AF1892">
        <v>0.59999389648439205</v>
      </c>
      <c r="AG1892">
        <v>0.59999389599999997</v>
      </c>
      <c r="AH1892">
        <v>0.59999389599999997</v>
      </c>
      <c r="AI1892">
        <v>-0.59999389648439205</v>
      </c>
      <c r="AJ1892">
        <v>0.59999389648501733</v>
      </c>
      <c r="AK1892">
        <v>0.59999389648439205</v>
      </c>
      <c r="AL1892">
        <v>0.59999389599999997</v>
      </c>
    </row>
    <row r="1893" spans="1:38" x14ac:dyDescent="0.3">
      <c r="A1893">
        <f t="shared" si="116"/>
        <v>0</v>
      </c>
      <c r="B1893" s="1">
        <v>41729</v>
      </c>
      <c r="C1893" s="1">
        <v>41730</v>
      </c>
      <c r="D1893">
        <v>255.7</v>
      </c>
      <c r="E1893">
        <v>256.9500122</v>
      </c>
      <c r="F1893">
        <v>255.1196606</v>
      </c>
      <c r="G1893">
        <v>-1.2500122069999999</v>
      </c>
      <c r="H1893">
        <v>1.0253048327204799</v>
      </c>
      <c r="I1893">
        <v>4</v>
      </c>
      <c r="J1893">
        <v>2014</v>
      </c>
      <c r="K1893" s="1">
        <v>41729</v>
      </c>
      <c r="L1893">
        <v>256.10000000000002</v>
      </c>
      <c r="M1893">
        <v>256.64999999999998</v>
      </c>
      <c r="N1893">
        <v>254.8</v>
      </c>
      <c r="O1893">
        <v>255.5</v>
      </c>
      <c r="P1893">
        <f t="shared" si="118"/>
        <v>-1.2500122069999999</v>
      </c>
      <c r="Q1893">
        <f t="shared" si="119"/>
        <v>36.496268532402134</v>
      </c>
      <c r="X1893">
        <v>-1.25001220703126</v>
      </c>
      <c r="Y1893">
        <v>-1.25001220703126</v>
      </c>
      <c r="Z1893">
        <v>-1.2500122069999999</v>
      </c>
      <c r="AA1893">
        <v>-1.2500122069999999</v>
      </c>
      <c r="AB1893">
        <f t="shared" si="117"/>
        <v>-1.2500122070156301</v>
      </c>
      <c r="AD1893">
        <v>-1.25001220703126</v>
      </c>
      <c r="AE1893">
        <v>-0.62500610351563002</v>
      </c>
      <c r="AF1893">
        <v>0.41667073567708668</v>
      </c>
      <c r="AG1893">
        <v>-1.2500122069999999</v>
      </c>
      <c r="AH1893">
        <v>-1.2500122069999999</v>
      </c>
      <c r="AI1893">
        <v>1.25001220703126</v>
      </c>
      <c r="AJ1893">
        <v>-1.250012207031034</v>
      </c>
      <c r="AK1893">
        <v>-1.25001220703126</v>
      </c>
      <c r="AL1893">
        <v>-1.2500122069999999</v>
      </c>
    </row>
    <row r="1894" spans="1:38" x14ac:dyDescent="0.3">
      <c r="A1894">
        <f t="shared" si="116"/>
        <v>1</v>
      </c>
      <c r="B1894" s="1">
        <v>41730</v>
      </c>
      <c r="C1894" s="1">
        <v>41731</v>
      </c>
      <c r="D1894">
        <v>257.85000000000002</v>
      </c>
      <c r="E1894">
        <v>257.49998779999999</v>
      </c>
      <c r="F1894">
        <v>256.13489659999999</v>
      </c>
      <c r="G1894">
        <v>0.35001220700000002</v>
      </c>
      <c r="H1894">
        <v>0.38890872965260898</v>
      </c>
      <c r="I1894">
        <v>4</v>
      </c>
      <c r="J1894">
        <v>2014</v>
      </c>
      <c r="K1894" s="1">
        <v>41730</v>
      </c>
      <c r="L1894">
        <v>255.7</v>
      </c>
      <c r="M1894">
        <v>257.55</v>
      </c>
      <c r="N1894">
        <v>254.6</v>
      </c>
      <c r="O1894">
        <v>256.95</v>
      </c>
      <c r="P1894">
        <f t="shared" si="118"/>
        <v>0.35001220700000002</v>
      </c>
      <c r="Q1894">
        <f t="shared" si="119"/>
        <v>36.867825818507157</v>
      </c>
      <c r="X1894">
        <v>0.350012207031284</v>
      </c>
      <c r="Y1894">
        <v>0.350012207031284</v>
      </c>
      <c r="Z1894">
        <v>0.35001220700000002</v>
      </c>
      <c r="AA1894">
        <v>0.35001220700000002</v>
      </c>
      <c r="AB1894">
        <f t="shared" si="117"/>
        <v>0.35001220701564201</v>
      </c>
      <c r="AD1894">
        <v>0.35001220703128394</v>
      </c>
      <c r="AE1894">
        <v>0.350012207031284</v>
      </c>
      <c r="AF1894">
        <v>0.350012207031284</v>
      </c>
      <c r="AG1894">
        <v>0.35001220700000002</v>
      </c>
      <c r="AH1894">
        <v>0.35001220700000002</v>
      </c>
      <c r="AI1894">
        <v>0.350012207031284</v>
      </c>
      <c r="AJ1894" t="s">
        <v>64</v>
      </c>
      <c r="AK1894">
        <v>0.350012207031284</v>
      </c>
      <c r="AL1894">
        <v>0.35001220700000002</v>
      </c>
    </row>
    <row r="1895" spans="1:38" x14ac:dyDescent="0.3">
      <c r="A1895">
        <f t="shared" si="116"/>
        <v>2</v>
      </c>
      <c r="B1895" s="1">
        <v>41731</v>
      </c>
      <c r="C1895" s="1">
        <v>41732</v>
      </c>
      <c r="D1895">
        <v>257.75</v>
      </c>
      <c r="E1895">
        <v>257.75</v>
      </c>
      <c r="F1895">
        <v>256.64641369999998</v>
      </c>
      <c r="G1895">
        <v>0</v>
      </c>
      <c r="H1895">
        <v>0.17677669529663601</v>
      </c>
      <c r="I1895">
        <v>4</v>
      </c>
      <c r="J1895">
        <v>2014</v>
      </c>
      <c r="K1895" s="1">
        <v>41731</v>
      </c>
      <c r="L1895">
        <v>257.85000000000002</v>
      </c>
      <c r="M1895">
        <v>258.10000000000002</v>
      </c>
      <c r="N1895">
        <v>257.14999999999998</v>
      </c>
      <c r="O1895">
        <v>257.5</v>
      </c>
      <c r="P1895">
        <f t="shared" si="118"/>
        <v>0</v>
      </c>
      <c r="Q1895">
        <f t="shared" si="119"/>
        <v>36.867825818507157</v>
      </c>
      <c r="X1895">
        <v>0</v>
      </c>
      <c r="Y1895">
        <v>0</v>
      </c>
      <c r="Z1895">
        <v>0</v>
      </c>
      <c r="AA1895">
        <v>0</v>
      </c>
      <c r="AB1895">
        <f t="shared" si="117"/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 t="s">
        <v>64</v>
      </c>
      <c r="AK1895">
        <v>0</v>
      </c>
      <c r="AL1895">
        <v>0</v>
      </c>
    </row>
    <row r="1896" spans="1:38" x14ac:dyDescent="0.3">
      <c r="A1896">
        <f t="shared" si="116"/>
        <v>0</v>
      </c>
      <c r="B1896" s="1">
        <v>41732</v>
      </c>
      <c r="C1896" s="1">
        <v>41733</v>
      </c>
      <c r="D1896">
        <v>257.55</v>
      </c>
      <c r="E1896">
        <v>258.5</v>
      </c>
      <c r="F1896">
        <v>256.89260350000001</v>
      </c>
      <c r="G1896">
        <v>-0.95</v>
      </c>
      <c r="H1896">
        <v>0.53033008588991004</v>
      </c>
      <c r="I1896">
        <v>4</v>
      </c>
      <c r="J1896">
        <v>2014</v>
      </c>
      <c r="K1896" s="1">
        <v>41732</v>
      </c>
      <c r="L1896">
        <v>257.75</v>
      </c>
      <c r="M1896">
        <v>259.5</v>
      </c>
      <c r="N1896">
        <v>257.25</v>
      </c>
      <c r="O1896">
        <v>257.75</v>
      </c>
      <c r="P1896">
        <f t="shared" si="118"/>
        <v>-0.95</v>
      </c>
      <c r="Q1896">
        <f t="shared" si="119"/>
        <v>35.847894702386547</v>
      </c>
      <c r="X1896">
        <v>-0.94999999999998797</v>
      </c>
      <c r="Y1896">
        <v>0.94999999999998797</v>
      </c>
      <c r="Z1896">
        <v>-0.95</v>
      </c>
      <c r="AA1896">
        <v>-0.95</v>
      </c>
      <c r="AB1896">
        <f t="shared" si="117"/>
        <v>-0.47499999999999998</v>
      </c>
      <c r="AD1896">
        <v>0</v>
      </c>
      <c r="AE1896">
        <v>0</v>
      </c>
      <c r="AF1896">
        <v>0.94999999999998797</v>
      </c>
      <c r="AG1896">
        <v>0.95</v>
      </c>
      <c r="AH1896">
        <v>0.95</v>
      </c>
      <c r="AI1896">
        <v>0.94999999999998797</v>
      </c>
      <c r="AJ1896" t="s">
        <v>64</v>
      </c>
      <c r="AK1896">
        <v>-0.94999999999998797</v>
      </c>
      <c r="AL1896">
        <v>-0.95</v>
      </c>
    </row>
    <row r="1897" spans="1:38" x14ac:dyDescent="0.3">
      <c r="A1897">
        <f t="shared" si="116"/>
        <v>0</v>
      </c>
      <c r="B1897" s="1">
        <v>41733</v>
      </c>
      <c r="C1897" s="1">
        <v>41736</v>
      </c>
      <c r="D1897">
        <v>257.3</v>
      </c>
      <c r="E1897">
        <v>257.5499878</v>
      </c>
      <c r="F1897">
        <v>257.6812774</v>
      </c>
      <c r="G1897">
        <v>0.24998779300000001</v>
      </c>
      <c r="H1897">
        <v>0.67175144212721205</v>
      </c>
      <c r="I1897">
        <v>4</v>
      </c>
      <c r="J1897">
        <v>2014</v>
      </c>
      <c r="K1897" s="1">
        <v>41733</v>
      </c>
      <c r="L1897">
        <v>257.55</v>
      </c>
      <c r="M1897">
        <v>259.10000000000002</v>
      </c>
      <c r="N1897">
        <v>257.35000000000002</v>
      </c>
      <c r="O1897">
        <v>258.5</v>
      </c>
      <c r="P1897">
        <f t="shared" si="118"/>
        <v>0.24998779300000001</v>
      </c>
      <c r="Q1897">
        <f t="shared" si="119"/>
        <v>36.109113204534218</v>
      </c>
      <c r="X1897">
        <v>0.24998779296873799</v>
      </c>
      <c r="Y1897">
        <v>0.24998779296873799</v>
      </c>
      <c r="Z1897">
        <v>0.24998779300000001</v>
      </c>
      <c r="AA1897">
        <v>0.24998779300000001</v>
      </c>
      <c r="AB1897">
        <f t="shared" si="117"/>
        <v>0.24998779298436902</v>
      </c>
      <c r="AD1897">
        <v>0.24998779296873799</v>
      </c>
      <c r="AE1897">
        <v>0.24998779296873799</v>
      </c>
      <c r="AF1897">
        <v>0.24998779296873799</v>
      </c>
      <c r="AG1897">
        <v>0.24998779300000001</v>
      </c>
      <c r="AH1897">
        <v>0.24998779300000001</v>
      </c>
      <c r="AI1897">
        <v>0.24998779296873799</v>
      </c>
      <c r="AJ1897" t="s">
        <v>64</v>
      </c>
      <c r="AK1897">
        <v>0.24998779296873799</v>
      </c>
      <c r="AL1897">
        <v>-0.24998779300000001</v>
      </c>
    </row>
    <row r="1898" spans="1:38" x14ac:dyDescent="0.3">
      <c r="A1898">
        <f t="shared" si="116"/>
        <v>0</v>
      </c>
      <c r="B1898" s="1">
        <v>41736</v>
      </c>
      <c r="C1898" s="1">
        <v>41737</v>
      </c>
      <c r="D1898">
        <v>256.89999999999998</v>
      </c>
      <c r="E1898">
        <v>259.65000609999998</v>
      </c>
      <c r="F1898">
        <v>256.30923360000003</v>
      </c>
      <c r="G1898">
        <v>-2.7500061040000001</v>
      </c>
      <c r="H1898">
        <v>1.48492424049172</v>
      </c>
      <c r="I1898">
        <v>4</v>
      </c>
      <c r="J1898">
        <v>2014</v>
      </c>
      <c r="K1898" s="1">
        <v>41736</v>
      </c>
      <c r="L1898">
        <v>257.3</v>
      </c>
      <c r="M1898">
        <v>258.45</v>
      </c>
      <c r="N1898">
        <v>256.5</v>
      </c>
      <c r="O1898">
        <v>257.55</v>
      </c>
      <c r="P1898">
        <f t="shared" si="118"/>
        <v>-2.7500061040000001</v>
      </c>
      <c r="Q1898">
        <f t="shared" si="119"/>
        <v>33.210117046812456</v>
      </c>
      <c r="X1898">
        <v>-2.7500061035156498</v>
      </c>
      <c r="Y1898">
        <v>2.7500061035156498</v>
      </c>
      <c r="Z1898">
        <v>-2.7500061040000001</v>
      </c>
      <c r="AA1898">
        <v>-2.7500061040000001</v>
      </c>
      <c r="AB1898">
        <f t="shared" si="117"/>
        <v>-1.3750030520000001</v>
      </c>
      <c r="AD1898">
        <v>-0.91666870117188326</v>
      </c>
      <c r="AE1898">
        <v>1.3750030517578249</v>
      </c>
      <c r="AF1898">
        <v>0.91666870117188326</v>
      </c>
      <c r="AG1898">
        <v>2.7500061040000001</v>
      </c>
      <c r="AH1898">
        <v>2.7500061040000001</v>
      </c>
      <c r="AI1898">
        <v>2.7500061035156498</v>
      </c>
      <c r="AJ1898" t="s">
        <v>64</v>
      </c>
      <c r="AK1898">
        <v>-2.7500061035156498</v>
      </c>
      <c r="AL1898">
        <v>-2.7500061040000001</v>
      </c>
    </row>
    <row r="1899" spans="1:38" x14ac:dyDescent="0.3">
      <c r="A1899">
        <f t="shared" si="116"/>
        <v>1</v>
      </c>
      <c r="B1899" s="1">
        <v>41737</v>
      </c>
      <c r="C1899" s="1">
        <v>41738</v>
      </c>
      <c r="D1899">
        <v>259.85000000000002</v>
      </c>
      <c r="E1899">
        <v>259.50000610000001</v>
      </c>
      <c r="F1899">
        <v>258.28147410000003</v>
      </c>
      <c r="G1899">
        <v>0.34999389600000003</v>
      </c>
      <c r="H1899">
        <v>0.106066017177966</v>
      </c>
      <c r="I1899">
        <v>4</v>
      </c>
      <c r="J1899">
        <v>2014</v>
      </c>
      <c r="K1899" s="1">
        <v>41737</v>
      </c>
      <c r="L1899">
        <v>256.89999999999998</v>
      </c>
      <c r="M1899">
        <v>259.64999999999998</v>
      </c>
      <c r="N1899">
        <v>256.64999999999998</v>
      </c>
      <c r="O1899">
        <v>259.64999999999998</v>
      </c>
      <c r="P1899">
        <f t="shared" si="118"/>
        <v>0.34999389600000003</v>
      </c>
      <c r="Q1899">
        <f t="shared" si="119"/>
        <v>33.545599197625329</v>
      </c>
      <c r="X1899">
        <v>0.34999389648441998</v>
      </c>
      <c r="Y1899">
        <v>-0.34999389648441998</v>
      </c>
      <c r="Z1899">
        <v>0.34999389600000003</v>
      </c>
      <c r="AA1899">
        <v>0.34999389600000003</v>
      </c>
      <c r="AB1899">
        <f t="shared" si="117"/>
        <v>0.17499694800000001</v>
      </c>
      <c r="AD1899">
        <v>0.34999389648441998</v>
      </c>
      <c r="AE1899">
        <v>-0.17499694824220999</v>
      </c>
      <c r="AF1899">
        <v>0.11666463216147333</v>
      </c>
      <c r="AG1899">
        <v>0.34999389600000003</v>
      </c>
      <c r="AH1899">
        <v>0.34999389600000003</v>
      </c>
      <c r="AI1899">
        <v>0.34999389648441998</v>
      </c>
      <c r="AJ1899" t="s">
        <v>64</v>
      </c>
      <c r="AK1899">
        <v>0.34999389648441998</v>
      </c>
      <c r="AL1899">
        <v>0.34999389600000003</v>
      </c>
    </row>
    <row r="1900" spans="1:38" x14ac:dyDescent="0.3">
      <c r="A1900">
        <f t="shared" si="116"/>
        <v>1</v>
      </c>
      <c r="B1900" s="1">
        <v>41738</v>
      </c>
      <c r="C1900" s="1">
        <v>41739</v>
      </c>
      <c r="D1900">
        <v>260.7</v>
      </c>
      <c r="E1900">
        <v>259.7999878</v>
      </c>
      <c r="F1900">
        <v>258.30413190000002</v>
      </c>
      <c r="G1900">
        <v>0.90001220699999995</v>
      </c>
      <c r="H1900">
        <v>0.212132034355972</v>
      </c>
      <c r="I1900">
        <v>4</v>
      </c>
      <c r="J1900">
        <v>2014</v>
      </c>
      <c r="K1900" s="1">
        <v>41738</v>
      </c>
      <c r="L1900">
        <v>259.85000000000002</v>
      </c>
      <c r="M1900">
        <v>260.35000000000002</v>
      </c>
      <c r="N1900">
        <v>259.2</v>
      </c>
      <c r="O1900">
        <v>259.5</v>
      </c>
      <c r="P1900">
        <f t="shared" si="118"/>
        <v>0.90001220699999995</v>
      </c>
      <c r="Q1900">
        <f t="shared" si="119"/>
        <v>34.414167919403013</v>
      </c>
      <c r="X1900">
        <v>0.90001220703123797</v>
      </c>
      <c r="Y1900">
        <v>0.90001220703123797</v>
      </c>
      <c r="Z1900">
        <v>0.90001220699999995</v>
      </c>
      <c r="AA1900">
        <v>0.90001220699999995</v>
      </c>
      <c r="AB1900">
        <f t="shared" si="117"/>
        <v>0.90001220701561901</v>
      </c>
      <c r="AD1900">
        <v>0.90001220703123808</v>
      </c>
      <c r="AE1900">
        <v>0.90001220703123797</v>
      </c>
      <c r="AF1900">
        <v>0.54000732421874287</v>
      </c>
      <c r="AG1900">
        <v>0.90001220699999995</v>
      </c>
      <c r="AH1900">
        <v>0.90001220699999995</v>
      </c>
      <c r="AI1900">
        <v>0.90001220703123797</v>
      </c>
      <c r="AJ1900">
        <v>0.9000122070319776</v>
      </c>
      <c r="AK1900">
        <v>0.90001220703123797</v>
      </c>
      <c r="AL1900">
        <v>0.90001220699999995</v>
      </c>
    </row>
    <row r="1901" spans="1:38" x14ac:dyDescent="0.3">
      <c r="A1901">
        <f t="shared" si="116"/>
        <v>2</v>
      </c>
      <c r="B1901" s="1">
        <v>41739</v>
      </c>
      <c r="C1901" s="1">
        <v>41740</v>
      </c>
      <c r="D1901">
        <v>258</v>
      </c>
      <c r="E1901">
        <v>257.90000609999998</v>
      </c>
      <c r="F1901">
        <v>258.47321829999998</v>
      </c>
      <c r="G1901">
        <v>-9.9993895999999999E-2</v>
      </c>
      <c r="H1901">
        <v>1.3435028842544601</v>
      </c>
      <c r="I1901">
        <v>4</v>
      </c>
      <c r="J1901">
        <v>2014</v>
      </c>
      <c r="K1901" s="1">
        <v>41739</v>
      </c>
      <c r="L1901">
        <v>260.7</v>
      </c>
      <c r="M1901">
        <v>261.14999999999998</v>
      </c>
      <c r="N1901">
        <v>259.39999999999998</v>
      </c>
      <c r="O1901">
        <v>259.8</v>
      </c>
      <c r="P1901">
        <f t="shared" si="118"/>
        <v>-9.9993895999999999E-2</v>
      </c>
      <c r="Q1901">
        <f t="shared" si="119"/>
        <v>34.314132840104776</v>
      </c>
      <c r="X1901">
        <v>-9.9993896484363604E-2</v>
      </c>
      <c r="Y1901">
        <v>-9.9993896484363604E-2</v>
      </c>
      <c r="Z1901">
        <v>-9.9993895999999999E-2</v>
      </c>
      <c r="AA1901">
        <v>-9.9993895999999999E-2</v>
      </c>
      <c r="AB1901">
        <f t="shared" si="117"/>
        <v>-9.9993896242181801E-2</v>
      </c>
      <c r="AD1901">
        <v>-9.9993896484363604E-2</v>
      </c>
      <c r="AE1901">
        <v>-9.9993896484363604E-2</v>
      </c>
      <c r="AF1901">
        <v>-4.9996948242181802E-2</v>
      </c>
      <c r="AG1901">
        <v>-9.9993895999999999E-2</v>
      </c>
      <c r="AH1901">
        <v>-9.9993895999999999E-2</v>
      </c>
      <c r="AI1901">
        <v>-9.9993896484363604E-2</v>
      </c>
      <c r="AJ1901">
        <v>-9.9993896484988909E-2</v>
      </c>
      <c r="AK1901">
        <v>-9.9993896484363604E-2</v>
      </c>
      <c r="AL1901">
        <v>9.9993895999999999E-2</v>
      </c>
    </row>
    <row r="1902" spans="1:38" x14ac:dyDescent="0.3">
      <c r="A1902">
        <f t="shared" si="116"/>
        <v>0</v>
      </c>
      <c r="B1902" s="1">
        <v>41740</v>
      </c>
      <c r="C1902" s="1">
        <v>41743</v>
      </c>
      <c r="D1902">
        <v>257.45</v>
      </c>
      <c r="E1902">
        <v>258.70001830000001</v>
      </c>
      <c r="F1902">
        <v>256.05535630000003</v>
      </c>
      <c r="G1902">
        <v>-1.250018311</v>
      </c>
      <c r="H1902">
        <v>0.56568542494924601</v>
      </c>
      <c r="I1902">
        <v>4</v>
      </c>
      <c r="J1902">
        <v>2014</v>
      </c>
      <c r="K1902" s="1">
        <v>41740</v>
      </c>
      <c r="L1902">
        <v>258</v>
      </c>
      <c r="M1902">
        <v>258.5</v>
      </c>
      <c r="N1902">
        <v>257.05</v>
      </c>
      <c r="O1902">
        <v>257.89999999999998</v>
      </c>
      <c r="P1902">
        <f t="shared" si="118"/>
        <v>-1.250018311</v>
      </c>
      <c r="Q1902">
        <f t="shared" si="119"/>
        <v>33.064570953052417</v>
      </c>
      <c r="X1902">
        <v>-1.2500183105468601</v>
      </c>
      <c r="Y1902">
        <v>1.2500183105468601</v>
      </c>
      <c r="Z1902">
        <v>-1.250018311</v>
      </c>
      <c r="AA1902">
        <v>-1.250018311</v>
      </c>
      <c r="AB1902">
        <f t="shared" si="117"/>
        <v>-0.62500915550000002</v>
      </c>
      <c r="AD1902">
        <v>0.41667277018228671</v>
      </c>
      <c r="AE1902">
        <v>-0.62500915527343004</v>
      </c>
      <c r="AF1902">
        <v>-1.2500183105468601</v>
      </c>
      <c r="AG1902">
        <v>1.250018311</v>
      </c>
      <c r="AH1902">
        <v>1.250018311</v>
      </c>
      <c r="AI1902">
        <v>-1.2500183105468601</v>
      </c>
      <c r="AJ1902">
        <v>1.250018310546011</v>
      </c>
      <c r="AK1902">
        <v>-1.2500183105468601</v>
      </c>
      <c r="AL1902">
        <v>-1.250018311</v>
      </c>
    </row>
    <row r="1903" spans="1:38" x14ac:dyDescent="0.3">
      <c r="A1903">
        <f t="shared" si="116"/>
        <v>1</v>
      </c>
      <c r="B1903" s="1">
        <v>41743</v>
      </c>
      <c r="C1903" s="1">
        <v>41744</v>
      </c>
      <c r="D1903">
        <v>259.45</v>
      </c>
      <c r="E1903">
        <v>257.7</v>
      </c>
      <c r="F1903">
        <v>257.56025670000002</v>
      </c>
      <c r="G1903">
        <v>1.75</v>
      </c>
      <c r="H1903">
        <v>0.70710678118654702</v>
      </c>
      <c r="I1903">
        <v>4</v>
      </c>
      <c r="J1903">
        <v>2014</v>
      </c>
      <c r="K1903" s="1">
        <v>41743</v>
      </c>
      <c r="L1903">
        <v>257.45</v>
      </c>
      <c r="M1903">
        <v>259.35000000000002</v>
      </c>
      <c r="N1903">
        <v>257.35000000000002</v>
      </c>
      <c r="O1903">
        <v>258.7</v>
      </c>
      <c r="P1903">
        <f t="shared" si="118"/>
        <v>1.75</v>
      </c>
      <c r="Q1903">
        <f t="shared" si="119"/>
        <v>34.737234255264063</v>
      </c>
      <c r="X1903">
        <v>1.75</v>
      </c>
      <c r="Y1903">
        <v>1.75</v>
      </c>
      <c r="Z1903">
        <v>1.75</v>
      </c>
      <c r="AA1903">
        <v>1.75</v>
      </c>
      <c r="AB1903">
        <f t="shared" si="117"/>
        <v>1.75</v>
      </c>
      <c r="AD1903">
        <v>0.58333333333333337</v>
      </c>
      <c r="AE1903">
        <v>-0.875</v>
      </c>
      <c r="AF1903">
        <v>1.75</v>
      </c>
      <c r="AG1903">
        <v>1.75</v>
      </c>
      <c r="AH1903">
        <v>1.75</v>
      </c>
      <c r="AI1903">
        <v>1.75</v>
      </c>
      <c r="AJ1903">
        <v>1.75</v>
      </c>
      <c r="AK1903">
        <v>1.75</v>
      </c>
      <c r="AL1903">
        <v>1.75</v>
      </c>
    </row>
    <row r="1904" spans="1:38" x14ac:dyDescent="0.3">
      <c r="A1904">
        <f t="shared" si="116"/>
        <v>0</v>
      </c>
      <c r="B1904" s="1">
        <v>41744</v>
      </c>
      <c r="C1904" s="1">
        <v>41745</v>
      </c>
      <c r="D1904">
        <v>257.39999999999998</v>
      </c>
      <c r="E1904">
        <v>258.49998779999999</v>
      </c>
      <c r="F1904">
        <v>255.7698484</v>
      </c>
      <c r="G1904">
        <v>-1.0999877929999999</v>
      </c>
      <c r="H1904">
        <v>0.56568542494924601</v>
      </c>
      <c r="I1904">
        <v>4</v>
      </c>
      <c r="J1904">
        <v>2014</v>
      </c>
      <c r="K1904" s="1">
        <v>41744</v>
      </c>
      <c r="L1904">
        <v>259.45</v>
      </c>
      <c r="M1904">
        <v>259.85000000000002</v>
      </c>
      <c r="N1904">
        <v>257.05</v>
      </c>
      <c r="O1904">
        <v>257.7</v>
      </c>
      <c r="P1904">
        <f t="shared" si="118"/>
        <v>-1.0999877929999999</v>
      </c>
      <c r="Q1904">
        <f t="shared" si="119"/>
        <v>33.623873717869778</v>
      </c>
      <c r="X1904">
        <v>-1.09998779296876</v>
      </c>
      <c r="Y1904">
        <v>1.09998779296876</v>
      </c>
      <c r="Z1904">
        <v>-1.0999877929999999</v>
      </c>
      <c r="AA1904">
        <v>-1.0999877929999999</v>
      </c>
      <c r="AB1904">
        <f t="shared" si="117"/>
        <v>-0.54999389649999997</v>
      </c>
      <c r="AD1904">
        <v>-0.65999267578125598</v>
      </c>
      <c r="AE1904">
        <v>-0.54999389648438002</v>
      </c>
      <c r="AF1904">
        <v>-1.09998779296876</v>
      </c>
      <c r="AG1904">
        <v>1.0999877929999999</v>
      </c>
      <c r="AH1904">
        <v>1.0999877929999999</v>
      </c>
      <c r="AI1904">
        <v>-1.09998779296876</v>
      </c>
      <c r="AJ1904">
        <v>-1.0999877929680224</v>
      </c>
      <c r="AK1904">
        <v>-1.09998779296876</v>
      </c>
      <c r="AL1904">
        <v>-1.0999877929999999</v>
      </c>
    </row>
    <row r="1905" spans="1:38" x14ac:dyDescent="0.3">
      <c r="A1905">
        <f t="shared" si="116"/>
        <v>1</v>
      </c>
      <c r="B1905" s="1">
        <v>41745</v>
      </c>
      <c r="C1905" s="1">
        <v>41746</v>
      </c>
      <c r="D1905">
        <v>259.10000000000002</v>
      </c>
      <c r="E1905">
        <v>257.7999878</v>
      </c>
      <c r="F1905">
        <v>258.06506100000001</v>
      </c>
      <c r="G1905">
        <v>1.300012207</v>
      </c>
      <c r="H1905">
        <v>0.49497474683057502</v>
      </c>
      <c r="I1905">
        <v>4</v>
      </c>
      <c r="J1905">
        <v>2014</v>
      </c>
      <c r="K1905" s="1">
        <v>41745</v>
      </c>
      <c r="L1905">
        <v>257.39999999999998</v>
      </c>
      <c r="M1905">
        <v>258.64999999999998</v>
      </c>
      <c r="N1905">
        <v>256.2</v>
      </c>
      <c r="O1905">
        <v>258.5</v>
      </c>
      <c r="P1905">
        <f t="shared" si="118"/>
        <v>1.300012207</v>
      </c>
      <c r="Q1905">
        <f t="shared" si="119"/>
        <v>34.88916066151674</v>
      </c>
      <c r="X1905">
        <v>1.3000122070312701</v>
      </c>
      <c r="Y1905">
        <v>1.3000122070312701</v>
      </c>
      <c r="Z1905">
        <v>1.300012207</v>
      </c>
      <c r="AA1905">
        <v>1.300012207</v>
      </c>
      <c r="AB1905">
        <f t="shared" si="117"/>
        <v>1.300012207015635</v>
      </c>
      <c r="AD1905">
        <v>1.3000122070312701</v>
      </c>
      <c r="AE1905">
        <v>-0.65000610351563504</v>
      </c>
      <c r="AF1905">
        <v>0.43333740234375667</v>
      </c>
      <c r="AG1905">
        <v>1.300012207</v>
      </c>
      <c r="AH1905">
        <v>1.300012207</v>
      </c>
      <c r="AI1905">
        <v>1.3000122070312701</v>
      </c>
      <c r="AJ1905">
        <v>1.3000122070320117</v>
      </c>
      <c r="AK1905">
        <v>1.3000122070312701</v>
      </c>
      <c r="AL1905">
        <v>1.300012207</v>
      </c>
    </row>
    <row r="1906" spans="1:38" x14ac:dyDescent="0.3">
      <c r="A1906">
        <f t="shared" si="116"/>
        <v>0</v>
      </c>
      <c r="B1906" s="1">
        <v>41746</v>
      </c>
      <c r="C1906" s="1">
        <v>41747</v>
      </c>
      <c r="D1906">
        <v>259.14999999999998</v>
      </c>
      <c r="E1906">
        <v>259.60001829999999</v>
      </c>
      <c r="F1906">
        <v>258.77196889999999</v>
      </c>
      <c r="G1906">
        <v>-0.450018311</v>
      </c>
      <c r="H1906">
        <v>1.2727922061357899</v>
      </c>
      <c r="I1906">
        <v>4</v>
      </c>
      <c r="J1906">
        <v>2014</v>
      </c>
      <c r="K1906" s="1">
        <v>41746</v>
      </c>
      <c r="L1906">
        <v>259.10000000000002</v>
      </c>
      <c r="M1906">
        <v>259.25</v>
      </c>
      <c r="N1906">
        <v>257.14999999999998</v>
      </c>
      <c r="O1906">
        <v>257.8</v>
      </c>
      <c r="P1906">
        <f t="shared" si="118"/>
        <v>-0.450018311</v>
      </c>
      <c r="Q1906">
        <f t="shared" si="119"/>
        <v>34.43476857720929</v>
      </c>
      <c r="X1906">
        <v>-0.450018310546909</v>
      </c>
      <c r="Y1906">
        <v>-0.450018310546909</v>
      </c>
      <c r="Z1906">
        <v>-0.450018311</v>
      </c>
      <c r="AA1906">
        <v>-0.450018311</v>
      </c>
      <c r="AB1906">
        <f t="shared" si="117"/>
        <v>-0.4500183107734545</v>
      </c>
      <c r="AD1906">
        <v>-0.45001831054690894</v>
      </c>
      <c r="AE1906">
        <v>-0.2250091552734545</v>
      </c>
      <c r="AF1906">
        <v>-0.45001831054690894</v>
      </c>
      <c r="AG1906">
        <v>-0.450018311</v>
      </c>
      <c r="AH1906">
        <v>-0.450018311</v>
      </c>
      <c r="AI1906">
        <v>-0.450018310546909</v>
      </c>
      <c r="AJ1906">
        <v>-0.45001831054599961</v>
      </c>
      <c r="AK1906">
        <v>-0.450018310546909</v>
      </c>
      <c r="AL1906">
        <v>-0.450018311</v>
      </c>
    </row>
    <row r="1907" spans="1:38" x14ac:dyDescent="0.3">
      <c r="A1907">
        <f t="shared" si="116"/>
        <v>2</v>
      </c>
      <c r="B1907" s="1">
        <v>41747</v>
      </c>
      <c r="C1907" s="1">
        <v>41750</v>
      </c>
      <c r="D1907">
        <v>259.75</v>
      </c>
      <c r="E1907">
        <v>259.4500061</v>
      </c>
      <c r="F1907">
        <v>260.35745880000002</v>
      </c>
      <c r="G1907">
        <v>-0.29999389599999998</v>
      </c>
      <c r="H1907">
        <v>0.106066017178006</v>
      </c>
      <c r="I1907">
        <v>4</v>
      </c>
      <c r="J1907">
        <v>2014</v>
      </c>
      <c r="K1907" s="1">
        <v>41747</v>
      </c>
      <c r="L1907">
        <v>259.14999999999998</v>
      </c>
      <c r="M1907">
        <v>260.25</v>
      </c>
      <c r="N1907">
        <v>258.89999999999998</v>
      </c>
      <c r="O1907">
        <v>259.60000000000002</v>
      </c>
      <c r="P1907">
        <f t="shared" si="118"/>
        <v>-0.29999389599999998</v>
      </c>
      <c r="Q1907">
        <f t="shared" si="119"/>
        <v>34.136494648912795</v>
      </c>
      <c r="X1907">
        <v>0.29999389648435199</v>
      </c>
      <c r="Y1907">
        <v>0.29999389648435199</v>
      </c>
      <c r="Z1907">
        <v>-0.29999389599999998</v>
      </c>
      <c r="AA1907">
        <v>-0.29999389599999998</v>
      </c>
      <c r="AB1907">
        <f t="shared" si="117"/>
        <v>2.4217600147480312E-10</v>
      </c>
      <c r="AD1907">
        <v>0.29999389648435199</v>
      </c>
      <c r="AE1907">
        <v>0.14999694824217599</v>
      </c>
      <c r="AF1907">
        <v>0</v>
      </c>
      <c r="AG1907">
        <v>-0.29999389599999998</v>
      </c>
      <c r="AH1907">
        <v>-0.29999389599999998</v>
      </c>
      <c r="AI1907">
        <v>-0.29999389648435199</v>
      </c>
      <c r="AJ1907">
        <v>0.29999389648497754</v>
      </c>
      <c r="AK1907">
        <v>0.29999389648435199</v>
      </c>
      <c r="AL1907">
        <v>0.29999389599999998</v>
      </c>
    </row>
    <row r="1908" spans="1:38" x14ac:dyDescent="0.3">
      <c r="A1908">
        <f t="shared" si="116"/>
        <v>0</v>
      </c>
      <c r="B1908" s="1">
        <v>41750</v>
      </c>
      <c r="C1908" s="1">
        <v>41751</v>
      </c>
      <c r="D1908">
        <v>259.10000000000002</v>
      </c>
      <c r="E1908">
        <v>259.39998170000001</v>
      </c>
      <c r="F1908">
        <v>261.21074479999999</v>
      </c>
      <c r="G1908">
        <v>0.299981689</v>
      </c>
      <c r="H1908">
        <v>3.5355339059335397E-2</v>
      </c>
      <c r="I1908">
        <v>4</v>
      </c>
      <c r="J1908">
        <v>2014</v>
      </c>
      <c r="K1908" s="1">
        <v>41750</v>
      </c>
      <c r="L1908">
        <v>259.75</v>
      </c>
      <c r="M1908">
        <v>259.89999999999998</v>
      </c>
      <c r="N1908">
        <v>258.39999999999998</v>
      </c>
      <c r="O1908">
        <v>259.45</v>
      </c>
      <c r="P1908">
        <f t="shared" si="118"/>
        <v>0.299981689</v>
      </c>
      <c r="Q1908">
        <f t="shared" si="119"/>
        <v>34.432914660143602</v>
      </c>
      <c r="X1908">
        <v>-0.29998168945309001</v>
      </c>
      <c r="Y1908">
        <v>0.29998168945309001</v>
      </c>
      <c r="Z1908">
        <v>0.299981689</v>
      </c>
      <c r="AA1908">
        <v>0.299981689</v>
      </c>
      <c r="AB1908">
        <f t="shared" si="117"/>
        <v>0.1499908445</v>
      </c>
      <c r="AD1908">
        <v>-0.149990844726545</v>
      </c>
      <c r="AE1908">
        <v>0.149990844726545</v>
      </c>
      <c r="AF1908">
        <v>0.29998168945309001</v>
      </c>
      <c r="AG1908">
        <v>0.299981689</v>
      </c>
      <c r="AH1908">
        <v>0.299981689</v>
      </c>
      <c r="AI1908">
        <v>0.29998168945309001</v>
      </c>
      <c r="AJ1908" t="s">
        <v>64</v>
      </c>
      <c r="AK1908">
        <v>0.29998168945309001</v>
      </c>
      <c r="AL1908">
        <v>-0.299981689</v>
      </c>
    </row>
    <row r="1909" spans="1:38" x14ac:dyDescent="0.3">
      <c r="A1909">
        <f t="shared" si="116"/>
        <v>1</v>
      </c>
      <c r="B1909" s="1">
        <v>41751</v>
      </c>
      <c r="C1909" s="1">
        <v>41752</v>
      </c>
      <c r="D1909">
        <v>260.05</v>
      </c>
      <c r="E1909">
        <v>258.7999939</v>
      </c>
      <c r="F1909">
        <v>258.22891909999998</v>
      </c>
      <c r="G1909">
        <v>1.2500061039999999</v>
      </c>
      <c r="H1909">
        <v>0.42426406871190397</v>
      </c>
      <c r="I1909">
        <v>4</v>
      </c>
      <c r="J1909">
        <v>2014</v>
      </c>
      <c r="K1909" s="1">
        <v>41751</v>
      </c>
      <c r="L1909">
        <v>259.10000000000002</v>
      </c>
      <c r="M1909">
        <v>260</v>
      </c>
      <c r="N1909">
        <v>257.64999999999998</v>
      </c>
      <c r="O1909">
        <v>259.39999999999998</v>
      </c>
      <c r="P1909">
        <f t="shared" si="118"/>
        <v>1.2500061039999999</v>
      </c>
      <c r="Q1909">
        <f t="shared" si="119"/>
        <v>35.674253446060462</v>
      </c>
      <c r="X1909">
        <v>1.25000610351565</v>
      </c>
      <c r="Y1909">
        <v>-1.25000610351565</v>
      </c>
      <c r="Z1909">
        <v>1.2500061039999999</v>
      </c>
      <c r="AA1909">
        <v>1.2500061039999999</v>
      </c>
      <c r="AB1909">
        <f t="shared" si="117"/>
        <v>0.62500305199999995</v>
      </c>
      <c r="AD1909">
        <v>-0.41666870117188332</v>
      </c>
      <c r="AE1909">
        <v>0</v>
      </c>
      <c r="AF1909">
        <v>0.41666870117188332</v>
      </c>
      <c r="AG1909">
        <v>1.2500061039999999</v>
      </c>
      <c r="AH1909">
        <v>1.2500061039999999</v>
      </c>
      <c r="AI1909">
        <v>1.25000610351565</v>
      </c>
      <c r="AJ1909" t="s">
        <v>64</v>
      </c>
      <c r="AK1909">
        <v>1.25000610351565</v>
      </c>
      <c r="AL1909">
        <v>1.2500061039999999</v>
      </c>
    </row>
    <row r="1910" spans="1:38" x14ac:dyDescent="0.3">
      <c r="A1910">
        <f t="shared" si="116"/>
        <v>1</v>
      </c>
      <c r="B1910" s="1">
        <v>41752</v>
      </c>
      <c r="C1910" s="1">
        <v>41753</v>
      </c>
      <c r="D1910">
        <v>259.60000000000002</v>
      </c>
      <c r="E1910">
        <v>258.35001829999999</v>
      </c>
      <c r="F1910">
        <v>257.55164380000002</v>
      </c>
      <c r="G1910">
        <v>1.249981689</v>
      </c>
      <c r="H1910">
        <v>0.31819805153393799</v>
      </c>
      <c r="I1910">
        <v>4</v>
      </c>
      <c r="J1910">
        <v>2014</v>
      </c>
      <c r="K1910" s="1">
        <v>41752</v>
      </c>
      <c r="L1910">
        <v>260.05</v>
      </c>
      <c r="M1910">
        <v>260.60000000000002</v>
      </c>
      <c r="N1910">
        <v>258.64999999999998</v>
      </c>
      <c r="O1910">
        <v>258.8</v>
      </c>
      <c r="P1910">
        <f t="shared" si="118"/>
        <v>1.249981689</v>
      </c>
      <c r="Q1910">
        <f t="shared" si="119"/>
        <v>36.962547848303934</v>
      </c>
      <c r="X1910">
        <v>1.2499816894531299</v>
      </c>
      <c r="Y1910">
        <v>1.2499816894531299</v>
      </c>
      <c r="Z1910">
        <v>1.249981689</v>
      </c>
      <c r="AA1910">
        <v>1.249981689</v>
      </c>
      <c r="AB1910">
        <f t="shared" si="117"/>
        <v>1.2499816892265649</v>
      </c>
      <c r="AD1910">
        <v>1.2499816894531299</v>
      </c>
      <c r="AE1910">
        <v>1.2499816894531299</v>
      </c>
      <c r="AF1910">
        <v>1.2499816894531299</v>
      </c>
      <c r="AG1910">
        <v>1.249981689</v>
      </c>
      <c r="AH1910">
        <v>1.249981689</v>
      </c>
      <c r="AI1910">
        <v>1.2499816894531299</v>
      </c>
      <c r="AJ1910">
        <v>1.2499816894540459</v>
      </c>
      <c r="AK1910">
        <v>1.2499816894531299</v>
      </c>
      <c r="AL1910">
        <v>1.249981689</v>
      </c>
    </row>
    <row r="1911" spans="1:38" x14ac:dyDescent="0.3">
      <c r="A1911">
        <f t="shared" si="116"/>
        <v>2</v>
      </c>
      <c r="B1911" s="1">
        <v>41753</v>
      </c>
      <c r="C1911" s="1">
        <v>41754</v>
      </c>
      <c r="D1911">
        <v>258.2</v>
      </c>
      <c r="E1911">
        <v>254.69999079999999</v>
      </c>
      <c r="F1911">
        <v>258.32268099999999</v>
      </c>
      <c r="G1911">
        <v>-3.5000091549999999</v>
      </c>
      <c r="H1911">
        <v>2.58093975133092</v>
      </c>
      <c r="I1911">
        <v>4</v>
      </c>
      <c r="J1911">
        <v>2014</v>
      </c>
      <c r="K1911" s="1">
        <v>41753</v>
      </c>
      <c r="L1911">
        <v>259.60000000000002</v>
      </c>
      <c r="M1911">
        <v>260</v>
      </c>
      <c r="N1911">
        <v>258.3</v>
      </c>
      <c r="O1911">
        <v>258.35000000000002</v>
      </c>
      <c r="P1911">
        <f t="shared" si="118"/>
        <v>-3</v>
      </c>
      <c r="Q1911">
        <f t="shared" si="119"/>
        <v>33.741566722870786</v>
      </c>
      <c r="X1911">
        <v>3.5000091552733998</v>
      </c>
      <c r="Y1911">
        <v>3.5000091552733998</v>
      </c>
      <c r="Z1911">
        <v>-3</v>
      </c>
      <c r="AA1911">
        <v>-3</v>
      </c>
      <c r="AB1911">
        <f t="shared" si="117"/>
        <v>0.25000457763669992</v>
      </c>
      <c r="AD1911">
        <v>0</v>
      </c>
      <c r="AE1911">
        <v>-1.37499771118165</v>
      </c>
      <c r="AF1911">
        <v>-3.5000091552733998</v>
      </c>
      <c r="AG1911">
        <v>-3</v>
      </c>
      <c r="AH1911">
        <v>-3</v>
      </c>
      <c r="AI1911">
        <v>-3</v>
      </c>
      <c r="AJ1911">
        <v>-3.5000091552740002</v>
      </c>
      <c r="AK1911">
        <v>-3</v>
      </c>
      <c r="AL1911">
        <v>3.5000091549999999</v>
      </c>
    </row>
    <row r="1912" spans="1:38" x14ac:dyDescent="0.3">
      <c r="A1912">
        <f t="shared" si="116"/>
        <v>0</v>
      </c>
      <c r="B1912" s="1">
        <v>41754</v>
      </c>
      <c r="C1912" s="1">
        <v>41757</v>
      </c>
      <c r="D1912">
        <v>254.2</v>
      </c>
      <c r="E1912">
        <v>254.7</v>
      </c>
      <c r="F1912">
        <v>255.91915879999999</v>
      </c>
      <c r="G1912">
        <v>0.5</v>
      </c>
      <c r="H1912">
        <v>0</v>
      </c>
      <c r="I1912">
        <v>4</v>
      </c>
      <c r="J1912">
        <v>2014</v>
      </c>
      <c r="K1912" s="1">
        <v>41754</v>
      </c>
      <c r="L1912">
        <v>258.2</v>
      </c>
      <c r="M1912">
        <v>258.60000000000002</v>
      </c>
      <c r="N1912">
        <v>254.55</v>
      </c>
      <c r="O1912">
        <v>254.7</v>
      </c>
      <c r="P1912">
        <f t="shared" si="118"/>
        <v>0.5</v>
      </c>
      <c r="Q1912">
        <f t="shared" si="119"/>
        <v>34.23932783699653</v>
      </c>
      <c r="X1912">
        <v>-0.5</v>
      </c>
      <c r="Y1912">
        <v>0.5</v>
      </c>
      <c r="Z1912">
        <v>0.5</v>
      </c>
      <c r="AA1912">
        <v>0.5</v>
      </c>
      <c r="AB1912">
        <f t="shared" si="117"/>
        <v>0.25</v>
      </c>
      <c r="AD1912">
        <v>0</v>
      </c>
      <c r="AE1912">
        <v>0.5</v>
      </c>
      <c r="AF1912">
        <v>0.5</v>
      </c>
      <c r="AG1912">
        <v>0.5</v>
      </c>
      <c r="AH1912">
        <v>0.5</v>
      </c>
      <c r="AI1912">
        <v>0.5</v>
      </c>
      <c r="AJ1912" t="s">
        <v>64</v>
      </c>
      <c r="AK1912">
        <v>0.5</v>
      </c>
      <c r="AL1912">
        <v>0.5</v>
      </c>
    </row>
    <row r="1913" spans="1:38" x14ac:dyDescent="0.3">
      <c r="A1913">
        <f t="shared" si="116"/>
        <v>1</v>
      </c>
      <c r="B1913" s="1">
        <v>41757</v>
      </c>
      <c r="C1913" s="1">
        <v>41758</v>
      </c>
      <c r="D1913">
        <v>254.95</v>
      </c>
      <c r="E1913">
        <v>253.7</v>
      </c>
      <c r="F1913">
        <v>254.2993444</v>
      </c>
      <c r="G1913">
        <v>1.25</v>
      </c>
      <c r="H1913">
        <v>0.70710678118654702</v>
      </c>
      <c r="I1913">
        <v>4</v>
      </c>
      <c r="J1913">
        <v>2014</v>
      </c>
      <c r="K1913" s="1">
        <v>41757</v>
      </c>
      <c r="L1913">
        <v>254.2</v>
      </c>
      <c r="M1913">
        <v>255.65</v>
      </c>
      <c r="N1913">
        <v>254.05</v>
      </c>
      <c r="O1913">
        <v>254.7</v>
      </c>
      <c r="P1913">
        <f t="shared" si="118"/>
        <v>1.25</v>
      </c>
      <c r="Q1913">
        <f t="shared" si="119"/>
        <v>35.498373526236939</v>
      </c>
      <c r="X1913">
        <v>-1.25</v>
      </c>
      <c r="Y1913">
        <v>1.25</v>
      </c>
      <c r="Z1913">
        <v>1.25</v>
      </c>
      <c r="AA1913">
        <v>1.25</v>
      </c>
      <c r="AB1913">
        <f t="shared" si="117"/>
        <v>0.625</v>
      </c>
      <c r="AD1913">
        <v>0.41666666666666669</v>
      </c>
      <c r="AE1913">
        <v>0</v>
      </c>
      <c r="AF1913">
        <v>-0.25</v>
      </c>
      <c r="AG1913">
        <v>1.25</v>
      </c>
      <c r="AH1913">
        <v>1.25</v>
      </c>
      <c r="AI1913">
        <v>-1.25</v>
      </c>
      <c r="AJ1913">
        <v>1.25</v>
      </c>
      <c r="AK1913">
        <v>-1.25</v>
      </c>
      <c r="AL1913">
        <v>-1.25</v>
      </c>
    </row>
    <row r="1914" spans="1:38" x14ac:dyDescent="0.3">
      <c r="A1914">
        <f t="shared" si="116"/>
        <v>2</v>
      </c>
      <c r="B1914" s="1">
        <v>41758</v>
      </c>
      <c r="C1914" s="1">
        <v>41759</v>
      </c>
      <c r="D1914">
        <v>254.45</v>
      </c>
      <c r="E1914">
        <v>252.50000309999999</v>
      </c>
      <c r="F1914">
        <v>258.05333009999998</v>
      </c>
      <c r="G1914">
        <v>-1.9499969479999999</v>
      </c>
      <c r="H1914">
        <v>0.84852813742384803</v>
      </c>
      <c r="I1914">
        <v>4</v>
      </c>
      <c r="J1914">
        <v>2014</v>
      </c>
      <c r="K1914" s="1">
        <v>41758</v>
      </c>
      <c r="L1914">
        <v>254.95</v>
      </c>
      <c r="M1914">
        <v>255.25</v>
      </c>
      <c r="N1914">
        <v>253.35</v>
      </c>
      <c r="O1914">
        <v>253.7</v>
      </c>
      <c r="P1914">
        <f t="shared" si="118"/>
        <v>-1.9499969479999999</v>
      </c>
      <c r="Q1914">
        <f t="shared" si="119"/>
        <v>33.458039864364487</v>
      </c>
      <c r="X1914">
        <v>-1.94999694824218</v>
      </c>
      <c r="Y1914">
        <v>1.94999694824218</v>
      </c>
      <c r="Z1914">
        <v>-1.9499969479999999</v>
      </c>
      <c r="AA1914">
        <v>-1.9499969479999999</v>
      </c>
      <c r="AB1914">
        <f t="shared" si="117"/>
        <v>-0.97499847399999995</v>
      </c>
      <c r="AD1914">
        <v>-1.94999694824218</v>
      </c>
      <c r="AE1914">
        <v>-1.94999694824218</v>
      </c>
      <c r="AF1914">
        <v>-1.94999694824218</v>
      </c>
      <c r="AG1914">
        <v>-1.9499969479999999</v>
      </c>
      <c r="AH1914">
        <v>-1.9499969479999999</v>
      </c>
      <c r="AI1914">
        <v>-1.94999694824218</v>
      </c>
      <c r="AJ1914" t="s">
        <v>64</v>
      </c>
      <c r="AK1914">
        <v>1.94999694824218</v>
      </c>
      <c r="AL1914">
        <v>-1.9499969479999999</v>
      </c>
    </row>
    <row r="1915" spans="1:38" x14ac:dyDescent="0.3">
      <c r="A1915">
        <f t="shared" si="116"/>
        <v>1</v>
      </c>
      <c r="B1915" s="1">
        <v>41759</v>
      </c>
      <c r="C1915" s="1">
        <v>41760</v>
      </c>
      <c r="D1915">
        <v>254.45</v>
      </c>
      <c r="E1915">
        <v>252.5</v>
      </c>
      <c r="F1915">
        <v>252.62821840000001</v>
      </c>
      <c r="G1915">
        <v>1.95</v>
      </c>
      <c r="H1915">
        <v>0</v>
      </c>
      <c r="I1915">
        <v>5</v>
      </c>
      <c r="J1915">
        <v>2014</v>
      </c>
      <c r="K1915" s="1">
        <v>41759</v>
      </c>
      <c r="L1915">
        <v>254.45</v>
      </c>
      <c r="M1915">
        <v>254.75</v>
      </c>
      <c r="N1915">
        <v>252.25</v>
      </c>
      <c r="O1915">
        <v>252.5</v>
      </c>
      <c r="P1915">
        <f t="shared" si="118"/>
        <v>1.95</v>
      </c>
      <c r="Q1915">
        <f t="shared" si="119"/>
        <v>35.381104643363628</v>
      </c>
      <c r="X1915">
        <v>1.94999999999998</v>
      </c>
      <c r="Y1915">
        <v>1.94999999999998</v>
      </c>
      <c r="Z1915">
        <v>1.95</v>
      </c>
      <c r="AA1915">
        <v>1.95</v>
      </c>
      <c r="AB1915">
        <f t="shared" si="117"/>
        <v>1.94999999999999</v>
      </c>
      <c r="AD1915">
        <v>1.94999999999998</v>
      </c>
      <c r="AE1915">
        <v>1.94999999999998</v>
      </c>
      <c r="AF1915">
        <v>0.64999999999999336</v>
      </c>
      <c r="AG1915">
        <v>1.95</v>
      </c>
      <c r="AH1915">
        <v>1.95</v>
      </c>
      <c r="AI1915">
        <v>1.94999999999998</v>
      </c>
      <c r="AJ1915" t="s">
        <v>64</v>
      </c>
      <c r="AK1915">
        <v>1.94999999999998</v>
      </c>
      <c r="AL1915">
        <v>1.95</v>
      </c>
    </row>
    <row r="1916" spans="1:38" x14ac:dyDescent="0.3">
      <c r="A1916">
        <f t="shared" si="116"/>
        <v>1</v>
      </c>
      <c r="B1916" s="1">
        <v>41760</v>
      </c>
      <c r="C1916" s="1">
        <v>41761</v>
      </c>
      <c r="D1916">
        <v>253.3</v>
      </c>
      <c r="E1916">
        <v>252.8500061</v>
      </c>
      <c r="F1916">
        <v>252.22557169999999</v>
      </c>
      <c r="G1916">
        <v>0.449993896</v>
      </c>
      <c r="H1916">
        <v>0.24748737341528701</v>
      </c>
      <c r="I1916">
        <v>5</v>
      </c>
      <c r="J1916">
        <v>2014</v>
      </c>
      <c r="K1916" s="1">
        <v>41760</v>
      </c>
      <c r="L1916">
        <v>254.45</v>
      </c>
      <c r="M1916">
        <v>254.75</v>
      </c>
      <c r="N1916">
        <v>252.25</v>
      </c>
      <c r="O1916">
        <v>252.5</v>
      </c>
      <c r="P1916">
        <f t="shared" si="118"/>
        <v>0.449993896</v>
      </c>
      <c r="Q1916">
        <f t="shared" si="119"/>
        <v>35.852520389215904</v>
      </c>
      <c r="X1916">
        <v>0.44999389648438598</v>
      </c>
      <c r="Y1916">
        <v>0.44999389648438598</v>
      </c>
      <c r="Z1916">
        <v>0.449993896</v>
      </c>
      <c r="AA1916">
        <v>0.449993896</v>
      </c>
      <c r="AB1916">
        <f t="shared" si="117"/>
        <v>0.44999389624219299</v>
      </c>
      <c r="AD1916">
        <v>0.14999796549479533</v>
      </c>
      <c r="AE1916">
        <v>0</v>
      </c>
      <c r="AF1916">
        <v>-0.44999389648438598</v>
      </c>
      <c r="AG1916">
        <v>0.449993896</v>
      </c>
      <c r="AH1916">
        <v>0.449993896</v>
      </c>
      <c r="AI1916">
        <v>-0.44999389648438598</v>
      </c>
      <c r="AJ1916" t="s">
        <v>64</v>
      </c>
      <c r="AK1916">
        <v>0.44999389648438598</v>
      </c>
      <c r="AL1916">
        <v>0.449993896</v>
      </c>
    </row>
    <row r="1917" spans="1:38" x14ac:dyDescent="0.3">
      <c r="A1917">
        <f t="shared" si="116"/>
        <v>1</v>
      </c>
      <c r="B1917" s="1">
        <v>41761</v>
      </c>
      <c r="C1917" s="1">
        <v>41764</v>
      </c>
      <c r="D1917">
        <v>253.3</v>
      </c>
      <c r="E1917">
        <v>252.85</v>
      </c>
      <c r="F1917">
        <v>251.68917780000001</v>
      </c>
      <c r="G1917">
        <v>0.45</v>
      </c>
      <c r="H1917">
        <v>0</v>
      </c>
      <c r="I1917">
        <v>5</v>
      </c>
      <c r="J1917">
        <v>2014</v>
      </c>
      <c r="K1917" s="1">
        <v>41761</v>
      </c>
      <c r="L1917">
        <v>253.3</v>
      </c>
      <c r="M1917">
        <v>253.6</v>
      </c>
      <c r="N1917">
        <v>251.9</v>
      </c>
      <c r="O1917">
        <v>252.85</v>
      </c>
      <c r="P1917">
        <f t="shared" si="118"/>
        <v>0.45</v>
      </c>
      <c r="Q1917">
        <f t="shared" si="119"/>
        <v>36.330223730367123</v>
      </c>
      <c r="X1917">
        <v>0.450000000000017</v>
      </c>
      <c r="Y1917">
        <v>0.450000000000017</v>
      </c>
      <c r="Z1917">
        <v>0.45</v>
      </c>
      <c r="AA1917">
        <v>0.45</v>
      </c>
      <c r="AB1917">
        <f t="shared" si="117"/>
        <v>0.4500000000000085</v>
      </c>
      <c r="AD1917">
        <v>-0.15000000000000566</v>
      </c>
      <c r="AE1917">
        <v>0</v>
      </c>
      <c r="AF1917">
        <v>-0.22500000000000847</v>
      </c>
      <c r="AG1917">
        <v>0.45</v>
      </c>
      <c r="AH1917">
        <v>0.45</v>
      </c>
      <c r="AI1917">
        <v>0.450000000000017</v>
      </c>
      <c r="AJ1917" t="s">
        <v>64</v>
      </c>
      <c r="AK1917">
        <v>-0.450000000000017</v>
      </c>
      <c r="AL1917">
        <v>0.45</v>
      </c>
    </row>
    <row r="1918" spans="1:38" x14ac:dyDescent="0.3">
      <c r="A1918">
        <f t="shared" si="116"/>
        <v>1</v>
      </c>
      <c r="B1918" s="1">
        <v>41764</v>
      </c>
      <c r="C1918" s="1">
        <v>41765</v>
      </c>
      <c r="D1918">
        <v>253.3</v>
      </c>
      <c r="E1918">
        <v>252.85</v>
      </c>
      <c r="F1918">
        <v>251.50980770000001</v>
      </c>
      <c r="G1918">
        <v>0.45</v>
      </c>
      <c r="H1918">
        <v>0</v>
      </c>
      <c r="I1918">
        <v>5</v>
      </c>
      <c r="J1918">
        <v>2014</v>
      </c>
      <c r="K1918" s="1">
        <v>41764</v>
      </c>
      <c r="L1918">
        <v>253.3</v>
      </c>
      <c r="M1918">
        <v>253.6</v>
      </c>
      <c r="N1918">
        <v>251.9</v>
      </c>
      <c r="O1918">
        <v>252.85</v>
      </c>
      <c r="P1918">
        <f t="shared" si="118"/>
        <v>0.45</v>
      </c>
      <c r="Q1918">
        <f t="shared" si="119"/>
        <v>36.814292048922155</v>
      </c>
      <c r="X1918">
        <v>-0.450000000000017</v>
      </c>
      <c r="Y1918">
        <v>0.450000000000017</v>
      </c>
      <c r="Z1918">
        <v>0.45</v>
      </c>
      <c r="AA1918">
        <v>0.45</v>
      </c>
      <c r="AB1918">
        <f t="shared" si="117"/>
        <v>0.22500000000000001</v>
      </c>
      <c r="AD1918">
        <v>0.15000000000000566</v>
      </c>
      <c r="AE1918">
        <v>0</v>
      </c>
      <c r="AF1918">
        <v>-0.27000000000001018</v>
      </c>
      <c r="AG1918">
        <v>0.45</v>
      </c>
      <c r="AH1918">
        <v>0.45</v>
      </c>
      <c r="AI1918">
        <v>-0.450000000000017</v>
      </c>
      <c r="AJ1918" t="s">
        <v>64</v>
      </c>
      <c r="AK1918">
        <v>-0.450000000000017</v>
      </c>
      <c r="AL1918">
        <v>0.45</v>
      </c>
    </row>
    <row r="1919" spans="1:38" x14ac:dyDescent="0.3">
      <c r="A1919">
        <f t="shared" si="116"/>
        <v>1</v>
      </c>
      <c r="B1919" s="1">
        <v>41765</v>
      </c>
      <c r="C1919" s="1">
        <v>41766</v>
      </c>
      <c r="D1919">
        <v>252.65</v>
      </c>
      <c r="E1919">
        <v>249.6</v>
      </c>
      <c r="F1919">
        <v>251.68131159999999</v>
      </c>
      <c r="G1919">
        <v>3.05</v>
      </c>
      <c r="H1919">
        <v>2.2980970388562798</v>
      </c>
      <c r="I1919">
        <v>5</v>
      </c>
      <c r="J1919">
        <v>2014</v>
      </c>
      <c r="K1919" s="1">
        <v>41765</v>
      </c>
      <c r="L1919">
        <v>253.3</v>
      </c>
      <c r="M1919">
        <v>253.6</v>
      </c>
      <c r="N1919">
        <v>251.9</v>
      </c>
      <c r="O1919">
        <v>252.85</v>
      </c>
      <c r="P1919">
        <f t="shared" si="118"/>
        <v>3.05</v>
      </c>
      <c r="Q1919">
        <f t="shared" si="119"/>
        <v>40.147468105201966</v>
      </c>
      <c r="X1919">
        <v>-3</v>
      </c>
      <c r="Y1919">
        <v>3.05000000000001</v>
      </c>
      <c r="Z1919">
        <v>3.05</v>
      </c>
      <c r="AA1919">
        <v>3.05</v>
      </c>
      <c r="AB1919">
        <f t="shared" si="117"/>
        <v>1.5375000000000023</v>
      </c>
      <c r="AD1919">
        <v>-0.98333333333332995</v>
      </c>
      <c r="AE1919">
        <v>-1.4874999999999976</v>
      </c>
      <c r="AF1919">
        <v>-0.61000000000000221</v>
      </c>
      <c r="AG1919">
        <v>-3</v>
      </c>
      <c r="AH1919">
        <v>-3</v>
      </c>
      <c r="AI1919">
        <v>3.05000000000001</v>
      </c>
      <c r="AJ1919" t="s">
        <v>64</v>
      </c>
      <c r="AK1919">
        <v>-3</v>
      </c>
      <c r="AL1919">
        <v>3.05</v>
      </c>
    </row>
    <row r="1920" spans="1:38" x14ac:dyDescent="0.3">
      <c r="A1920">
        <f t="shared" si="116"/>
        <v>0</v>
      </c>
      <c r="B1920" s="1">
        <v>41766</v>
      </c>
      <c r="C1920" s="1">
        <v>41767</v>
      </c>
      <c r="D1920">
        <v>250.15</v>
      </c>
      <c r="E1920">
        <v>251.24999389999999</v>
      </c>
      <c r="F1920">
        <v>249.8188863</v>
      </c>
      <c r="G1920">
        <v>-1.099993896</v>
      </c>
      <c r="H1920">
        <v>1.1667261889578</v>
      </c>
      <c r="I1920">
        <v>5</v>
      </c>
      <c r="J1920">
        <v>2014</v>
      </c>
      <c r="K1920" s="1">
        <v>41766</v>
      </c>
      <c r="L1920">
        <v>252.65</v>
      </c>
      <c r="M1920">
        <v>253.05</v>
      </c>
      <c r="N1920">
        <v>249.35</v>
      </c>
      <c r="O1920">
        <v>249.6</v>
      </c>
      <c r="P1920">
        <f t="shared" si="118"/>
        <v>-1.099993896</v>
      </c>
      <c r="Q1920">
        <f t="shared" si="119"/>
        <v>38.823403448328783</v>
      </c>
      <c r="X1920">
        <v>-1.0999938964843601</v>
      </c>
      <c r="Y1920">
        <v>-1.0999938964843601</v>
      </c>
      <c r="Z1920">
        <v>-1.099993896</v>
      </c>
      <c r="AA1920">
        <v>-1.099993896</v>
      </c>
      <c r="AB1920">
        <f t="shared" si="117"/>
        <v>-1.09999389624218</v>
      </c>
      <c r="AD1920">
        <v>-0.36666463216145334</v>
      </c>
      <c r="AE1920">
        <v>0.54999694824218004</v>
      </c>
      <c r="AF1920">
        <v>0.54999694824218004</v>
      </c>
      <c r="AG1920">
        <v>-1.099993896</v>
      </c>
      <c r="AH1920">
        <v>-1.099993896</v>
      </c>
      <c r="AI1920">
        <v>1.0999938964843601</v>
      </c>
      <c r="AJ1920" t="s">
        <v>64</v>
      </c>
      <c r="AK1920">
        <v>1.0999938964843601</v>
      </c>
      <c r="AL1920">
        <v>1.099993896</v>
      </c>
    </row>
    <row r="1921" spans="1:38" x14ac:dyDescent="0.3">
      <c r="A1921">
        <f t="shared" si="116"/>
        <v>0</v>
      </c>
      <c r="B1921" s="1">
        <v>41767</v>
      </c>
      <c r="C1921" s="1">
        <v>41768</v>
      </c>
      <c r="D1921">
        <v>250.75</v>
      </c>
      <c r="E1921">
        <v>251.3000031</v>
      </c>
      <c r="F1921">
        <v>251.10045500000001</v>
      </c>
      <c r="G1921">
        <v>0.55000305199999999</v>
      </c>
      <c r="H1921">
        <v>3.5355339059335397E-2</v>
      </c>
      <c r="I1921">
        <v>5</v>
      </c>
      <c r="J1921">
        <v>2014</v>
      </c>
      <c r="K1921" s="1">
        <v>41767</v>
      </c>
      <c r="L1921">
        <v>250.15</v>
      </c>
      <c r="M1921">
        <v>251.25</v>
      </c>
      <c r="N1921">
        <v>248.65</v>
      </c>
      <c r="O1921">
        <v>251.25</v>
      </c>
      <c r="P1921">
        <f t="shared" si="118"/>
        <v>0.55000305199999999</v>
      </c>
      <c r="Q1921">
        <f t="shared" si="119"/>
        <v>39.462077138825542</v>
      </c>
      <c r="X1921">
        <v>0.55000305175781194</v>
      </c>
      <c r="Y1921">
        <v>0.55000305175781194</v>
      </c>
      <c r="Z1921">
        <v>0.55000305199999999</v>
      </c>
      <c r="AA1921">
        <v>0.55000305199999999</v>
      </c>
      <c r="AB1921">
        <f t="shared" si="117"/>
        <v>0.55000305187890597</v>
      </c>
      <c r="AD1921">
        <v>0.55000305175781194</v>
      </c>
      <c r="AE1921">
        <v>0</v>
      </c>
      <c r="AF1921">
        <v>0.27500152587890592</v>
      </c>
      <c r="AG1921">
        <v>0.55000305199999999</v>
      </c>
      <c r="AH1921">
        <v>0.55000305199999999</v>
      </c>
      <c r="AI1921">
        <v>0.55000305175781194</v>
      </c>
      <c r="AJ1921" t="s">
        <v>64</v>
      </c>
      <c r="AK1921">
        <v>0.55000305175781194</v>
      </c>
      <c r="AL1921">
        <v>0.55000305199999999</v>
      </c>
    </row>
    <row r="1922" spans="1:38" x14ac:dyDescent="0.3">
      <c r="A1922">
        <f t="shared" si="116"/>
        <v>0</v>
      </c>
      <c r="B1922" s="1">
        <v>41768</v>
      </c>
      <c r="C1922" s="1">
        <v>41771</v>
      </c>
      <c r="D1922">
        <v>251.3</v>
      </c>
      <c r="E1922">
        <v>252.85000310000001</v>
      </c>
      <c r="F1922">
        <v>250.15688019999999</v>
      </c>
      <c r="G1922">
        <v>-1.5500030520000001</v>
      </c>
      <c r="H1922">
        <v>1.0960155108391301</v>
      </c>
      <c r="I1922">
        <v>5</v>
      </c>
      <c r="J1922">
        <v>2014</v>
      </c>
      <c r="K1922" s="1">
        <v>41768</v>
      </c>
      <c r="L1922">
        <v>250.75</v>
      </c>
      <c r="M1922">
        <v>252.1</v>
      </c>
      <c r="N1922">
        <v>250.4</v>
      </c>
      <c r="O1922">
        <v>251.3</v>
      </c>
      <c r="P1922">
        <f t="shared" si="118"/>
        <v>-1.5500030520000001</v>
      </c>
      <c r="Q1922">
        <f t="shared" si="119"/>
        <v>37.636579526307465</v>
      </c>
      <c r="X1922">
        <v>-1.5500030517578101</v>
      </c>
      <c r="Y1922">
        <v>1.5500030517578101</v>
      </c>
      <c r="Z1922">
        <v>-1.5500030520000001</v>
      </c>
      <c r="AA1922">
        <v>-1.5500030520000001</v>
      </c>
      <c r="AB1922">
        <f t="shared" si="117"/>
        <v>-0.77500152600000005</v>
      </c>
      <c r="AD1922">
        <v>0</v>
      </c>
      <c r="AE1922">
        <v>-0.77500152587890503</v>
      </c>
      <c r="AF1922">
        <v>0.77500152587890514</v>
      </c>
      <c r="AG1922">
        <v>-1.5500030520000001</v>
      </c>
      <c r="AH1922">
        <v>-1.5500030520000001</v>
      </c>
      <c r="AI1922">
        <v>1.5500030517578101</v>
      </c>
      <c r="AJ1922" t="s">
        <v>64</v>
      </c>
      <c r="AK1922">
        <v>1.5500030517578101</v>
      </c>
      <c r="AL1922">
        <v>-1.5500030520000001</v>
      </c>
    </row>
    <row r="1923" spans="1:38" x14ac:dyDescent="0.3">
      <c r="A1923">
        <f t="shared" ref="A1923:A1986" si="120">IF(E1923-D1923&gt;0,0,IF(G1923&gt;0,1,2))</f>
        <v>0</v>
      </c>
      <c r="B1923" s="1">
        <v>41771</v>
      </c>
      <c r="C1923" s="1">
        <v>41772</v>
      </c>
      <c r="D1923">
        <v>253.85</v>
      </c>
      <c r="E1923">
        <v>256.4500061</v>
      </c>
      <c r="F1923">
        <v>252.85871169999999</v>
      </c>
      <c r="G1923">
        <v>-2.6000061040000002</v>
      </c>
      <c r="H1923">
        <v>2.5455844122715598</v>
      </c>
      <c r="I1923">
        <v>5</v>
      </c>
      <c r="J1923">
        <v>2014</v>
      </c>
      <c r="K1923" s="1">
        <v>41771</v>
      </c>
      <c r="L1923">
        <v>251.3</v>
      </c>
      <c r="M1923">
        <v>252.9</v>
      </c>
      <c r="N1923">
        <v>250.25</v>
      </c>
      <c r="O1923">
        <v>252.85</v>
      </c>
      <c r="P1923">
        <f t="shared" si="118"/>
        <v>-3</v>
      </c>
      <c r="Q1923">
        <f t="shared" si="119"/>
        <v>34.300660521612102</v>
      </c>
      <c r="X1923">
        <v>-3</v>
      </c>
      <c r="Y1923">
        <v>-3</v>
      </c>
      <c r="Z1923">
        <v>-3</v>
      </c>
      <c r="AA1923">
        <v>-3</v>
      </c>
      <c r="AB1923">
        <f t="shared" ref="AB1923:AB1986" si="121">AVERAGE(T1923:AA1923)</f>
        <v>-3</v>
      </c>
      <c r="AD1923">
        <v>-3</v>
      </c>
      <c r="AE1923">
        <v>-1.5999984741210875</v>
      </c>
      <c r="AF1923">
        <v>0</v>
      </c>
      <c r="AG1923">
        <v>-3</v>
      </c>
      <c r="AH1923">
        <v>-3</v>
      </c>
      <c r="AI1923">
        <v>-3</v>
      </c>
      <c r="AJ1923" t="s">
        <v>64</v>
      </c>
      <c r="AK1923">
        <v>-3</v>
      </c>
      <c r="AL1923">
        <v>-3</v>
      </c>
    </row>
    <row r="1924" spans="1:38" x14ac:dyDescent="0.3">
      <c r="A1924">
        <f t="shared" si="120"/>
        <v>0</v>
      </c>
      <c r="B1924" s="1">
        <v>41772</v>
      </c>
      <c r="C1924" s="1">
        <v>41773</v>
      </c>
      <c r="D1924">
        <v>256.45</v>
      </c>
      <c r="E1924">
        <v>259.95</v>
      </c>
      <c r="F1924">
        <v>259.97015879999998</v>
      </c>
      <c r="G1924">
        <v>3.5</v>
      </c>
      <c r="H1924">
        <v>2.4748737341529101</v>
      </c>
      <c r="I1924">
        <v>5</v>
      </c>
      <c r="J1924">
        <v>2014</v>
      </c>
      <c r="K1924" s="1">
        <v>41772</v>
      </c>
      <c r="L1924">
        <v>253.85</v>
      </c>
      <c r="M1924">
        <v>257.10000000000002</v>
      </c>
      <c r="N1924">
        <v>253.25</v>
      </c>
      <c r="O1924">
        <v>256.45</v>
      </c>
      <c r="P1924">
        <f t="shared" ref="P1924:P1987" si="122">IF(AND(F1924-D1924&gt;0, ABS(D1924-MIN(N1925)) &gt; 3), -3, IF(AND(F1924 - D1924 &lt;0, ABS(D1924-MAX(M1925)) &gt; 3), -3, G1924))</f>
        <v>3.5</v>
      </c>
      <c r="Q1924">
        <f t="shared" si="119"/>
        <v>37.81164643969484</v>
      </c>
      <c r="X1924">
        <v>3.5</v>
      </c>
      <c r="Y1924">
        <v>-3</v>
      </c>
      <c r="Z1924">
        <v>3.5</v>
      </c>
      <c r="AA1924">
        <v>3.5</v>
      </c>
      <c r="AB1924">
        <f t="shared" si="121"/>
        <v>1.875</v>
      </c>
      <c r="AD1924">
        <v>0.25</v>
      </c>
      <c r="AE1924">
        <v>-1.375</v>
      </c>
      <c r="AF1924">
        <v>0.7</v>
      </c>
      <c r="AG1924">
        <v>-3</v>
      </c>
      <c r="AH1924">
        <v>-3</v>
      </c>
      <c r="AI1924">
        <v>3.5</v>
      </c>
      <c r="AJ1924" t="s">
        <v>64</v>
      </c>
      <c r="AK1924">
        <v>3.5</v>
      </c>
      <c r="AL1924">
        <v>3.5</v>
      </c>
    </row>
    <row r="1925" spans="1:38" x14ac:dyDescent="0.3">
      <c r="A1925">
        <f t="shared" si="120"/>
        <v>1</v>
      </c>
      <c r="B1925" s="1">
        <v>41773</v>
      </c>
      <c r="C1925" s="1">
        <v>41774</v>
      </c>
      <c r="D1925">
        <v>260.05</v>
      </c>
      <c r="E1925">
        <v>259.84999390000002</v>
      </c>
      <c r="F1925">
        <v>259.40697119999999</v>
      </c>
      <c r="G1925">
        <v>0.20000610399999999</v>
      </c>
      <c r="H1925">
        <v>7.0710678118630604E-2</v>
      </c>
      <c r="I1925">
        <v>5</v>
      </c>
      <c r="J1925">
        <v>2014</v>
      </c>
      <c r="K1925" s="1">
        <v>41773</v>
      </c>
      <c r="L1925">
        <v>256.45</v>
      </c>
      <c r="M1925">
        <v>260.25</v>
      </c>
      <c r="N1925">
        <v>256.45</v>
      </c>
      <c r="O1925">
        <v>259.95</v>
      </c>
      <c r="P1925">
        <f t="shared" si="122"/>
        <v>0.20000610399999999</v>
      </c>
      <c r="Q1925">
        <f t="shared" ref="Q1925:Q1988" si="123">(P1925/$D1925*$R$2+1)*Q1924*$S$2 + Q1924*(1-$S$2)</f>
        <v>38.029755267523015</v>
      </c>
      <c r="X1925">
        <v>0.20000610351564699</v>
      </c>
      <c r="Y1925">
        <v>-0.20000610351564699</v>
      </c>
      <c r="Z1925">
        <v>0.20000610399999999</v>
      </c>
      <c r="AA1925">
        <v>0.20000610399999999</v>
      </c>
      <c r="AB1925">
        <f t="shared" si="121"/>
        <v>0.100003052</v>
      </c>
      <c r="AD1925">
        <v>0</v>
      </c>
      <c r="AE1925">
        <v>0</v>
      </c>
      <c r="AF1925">
        <v>0.20000610351564699</v>
      </c>
      <c r="AG1925">
        <v>0.20000610399999999</v>
      </c>
      <c r="AH1925">
        <v>0.20000610399999999</v>
      </c>
      <c r="AI1925">
        <v>0.20000610351564699</v>
      </c>
      <c r="AJ1925">
        <v>-0.2000061035159888</v>
      </c>
      <c r="AK1925">
        <v>-0.20000610351564699</v>
      </c>
      <c r="AL1925">
        <v>-0.20000610399999999</v>
      </c>
    </row>
    <row r="1926" spans="1:38" x14ac:dyDescent="0.3">
      <c r="A1926">
        <f t="shared" si="120"/>
        <v>0</v>
      </c>
      <c r="B1926" s="1">
        <v>41774</v>
      </c>
      <c r="C1926" s="1">
        <v>41775</v>
      </c>
      <c r="D1926">
        <v>258.75</v>
      </c>
      <c r="E1926">
        <v>259.9500061</v>
      </c>
      <c r="F1926">
        <v>258.98601280000003</v>
      </c>
      <c r="G1926">
        <v>1.2000061040000001</v>
      </c>
      <c r="H1926">
        <v>7.0710678118630604E-2</v>
      </c>
      <c r="I1926">
        <v>5</v>
      </c>
      <c r="J1926">
        <v>2014</v>
      </c>
      <c r="K1926" s="1">
        <v>41774</v>
      </c>
      <c r="L1926">
        <v>260.05</v>
      </c>
      <c r="M1926">
        <v>261.39999999999998</v>
      </c>
      <c r="N1926">
        <v>259.64999999999998</v>
      </c>
      <c r="O1926">
        <v>259.85000000000002</v>
      </c>
      <c r="P1926">
        <f t="shared" si="122"/>
        <v>1.2000061040000001</v>
      </c>
      <c r="Q1926">
        <f t="shared" si="123"/>
        <v>39.352536092295587</v>
      </c>
      <c r="X1926">
        <v>1.20000610351564</v>
      </c>
      <c r="Y1926">
        <v>1.20000610351564</v>
      </c>
      <c r="Z1926">
        <v>1.2000061040000001</v>
      </c>
      <c r="AA1926">
        <v>1.2000061040000001</v>
      </c>
      <c r="AB1926">
        <f t="shared" si="121"/>
        <v>1.20000610375782</v>
      </c>
      <c r="AD1926">
        <v>1.20000610351564</v>
      </c>
      <c r="AE1926">
        <v>0.60000305175781998</v>
      </c>
      <c r="AF1926">
        <v>0</v>
      </c>
      <c r="AG1926">
        <v>1.2000061040000001</v>
      </c>
      <c r="AH1926">
        <v>1.2000061040000001</v>
      </c>
      <c r="AI1926">
        <v>1.20000610351564</v>
      </c>
      <c r="AJ1926" t="s">
        <v>64</v>
      </c>
      <c r="AK1926">
        <v>1.20000610351564</v>
      </c>
      <c r="AL1926">
        <v>1.2000061040000001</v>
      </c>
    </row>
    <row r="1927" spans="1:38" x14ac:dyDescent="0.3">
      <c r="A1927">
        <f t="shared" si="120"/>
        <v>1</v>
      </c>
      <c r="B1927" s="1">
        <v>41775</v>
      </c>
      <c r="C1927" s="1">
        <v>41778</v>
      </c>
      <c r="D1927">
        <v>260.39999999999998</v>
      </c>
      <c r="E1927">
        <v>259.89998170000001</v>
      </c>
      <c r="F1927">
        <v>259.32063640000001</v>
      </c>
      <c r="G1927">
        <v>0.50001831100000005</v>
      </c>
      <c r="H1927">
        <v>3.5355339059335397E-2</v>
      </c>
      <c r="I1927">
        <v>5</v>
      </c>
      <c r="J1927">
        <v>2014</v>
      </c>
      <c r="K1927" s="1">
        <v>41775</v>
      </c>
      <c r="L1927">
        <v>258.75</v>
      </c>
      <c r="M1927">
        <v>260.10000000000002</v>
      </c>
      <c r="N1927">
        <v>258.60000000000002</v>
      </c>
      <c r="O1927">
        <v>259.95</v>
      </c>
      <c r="P1927">
        <f t="shared" si="122"/>
        <v>0.50001831100000005</v>
      </c>
      <c r="Q1927">
        <f t="shared" si="123"/>
        <v>39.919269635798933</v>
      </c>
      <c r="X1927">
        <v>0.50001831054686297</v>
      </c>
      <c r="Y1927">
        <v>-0.50001831054686297</v>
      </c>
      <c r="Z1927">
        <v>0.50001831100000005</v>
      </c>
      <c r="AA1927">
        <v>0.50001831100000005</v>
      </c>
      <c r="AB1927">
        <f t="shared" si="121"/>
        <v>0.25000915550000002</v>
      </c>
      <c r="AD1927">
        <v>0.25000915527343148</v>
      </c>
      <c r="AE1927">
        <v>0.25000915527343148</v>
      </c>
      <c r="AF1927">
        <v>0.50001831054686297</v>
      </c>
      <c r="AG1927">
        <v>-0.50001831100000005</v>
      </c>
      <c r="AH1927">
        <v>-0.50001831100000005</v>
      </c>
      <c r="AI1927">
        <v>0.50001831054686297</v>
      </c>
      <c r="AJ1927">
        <v>0.50001831054697732</v>
      </c>
      <c r="AK1927">
        <v>0.50001831054686297</v>
      </c>
      <c r="AL1927">
        <v>0.50001831100000005</v>
      </c>
    </row>
    <row r="1928" spans="1:38" x14ac:dyDescent="0.3">
      <c r="A1928">
        <f t="shared" si="120"/>
        <v>1</v>
      </c>
      <c r="B1928" s="1">
        <v>41778</v>
      </c>
      <c r="C1928" s="1">
        <v>41779</v>
      </c>
      <c r="D1928">
        <v>259.89999999999998</v>
      </c>
      <c r="E1928">
        <v>259.64999999999998</v>
      </c>
      <c r="F1928">
        <v>259.21591389999998</v>
      </c>
      <c r="G1928">
        <v>0.25</v>
      </c>
      <c r="H1928">
        <v>0.17677669529663601</v>
      </c>
      <c r="I1928">
        <v>5</v>
      </c>
      <c r="J1928">
        <v>2014</v>
      </c>
      <c r="K1928" s="1">
        <v>41778</v>
      </c>
      <c r="L1928">
        <v>260.39999999999998</v>
      </c>
      <c r="M1928">
        <v>260.45</v>
      </c>
      <c r="N1928">
        <v>258.5</v>
      </c>
      <c r="O1928">
        <v>259.89999999999998</v>
      </c>
      <c r="P1928">
        <f t="shared" si="122"/>
        <v>0.25</v>
      </c>
      <c r="Q1928">
        <f t="shared" si="123"/>
        <v>40.207259749562397</v>
      </c>
      <c r="X1928">
        <v>0.25</v>
      </c>
      <c r="Y1928">
        <v>-0.25</v>
      </c>
      <c r="Z1928">
        <v>0.25</v>
      </c>
      <c r="AA1928">
        <v>0.25</v>
      </c>
      <c r="AB1928">
        <f t="shared" si="121"/>
        <v>0.125</v>
      </c>
      <c r="AD1928">
        <v>8.3333333333333329E-2</v>
      </c>
      <c r="AE1928">
        <v>0.125</v>
      </c>
      <c r="AF1928">
        <v>0.05</v>
      </c>
      <c r="AG1928">
        <v>0.25</v>
      </c>
      <c r="AH1928">
        <v>0.25</v>
      </c>
      <c r="AI1928">
        <v>0.25</v>
      </c>
      <c r="AJ1928">
        <v>-0.25</v>
      </c>
      <c r="AK1928">
        <v>0.25</v>
      </c>
      <c r="AL1928">
        <v>0.25</v>
      </c>
    </row>
    <row r="1929" spans="1:38" x14ac:dyDescent="0.3">
      <c r="A1929">
        <f t="shared" si="120"/>
        <v>0</v>
      </c>
      <c r="B1929" s="1">
        <v>41779</v>
      </c>
      <c r="C1929" s="1">
        <v>41780</v>
      </c>
      <c r="D1929">
        <v>259.05</v>
      </c>
      <c r="E1929">
        <v>260.2999939</v>
      </c>
      <c r="F1929">
        <v>258.62802729999999</v>
      </c>
      <c r="G1929">
        <v>-1.2499938960000001</v>
      </c>
      <c r="H1929">
        <v>0.45961940777128002</v>
      </c>
      <c r="I1929">
        <v>5</v>
      </c>
      <c r="J1929">
        <v>2014</v>
      </c>
      <c r="K1929" s="1">
        <v>41779</v>
      </c>
      <c r="L1929">
        <v>259.89999999999998</v>
      </c>
      <c r="M1929">
        <v>260.75</v>
      </c>
      <c r="N1929">
        <v>259.5</v>
      </c>
      <c r="O1929">
        <v>259.64999999999998</v>
      </c>
      <c r="P1929">
        <f t="shared" si="122"/>
        <v>-1.2499938960000001</v>
      </c>
      <c r="Q1929">
        <f t="shared" si="123"/>
        <v>38.752169151362068</v>
      </c>
      <c r="X1929">
        <v>-1.24999389648434</v>
      </c>
      <c r="Y1929">
        <v>1.24999389648434</v>
      </c>
      <c r="Z1929">
        <v>-1.2499938960000001</v>
      </c>
      <c r="AA1929">
        <v>-1.2499938960000001</v>
      </c>
      <c r="AB1929">
        <f t="shared" si="121"/>
        <v>-0.62499694800000005</v>
      </c>
      <c r="AD1929">
        <v>1.24999389648434</v>
      </c>
      <c r="AE1929">
        <v>0.62499694824217</v>
      </c>
      <c r="AF1929">
        <v>0</v>
      </c>
      <c r="AG1929">
        <v>1.2499938960000001</v>
      </c>
      <c r="AH1929">
        <v>1.2499938960000001</v>
      </c>
      <c r="AI1929">
        <v>-1.24999389648434</v>
      </c>
      <c r="AJ1929">
        <v>1.2499938964839998</v>
      </c>
      <c r="AK1929">
        <v>1.24999389648434</v>
      </c>
      <c r="AL1929">
        <v>-1.2499938960000001</v>
      </c>
    </row>
    <row r="1930" spans="1:38" x14ac:dyDescent="0.3">
      <c r="A1930">
        <f t="shared" si="120"/>
        <v>0</v>
      </c>
      <c r="B1930" s="1">
        <v>41780</v>
      </c>
      <c r="C1930" s="1">
        <v>41781</v>
      </c>
      <c r="D1930">
        <v>260.85000000000002</v>
      </c>
      <c r="E1930">
        <v>261.20002440000002</v>
      </c>
      <c r="F1930">
        <v>260.0394091</v>
      </c>
      <c r="G1930">
        <v>-0.35002441400000001</v>
      </c>
      <c r="H1930">
        <v>0.63639610306787597</v>
      </c>
      <c r="I1930">
        <v>5</v>
      </c>
      <c r="J1930">
        <v>2014</v>
      </c>
      <c r="K1930" s="1">
        <v>41780</v>
      </c>
      <c r="L1930">
        <v>259.05</v>
      </c>
      <c r="M1930">
        <v>261.64999999999998</v>
      </c>
      <c r="N1930">
        <v>258.8</v>
      </c>
      <c r="O1930">
        <v>260.3</v>
      </c>
      <c r="P1930">
        <f t="shared" si="122"/>
        <v>-0.35002441400000001</v>
      </c>
      <c r="Q1930">
        <f t="shared" si="123"/>
        <v>38.362168999020653</v>
      </c>
      <c r="X1930">
        <v>-0.35002441406248802</v>
      </c>
      <c r="Y1930">
        <v>-0.35002441406248802</v>
      </c>
      <c r="Z1930">
        <v>-0.35002441400000001</v>
      </c>
      <c r="AA1930">
        <v>-0.35002441400000001</v>
      </c>
      <c r="AB1930">
        <f t="shared" si="121"/>
        <v>-0.35002441403124401</v>
      </c>
      <c r="AD1930">
        <v>-0.35002441406248802</v>
      </c>
      <c r="AE1930">
        <v>-0.35002441406248802</v>
      </c>
      <c r="AF1930">
        <v>-0.11667480468749601</v>
      </c>
      <c r="AG1930">
        <v>-0.35002441400000001</v>
      </c>
      <c r="AH1930">
        <v>-0.35002441400000001</v>
      </c>
      <c r="AI1930">
        <v>-0.35002441406248802</v>
      </c>
      <c r="AJ1930">
        <v>-0.35002441406197704</v>
      </c>
      <c r="AK1930">
        <v>-0.35002441406248802</v>
      </c>
      <c r="AL1930">
        <v>-0.35002441400000001</v>
      </c>
    </row>
    <row r="1931" spans="1:38" x14ac:dyDescent="0.3">
      <c r="A1931">
        <f t="shared" si="120"/>
        <v>1</v>
      </c>
      <c r="B1931" s="1">
        <v>41781</v>
      </c>
      <c r="C1931" s="1">
        <v>41782</v>
      </c>
      <c r="D1931">
        <v>261.05</v>
      </c>
      <c r="E1931">
        <v>260.7</v>
      </c>
      <c r="F1931">
        <v>260.17706600000002</v>
      </c>
      <c r="G1931">
        <v>0.35</v>
      </c>
      <c r="H1931">
        <v>0.35355339059327301</v>
      </c>
      <c r="I1931">
        <v>5</v>
      </c>
      <c r="J1931">
        <v>2014</v>
      </c>
      <c r="K1931" s="1">
        <v>41781</v>
      </c>
      <c r="L1931">
        <v>260.85000000000002</v>
      </c>
      <c r="M1931">
        <v>262.39999999999998</v>
      </c>
      <c r="N1931">
        <v>260.39999999999998</v>
      </c>
      <c r="O1931">
        <v>261.2</v>
      </c>
      <c r="P1931">
        <f t="shared" si="122"/>
        <v>0.35</v>
      </c>
      <c r="Q1931">
        <f t="shared" si="123"/>
        <v>38.747921512418195</v>
      </c>
      <c r="X1931">
        <v>0.35000000000002202</v>
      </c>
      <c r="Y1931">
        <v>0.35000000000002202</v>
      </c>
      <c r="Z1931">
        <v>0.35</v>
      </c>
      <c r="AA1931">
        <v>0.35</v>
      </c>
      <c r="AB1931">
        <f t="shared" si="121"/>
        <v>0.35000000000001097</v>
      </c>
      <c r="AD1931">
        <v>0.11666666666667401</v>
      </c>
      <c r="AE1931">
        <v>-0.17500000000001101</v>
      </c>
      <c r="AF1931">
        <v>0.35000000000002202</v>
      </c>
      <c r="AG1931">
        <v>-0.35</v>
      </c>
      <c r="AH1931">
        <v>-0.35</v>
      </c>
      <c r="AI1931">
        <v>-0.35000000000002202</v>
      </c>
      <c r="AJ1931" t="s">
        <v>64</v>
      </c>
      <c r="AK1931">
        <v>-0.35000000000002202</v>
      </c>
      <c r="AL1931">
        <v>0.35</v>
      </c>
    </row>
    <row r="1932" spans="1:38" x14ac:dyDescent="0.3">
      <c r="A1932">
        <f t="shared" si="120"/>
        <v>2</v>
      </c>
      <c r="B1932" s="1">
        <v>41782</v>
      </c>
      <c r="C1932" s="1">
        <v>41785</v>
      </c>
      <c r="D1932">
        <v>260.55</v>
      </c>
      <c r="E1932">
        <v>260.14998170000001</v>
      </c>
      <c r="F1932">
        <v>260.60317800000001</v>
      </c>
      <c r="G1932">
        <v>-0.40001831100000002</v>
      </c>
      <c r="H1932">
        <v>0.38890872965260898</v>
      </c>
      <c r="I1932">
        <v>5</v>
      </c>
      <c r="J1932">
        <v>2014</v>
      </c>
      <c r="K1932" s="1">
        <v>41782</v>
      </c>
      <c r="L1932">
        <v>261.05</v>
      </c>
      <c r="M1932">
        <v>261.64999999999998</v>
      </c>
      <c r="N1932">
        <v>260.64999999999998</v>
      </c>
      <c r="O1932">
        <v>260.7</v>
      </c>
      <c r="P1932">
        <f t="shared" si="122"/>
        <v>-0.40001831100000002</v>
      </c>
      <c r="Q1932">
        <f t="shared" si="123"/>
        <v>38.301753460657743</v>
      </c>
      <c r="X1932">
        <v>0.40001831054689702</v>
      </c>
      <c r="Y1932">
        <v>-0.40001831054689702</v>
      </c>
      <c r="Z1932">
        <v>-0.40001831100000002</v>
      </c>
      <c r="AA1932">
        <v>-0.40001831100000002</v>
      </c>
      <c r="AB1932">
        <f t="shared" si="121"/>
        <v>-0.20000915550000001</v>
      </c>
      <c r="AD1932">
        <v>0</v>
      </c>
      <c r="AE1932">
        <v>0</v>
      </c>
      <c r="AF1932">
        <v>-0.40001831054689702</v>
      </c>
      <c r="AG1932">
        <v>0.40001831100000002</v>
      </c>
      <c r="AH1932">
        <v>0.40001831100000002</v>
      </c>
      <c r="AI1932">
        <v>-0.40001831054689702</v>
      </c>
      <c r="AJ1932">
        <v>-0.40001831054701142</v>
      </c>
      <c r="AK1932">
        <v>-0.40001831054689702</v>
      </c>
      <c r="AL1932">
        <v>0.40001831100000002</v>
      </c>
    </row>
    <row r="1933" spans="1:38" x14ac:dyDescent="0.3">
      <c r="A1933">
        <f t="shared" si="120"/>
        <v>1</v>
      </c>
      <c r="B1933" s="1">
        <v>41785</v>
      </c>
      <c r="C1933" s="1">
        <v>41786</v>
      </c>
      <c r="D1933">
        <v>260.7</v>
      </c>
      <c r="E1933">
        <v>257.60001219999998</v>
      </c>
      <c r="F1933">
        <v>259.36222470000001</v>
      </c>
      <c r="G1933">
        <v>3.0999877929999999</v>
      </c>
      <c r="H1933">
        <v>1.80312229202566</v>
      </c>
      <c r="I1933">
        <v>5</v>
      </c>
      <c r="J1933">
        <v>2014</v>
      </c>
      <c r="K1933" s="1">
        <v>41785</v>
      </c>
      <c r="L1933">
        <v>260.55</v>
      </c>
      <c r="M1933">
        <v>261.64999999999998</v>
      </c>
      <c r="N1933">
        <v>260.05</v>
      </c>
      <c r="O1933">
        <v>260.14999999999998</v>
      </c>
      <c r="P1933">
        <f t="shared" si="122"/>
        <v>3.0999877929999999</v>
      </c>
      <c r="Q1933">
        <f t="shared" si="123"/>
        <v>41.717604098705344</v>
      </c>
      <c r="X1933">
        <v>3.09998779296876</v>
      </c>
      <c r="Y1933">
        <v>3.09998779296876</v>
      </c>
      <c r="Z1933">
        <v>3.0999877929999999</v>
      </c>
      <c r="AA1933">
        <v>3.0999877929999999</v>
      </c>
      <c r="AB1933">
        <f t="shared" si="121"/>
        <v>3.09998779298438</v>
      </c>
      <c r="AD1933">
        <v>3.09998779296876</v>
      </c>
      <c r="AE1933">
        <v>4.9993896484380018E-2</v>
      </c>
      <c r="AF1933">
        <v>1.54999389648438</v>
      </c>
      <c r="AG1933">
        <v>3.0999877929999999</v>
      </c>
      <c r="AH1933">
        <v>3.0999877929999999</v>
      </c>
      <c r="AI1933">
        <v>3.09998779296876</v>
      </c>
      <c r="AJ1933">
        <v>3.0999877929689887</v>
      </c>
      <c r="AK1933">
        <v>-3</v>
      </c>
      <c r="AL1933">
        <v>3.0999877929999999</v>
      </c>
    </row>
    <row r="1934" spans="1:38" x14ac:dyDescent="0.3">
      <c r="A1934">
        <f t="shared" si="120"/>
        <v>0</v>
      </c>
      <c r="B1934" s="1">
        <v>41786</v>
      </c>
      <c r="C1934" s="1">
        <v>41787</v>
      </c>
      <c r="D1934">
        <v>257.60000000000002</v>
      </c>
      <c r="E1934">
        <v>260.7000061</v>
      </c>
      <c r="F1934">
        <v>256.79779150000002</v>
      </c>
      <c r="G1934">
        <v>-3.1000061040000002</v>
      </c>
      <c r="H1934">
        <v>2.1920310216782699</v>
      </c>
      <c r="I1934">
        <v>5</v>
      </c>
      <c r="J1934">
        <v>2014</v>
      </c>
      <c r="K1934" s="1">
        <v>41786</v>
      </c>
      <c r="L1934">
        <v>260.7</v>
      </c>
      <c r="M1934">
        <v>260.95</v>
      </c>
      <c r="N1934">
        <v>256.55</v>
      </c>
      <c r="O1934">
        <v>257.60000000000002</v>
      </c>
      <c r="P1934">
        <f t="shared" si="122"/>
        <v>-3</v>
      </c>
      <c r="Q1934">
        <f t="shared" si="123"/>
        <v>38.073791628903827</v>
      </c>
      <c r="X1934">
        <v>-3</v>
      </c>
      <c r="Y1934">
        <v>-3</v>
      </c>
      <c r="Z1934">
        <v>-3</v>
      </c>
      <c r="AA1934">
        <v>-3</v>
      </c>
      <c r="AB1934">
        <f t="shared" si="121"/>
        <v>-3</v>
      </c>
      <c r="AD1934">
        <v>5.0003051757810058E-2</v>
      </c>
      <c r="AE1934">
        <v>1.5750045776367152</v>
      </c>
      <c r="AF1934">
        <v>0</v>
      </c>
      <c r="AG1934">
        <v>-3</v>
      </c>
      <c r="AH1934">
        <v>-3</v>
      </c>
      <c r="AI1934">
        <v>-3</v>
      </c>
      <c r="AJ1934">
        <v>-3.1000061035149997</v>
      </c>
      <c r="AK1934">
        <v>3.1000061035156201</v>
      </c>
      <c r="AL1934">
        <v>-3</v>
      </c>
    </row>
    <row r="1935" spans="1:38" x14ac:dyDescent="0.3">
      <c r="A1935">
        <f t="shared" si="120"/>
        <v>1</v>
      </c>
      <c r="B1935" s="1">
        <v>41787</v>
      </c>
      <c r="C1935" s="1">
        <v>41788</v>
      </c>
      <c r="D1935">
        <v>261</v>
      </c>
      <c r="E1935">
        <v>260.09999390000002</v>
      </c>
      <c r="F1935">
        <v>260.65439470000001</v>
      </c>
      <c r="G1935">
        <v>0.90000610400000003</v>
      </c>
      <c r="H1935">
        <v>0.42426406871190397</v>
      </c>
      <c r="I1935">
        <v>5</v>
      </c>
      <c r="J1935">
        <v>2014</v>
      </c>
      <c r="K1935" s="1">
        <v>41787</v>
      </c>
      <c r="L1935">
        <v>257.60000000000002</v>
      </c>
      <c r="M1935">
        <v>260.7</v>
      </c>
      <c r="N1935">
        <v>257.45</v>
      </c>
      <c r="O1935">
        <v>260.7</v>
      </c>
      <c r="P1935">
        <f t="shared" si="122"/>
        <v>0.90000610400000003</v>
      </c>
      <c r="Q1935">
        <f t="shared" si="123"/>
        <v>39.058465332019843</v>
      </c>
      <c r="X1935">
        <v>0.90000610351563604</v>
      </c>
      <c r="Y1935">
        <v>0.90000610351563604</v>
      </c>
      <c r="Z1935">
        <v>0.90000610400000003</v>
      </c>
      <c r="AA1935">
        <v>0.90000610400000003</v>
      </c>
      <c r="AB1935">
        <f t="shared" si="121"/>
        <v>0.90000610375781798</v>
      </c>
      <c r="AD1935">
        <v>0.90000610351563604</v>
      </c>
      <c r="AE1935">
        <v>0.90000610351563604</v>
      </c>
      <c r="AF1935">
        <v>0.18000122070312721</v>
      </c>
      <c r="AG1935">
        <v>0.90000610400000003</v>
      </c>
      <c r="AH1935">
        <v>0.90000610400000003</v>
      </c>
      <c r="AI1935">
        <v>0.90000610351563604</v>
      </c>
      <c r="AJ1935">
        <v>0.90000610351597743</v>
      </c>
      <c r="AK1935">
        <v>0.90000610351563604</v>
      </c>
      <c r="AL1935">
        <v>-0.90000610400000003</v>
      </c>
    </row>
    <row r="1936" spans="1:38" x14ac:dyDescent="0.3">
      <c r="A1936">
        <f t="shared" si="120"/>
        <v>1</v>
      </c>
      <c r="B1936" s="1">
        <v>41788</v>
      </c>
      <c r="C1936" s="1">
        <v>41789</v>
      </c>
      <c r="D1936">
        <v>260.14999999999998</v>
      </c>
      <c r="E1936">
        <v>257.9500061</v>
      </c>
      <c r="F1936">
        <v>259.12998040000002</v>
      </c>
      <c r="G1936">
        <v>2.1999938960000001</v>
      </c>
      <c r="H1936">
        <v>1.5202795795510999</v>
      </c>
      <c r="I1936">
        <v>5</v>
      </c>
      <c r="J1936">
        <v>2014</v>
      </c>
      <c r="K1936" s="1">
        <v>41788</v>
      </c>
      <c r="L1936">
        <v>261</v>
      </c>
      <c r="M1936">
        <v>261.14999999999998</v>
      </c>
      <c r="N1936">
        <v>259.64999999999998</v>
      </c>
      <c r="O1936">
        <v>260.10000000000002</v>
      </c>
      <c r="P1936">
        <f t="shared" si="122"/>
        <v>2.1999938960000001</v>
      </c>
      <c r="Q1936">
        <f t="shared" si="123"/>
        <v>41.535739557973272</v>
      </c>
      <c r="X1936">
        <v>2.1999938964843202</v>
      </c>
      <c r="Y1936">
        <v>-2.1999938964843202</v>
      </c>
      <c r="Z1936">
        <v>2.1999938960000001</v>
      </c>
      <c r="AA1936">
        <v>2.1999938960000001</v>
      </c>
      <c r="AB1936">
        <f t="shared" si="121"/>
        <v>1.099996948</v>
      </c>
      <c r="AD1936">
        <v>0.73333129882810677</v>
      </c>
      <c r="AE1936">
        <v>-1.0999969482421601</v>
      </c>
      <c r="AF1936">
        <v>-0.73333129882810677</v>
      </c>
      <c r="AG1936">
        <v>-2.1999938960000001</v>
      </c>
      <c r="AH1936">
        <v>-2.1999938960000001</v>
      </c>
      <c r="AI1936">
        <v>2.1999938964843202</v>
      </c>
      <c r="AJ1936" t="s">
        <v>64</v>
      </c>
      <c r="AK1936">
        <v>2.1999938964843202</v>
      </c>
      <c r="AL1936">
        <v>2.1999938960000001</v>
      </c>
    </row>
    <row r="1937" spans="1:38" x14ac:dyDescent="0.3">
      <c r="A1937">
        <f t="shared" si="120"/>
        <v>0</v>
      </c>
      <c r="B1937" s="1">
        <v>41789</v>
      </c>
      <c r="C1937" s="1">
        <v>41792</v>
      </c>
      <c r="D1937">
        <v>258.25</v>
      </c>
      <c r="E1937">
        <v>258.59999390000002</v>
      </c>
      <c r="F1937">
        <v>258.77525650000001</v>
      </c>
      <c r="G1937">
        <v>0.34999389600000003</v>
      </c>
      <c r="H1937">
        <v>0.45961940777128002</v>
      </c>
      <c r="I1937">
        <v>6</v>
      </c>
      <c r="J1937">
        <v>2014</v>
      </c>
      <c r="K1937" s="1">
        <v>41789</v>
      </c>
      <c r="L1937">
        <v>260.14999999999998</v>
      </c>
      <c r="M1937">
        <v>260.95</v>
      </c>
      <c r="N1937">
        <v>257.60000000000002</v>
      </c>
      <c r="O1937">
        <v>257.95</v>
      </c>
      <c r="P1937">
        <f t="shared" si="122"/>
        <v>0.34999389600000003</v>
      </c>
      <c r="Q1937">
        <f t="shared" si="123"/>
        <v>41.957925094598728</v>
      </c>
      <c r="X1937">
        <v>-0.34999389648436302</v>
      </c>
      <c r="Y1937">
        <v>-0.34999389648436302</v>
      </c>
      <c r="Z1937">
        <v>0.34999389600000003</v>
      </c>
      <c r="AA1937">
        <v>0.34999389600000003</v>
      </c>
      <c r="AB1937">
        <f t="shared" si="121"/>
        <v>-2.4218149707877501E-10</v>
      </c>
      <c r="AD1937">
        <v>-0.34999389648436302</v>
      </c>
      <c r="AE1937">
        <v>-0.17499694824218151</v>
      </c>
      <c r="AF1937">
        <v>-0.11666463216145434</v>
      </c>
      <c r="AG1937">
        <v>0.34999389600000003</v>
      </c>
      <c r="AH1937">
        <v>0.34999389600000003</v>
      </c>
      <c r="AI1937">
        <v>-0.34999389648436302</v>
      </c>
      <c r="AJ1937">
        <v>0.34999389648402257</v>
      </c>
      <c r="AK1937">
        <v>-0.34999389648436302</v>
      </c>
      <c r="AL1937">
        <v>0.34999389600000003</v>
      </c>
    </row>
    <row r="1938" spans="1:38" x14ac:dyDescent="0.3">
      <c r="A1938">
        <f t="shared" si="120"/>
        <v>1</v>
      </c>
      <c r="B1938" s="1">
        <v>41792</v>
      </c>
      <c r="C1938" s="1">
        <v>41793</v>
      </c>
      <c r="D1938">
        <v>258.8</v>
      </c>
      <c r="E1938">
        <v>258.74999389999999</v>
      </c>
      <c r="F1938">
        <v>258.07562689999997</v>
      </c>
      <c r="G1938">
        <v>5.0006104000000003E-2</v>
      </c>
      <c r="H1938">
        <v>0.106066017177966</v>
      </c>
      <c r="I1938">
        <v>6</v>
      </c>
      <c r="J1938">
        <v>2014</v>
      </c>
      <c r="K1938" s="1">
        <v>41792</v>
      </c>
      <c r="L1938">
        <v>258.25</v>
      </c>
      <c r="M1938">
        <v>259.55</v>
      </c>
      <c r="N1938">
        <v>257.89999999999998</v>
      </c>
      <c r="O1938">
        <v>258.60000000000002</v>
      </c>
      <c r="P1938">
        <f t="shared" si="122"/>
        <v>5.0006104000000003E-2</v>
      </c>
      <c r="Q1938">
        <f t="shared" si="123"/>
        <v>42.018729355589016</v>
      </c>
      <c r="X1938">
        <v>5.0006103515613597E-2</v>
      </c>
      <c r="Y1938">
        <v>-5.0006103515613597E-2</v>
      </c>
      <c r="Z1938">
        <v>5.0006104000000003E-2</v>
      </c>
      <c r="AA1938">
        <v>5.0006104000000003E-2</v>
      </c>
      <c r="AB1938">
        <f t="shared" si="121"/>
        <v>2.5003052000000001E-2</v>
      </c>
      <c r="AD1938">
        <v>5.0006103515613597E-2</v>
      </c>
      <c r="AE1938">
        <v>2.5003051757806795E-2</v>
      </c>
      <c r="AF1938">
        <v>1.6668701171871199E-2</v>
      </c>
      <c r="AG1938">
        <v>-5.0006104000000003E-2</v>
      </c>
      <c r="AH1938">
        <v>-5.0006104000000003E-2</v>
      </c>
      <c r="AI1938">
        <v>5.0006103515613597E-2</v>
      </c>
      <c r="AJ1938" t="s">
        <v>64</v>
      </c>
      <c r="AK1938">
        <v>-5.0006103515613597E-2</v>
      </c>
      <c r="AL1938">
        <v>5.0006104000000003E-2</v>
      </c>
    </row>
    <row r="1939" spans="1:38" x14ac:dyDescent="0.3">
      <c r="A1939">
        <f t="shared" si="120"/>
        <v>1</v>
      </c>
      <c r="B1939" s="1">
        <v>41793</v>
      </c>
      <c r="C1939" s="1">
        <v>41794</v>
      </c>
      <c r="D1939">
        <v>258.8</v>
      </c>
      <c r="E1939">
        <v>258.75</v>
      </c>
      <c r="F1939">
        <v>258.41475370000001</v>
      </c>
      <c r="G1939">
        <v>0.05</v>
      </c>
      <c r="H1939">
        <v>0</v>
      </c>
      <c r="I1939">
        <v>6</v>
      </c>
      <c r="J1939">
        <v>2014</v>
      </c>
      <c r="K1939" s="1">
        <v>41793</v>
      </c>
      <c r="L1939">
        <v>258.8</v>
      </c>
      <c r="M1939">
        <v>259</v>
      </c>
      <c r="N1939">
        <v>256.85000000000002</v>
      </c>
      <c r="O1939">
        <v>258.75</v>
      </c>
      <c r="P1939">
        <f t="shared" si="122"/>
        <v>0.05</v>
      </c>
      <c r="Q1939">
        <f t="shared" si="123"/>
        <v>42.079614299593445</v>
      </c>
      <c r="X1939">
        <v>5.0000000000011299E-2</v>
      </c>
      <c r="Y1939">
        <v>-5.0000000000011299E-2</v>
      </c>
      <c r="Z1939">
        <v>0.05</v>
      </c>
      <c r="AA1939">
        <v>0.05</v>
      </c>
      <c r="AB1939">
        <f t="shared" si="121"/>
        <v>2.5000000000000001E-2</v>
      </c>
      <c r="AD1939">
        <v>5.0000000000011299E-2</v>
      </c>
      <c r="AE1939">
        <v>0</v>
      </c>
      <c r="AF1939">
        <v>-2.5000000000005646E-2</v>
      </c>
      <c r="AG1939">
        <v>-0.05</v>
      </c>
      <c r="AH1939">
        <v>-0.05</v>
      </c>
      <c r="AI1939">
        <v>5.0000000000011299E-2</v>
      </c>
      <c r="AJ1939">
        <v>-5.0000000000011369E-2</v>
      </c>
      <c r="AK1939">
        <v>-5.0000000000011299E-2</v>
      </c>
      <c r="AL1939">
        <v>0.05</v>
      </c>
    </row>
    <row r="1940" spans="1:38" x14ac:dyDescent="0.3">
      <c r="A1940">
        <f t="shared" si="120"/>
        <v>1</v>
      </c>
      <c r="B1940" s="1">
        <v>41794</v>
      </c>
      <c r="C1940" s="1">
        <v>41795</v>
      </c>
      <c r="D1940">
        <v>259.05</v>
      </c>
      <c r="E1940">
        <v>257.0499878</v>
      </c>
      <c r="F1940">
        <v>258.17786599999999</v>
      </c>
      <c r="G1940">
        <v>2.0000122070000002</v>
      </c>
      <c r="H1940">
        <v>1.20208152801712</v>
      </c>
      <c r="I1940">
        <v>6</v>
      </c>
      <c r="J1940">
        <v>2014</v>
      </c>
      <c r="K1940" s="1">
        <v>41794</v>
      </c>
      <c r="L1940">
        <v>258.8</v>
      </c>
      <c r="M1940">
        <v>259</v>
      </c>
      <c r="N1940">
        <v>256.85000000000002</v>
      </c>
      <c r="O1940">
        <v>258.75</v>
      </c>
      <c r="P1940">
        <f t="shared" si="122"/>
        <v>2.0000122070000002</v>
      </c>
      <c r="Q1940">
        <f t="shared" si="123"/>
        <v>44.516202089548237</v>
      </c>
      <c r="X1940">
        <v>2.00001220703126</v>
      </c>
      <c r="Y1940">
        <v>-2.00001220703126</v>
      </c>
      <c r="Z1940">
        <v>2.0000122070000002</v>
      </c>
      <c r="AA1940">
        <v>2.0000122070000002</v>
      </c>
      <c r="AB1940">
        <f t="shared" si="121"/>
        <v>1.0000061035000001</v>
      </c>
      <c r="AD1940">
        <v>2.00001220703126</v>
      </c>
      <c r="AE1940">
        <v>-1.00000610351563</v>
      </c>
      <c r="AF1940">
        <v>0</v>
      </c>
      <c r="AG1940">
        <v>2.0000122070000002</v>
      </c>
      <c r="AH1940">
        <v>2.0000122070000002</v>
      </c>
      <c r="AI1940">
        <v>2.00001220703126</v>
      </c>
      <c r="AJ1940">
        <v>-2.0000122070320003</v>
      </c>
      <c r="AK1940">
        <v>-2.00001220703126</v>
      </c>
      <c r="AL1940">
        <v>2.0000122070000002</v>
      </c>
    </row>
    <row r="1941" spans="1:38" x14ac:dyDescent="0.3">
      <c r="A1941">
        <f t="shared" si="120"/>
        <v>1</v>
      </c>
      <c r="B1941" s="1">
        <v>41795</v>
      </c>
      <c r="C1941" s="1">
        <v>41796</v>
      </c>
      <c r="D1941">
        <v>259.05</v>
      </c>
      <c r="E1941">
        <v>257.05</v>
      </c>
      <c r="F1941">
        <v>255.9559343</v>
      </c>
      <c r="G1941">
        <v>2</v>
      </c>
      <c r="H1941">
        <v>0</v>
      </c>
      <c r="I1941">
        <v>6</v>
      </c>
      <c r="J1941">
        <v>2014</v>
      </c>
      <c r="K1941" s="1">
        <v>41795</v>
      </c>
      <c r="L1941">
        <v>259.05</v>
      </c>
      <c r="M1941">
        <v>259.2</v>
      </c>
      <c r="N1941">
        <v>256.45</v>
      </c>
      <c r="O1941">
        <v>257.05</v>
      </c>
      <c r="P1941">
        <f t="shared" si="122"/>
        <v>2</v>
      </c>
      <c r="Q1941">
        <f t="shared" si="123"/>
        <v>47.093862893806964</v>
      </c>
      <c r="X1941">
        <v>2</v>
      </c>
      <c r="Y1941">
        <v>2</v>
      </c>
      <c r="Z1941">
        <v>2</v>
      </c>
      <c r="AA1941">
        <v>2</v>
      </c>
      <c r="AB1941">
        <f t="shared" si="121"/>
        <v>2</v>
      </c>
      <c r="AD1941">
        <v>2</v>
      </c>
      <c r="AE1941">
        <v>2</v>
      </c>
      <c r="AF1941">
        <v>2</v>
      </c>
      <c r="AG1941">
        <v>2</v>
      </c>
      <c r="AH1941">
        <v>2</v>
      </c>
      <c r="AI1941">
        <v>2</v>
      </c>
      <c r="AJ1941" t="s">
        <v>64</v>
      </c>
      <c r="AK1941">
        <v>2</v>
      </c>
      <c r="AL1941">
        <v>2</v>
      </c>
    </row>
    <row r="1942" spans="1:38" x14ac:dyDescent="0.3">
      <c r="A1942">
        <f t="shared" si="120"/>
        <v>1</v>
      </c>
      <c r="B1942" s="1">
        <v>41796</v>
      </c>
      <c r="C1942" s="1">
        <v>41799</v>
      </c>
      <c r="D1942">
        <v>258.45</v>
      </c>
      <c r="E1942">
        <v>257.3</v>
      </c>
      <c r="F1942">
        <v>256.53885480000002</v>
      </c>
      <c r="G1942">
        <v>1.1499999999999999</v>
      </c>
      <c r="H1942">
        <v>0.17677669529663601</v>
      </c>
      <c r="I1942">
        <v>6</v>
      </c>
      <c r="J1942">
        <v>2014</v>
      </c>
      <c r="K1942" s="1">
        <v>41796</v>
      </c>
      <c r="L1942">
        <v>259.05</v>
      </c>
      <c r="M1942">
        <v>259.2</v>
      </c>
      <c r="N1942">
        <v>256.45</v>
      </c>
      <c r="O1942">
        <v>257.05</v>
      </c>
      <c r="P1942">
        <f t="shared" si="122"/>
        <v>1.1499999999999999</v>
      </c>
      <c r="Q1942">
        <f t="shared" si="123"/>
        <v>48.66548048892821</v>
      </c>
      <c r="X1942">
        <v>1.1499999999999699</v>
      </c>
      <c r="Y1942">
        <v>1.1499999999999699</v>
      </c>
      <c r="Z1942">
        <v>1.1499999999999999</v>
      </c>
      <c r="AA1942">
        <v>1.1499999999999999</v>
      </c>
      <c r="AB1942">
        <f t="shared" si="121"/>
        <v>1.1499999999999848</v>
      </c>
      <c r="AD1942">
        <v>1.1499999999999699</v>
      </c>
      <c r="AE1942">
        <v>1.1499999999999699</v>
      </c>
      <c r="AF1942">
        <v>-1.1499999999999699</v>
      </c>
      <c r="AG1942">
        <v>1.1499999999999999</v>
      </c>
      <c r="AH1942">
        <v>1.1499999999999999</v>
      </c>
      <c r="AI1942">
        <v>1.1499999999999699</v>
      </c>
      <c r="AJ1942" t="s">
        <v>64</v>
      </c>
      <c r="AK1942">
        <v>1.1499999999999699</v>
      </c>
      <c r="AL1942">
        <v>1.1499999999999999</v>
      </c>
    </row>
    <row r="1943" spans="1:38" x14ac:dyDescent="0.3">
      <c r="A1943">
        <f t="shared" si="120"/>
        <v>0</v>
      </c>
      <c r="B1943" s="1">
        <v>41799</v>
      </c>
      <c r="C1943" s="1">
        <v>41800</v>
      </c>
      <c r="D1943">
        <v>258.8</v>
      </c>
      <c r="E1943">
        <v>259.70002440000002</v>
      </c>
      <c r="F1943">
        <v>258.97660000000002</v>
      </c>
      <c r="G1943">
        <v>0.90002441399999999</v>
      </c>
      <c r="H1943">
        <v>1.6970562748476901</v>
      </c>
      <c r="I1943">
        <v>6</v>
      </c>
      <c r="J1943">
        <v>2014</v>
      </c>
      <c r="K1943" s="1">
        <v>41799</v>
      </c>
      <c r="L1943">
        <v>258.45</v>
      </c>
      <c r="M1943">
        <v>259.95</v>
      </c>
      <c r="N1943">
        <v>257</v>
      </c>
      <c r="O1943">
        <v>257.3</v>
      </c>
      <c r="P1943">
        <f t="shared" si="122"/>
        <v>0.90002441399999999</v>
      </c>
      <c r="Q1943">
        <f t="shared" si="123"/>
        <v>49.934803920895249</v>
      </c>
      <c r="X1943">
        <v>-0.9000244140625</v>
      </c>
      <c r="Y1943">
        <v>-0.9000244140625</v>
      </c>
      <c r="Z1943">
        <v>0.90002441399999999</v>
      </c>
      <c r="AA1943">
        <v>0.90002441399999999</v>
      </c>
      <c r="AB1943">
        <f t="shared" si="121"/>
        <v>-3.1250002585636594E-11</v>
      </c>
      <c r="AD1943">
        <v>-0.9000244140625</v>
      </c>
      <c r="AE1943">
        <v>-0.9000244140625</v>
      </c>
      <c r="AF1943">
        <v>-0.9000244140625</v>
      </c>
      <c r="AG1943">
        <v>0.90002441399999999</v>
      </c>
      <c r="AH1943">
        <v>0.90002441399999999</v>
      </c>
      <c r="AI1943">
        <v>-0.9000244140625</v>
      </c>
      <c r="AJ1943" t="s">
        <v>64</v>
      </c>
      <c r="AK1943">
        <v>-0.9000244140625</v>
      </c>
      <c r="AL1943">
        <v>0.90002441399999999</v>
      </c>
    </row>
    <row r="1944" spans="1:38" x14ac:dyDescent="0.3">
      <c r="A1944">
        <f t="shared" si="120"/>
        <v>2</v>
      </c>
      <c r="B1944" s="1">
        <v>41800</v>
      </c>
      <c r="C1944" s="1">
        <v>41801</v>
      </c>
      <c r="D1944">
        <v>259.60000000000002</v>
      </c>
      <c r="E1944">
        <v>259.45</v>
      </c>
      <c r="F1944">
        <v>260.7056359</v>
      </c>
      <c r="G1944">
        <v>-0.15</v>
      </c>
      <c r="H1944">
        <v>0.17677669529663601</v>
      </c>
      <c r="I1944">
        <v>6</v>
      </c>
      <c r="J1944">
        <v>2014</v>
      </c>
      <c r="K1944" s="1">
        <v>41800</v>
      </c>
      <c r="L1944">
        <v>258.8</v>
      </c>
      <c r="M1944">
        <v>259.95</v>
      </c>
      <c r="N1944">
        <v>258.10000000000002</v>
      </c>
      <c r="O1944">
        <v>259.7</v>
      </c>
      <c r="P1944">
        <f t="shared" si="122"/>
        <v>-0.15</v>
      </c>
      <c r="Q1944">
        <f t="shared" si="123"/>
        <v>49.718406947046994</v>
      </c>
      <c r="X1944">
        <v>0.150000000000034</v>
      </c>
      <c r="Y1944">
        <v>0.150000000000034</v>
      </c>
      <c r="Z1944">
        <v>-0.15</v>
      </c>
      <c r="AA1944">
        <v>-0.15</v>
      </c>
      <c r="AB1944">
        <f t="shared" si="121"/>
        <v>1.700029006457271E-14</v>
      </c>
      <c r="AD1944">
        <v>-5.0000000000011334E-2</v>
      </c>
      <c r="AE1944">
        <v>7.5000000000016998E-2</v>
      </c>
      <c r="AF1944">
        <v>-7.5000000000016998E-2</v>
      </c>
      <c r="AG1944">
        <v>-0.15</v>
      </c>
      <c r="AH1944">
        <v>-0.15</v>
      </c>
      <c r="AI1944">
        <v>-0.150000000000034</v>
      </c>
      <c r="AJ1944" t="s">
        <v>64</v>
      </c>
      <c r="AK1944">
        <v>-0.150000000000034</v>
      </c>
      <c r="AL1944">
        <v>-0.15</v>
      </c>
    </row>
    <row r="1945" spans="1:38" x14ac:dyDescent="0.3">
      <c r="A1945">
        <f t="shared" si="120"/>
        <v>1</v>
      </c>
      <c r="B1945" s="1">
        <v>41801</v>
      </c>
      <c r="C1945" s="1">
        <v>41802</v>
      </c>
      <c r="D1945">
        <v>259.39999999999998</v>
      </c>
      <c r="E1945">
        <v>258.95</v>
      </c>
      <c r="F1945">
        <v>259.09640669999999</v>
      </c>
      <c r="G1945">
        <v>0.45</v>
      </c>
      <c r="H1945">
        <v>0.35355339059327301</v>
      </c>
      <c r="I1945">
        <v>6</v>
      </c>
      <c r="J1945">
        <v>2014</v>
      </c>
      <c r="K1945" s="1">
        <v>41801</v>
      </c>
      <c r="L1945">
        <v>259.60000000000002</v>
      </c>
      <c r="M1945">
        <v>260.5</v>
      </c>
      <c r="N1945">
        <v>259.05</v>
      </c>
      <c r="O1945">
        <v>259.45</v>
      </c>
      <c r="P1945">
        <f t="shared" si="122"/>
        <v>0.45</v>
      </c>
      <c r="Q1945">
        <f t="shared" si="123"/>
        <v>50.365282904819871</v>
      </c>
      <c r="X1945">
        <v>-0.44999999999998802</v>
      </c>
      <c r="Y1945">
        <v>-0.44999999999998802</v>
      </c>
      <c r="Z1945">
        <v>0.45</v>
      </c>
      <c r="AA1945">
        <v>0.45</v>
      </c>
      <c r="AB1945">
        <f t="shared" si="121"/>
        <v>5.9952043329758453E-15</v>
      </c>
      <c r="AD1945">
        <v>0</v>
      </c>
      <c r="AE1945">
        <v>-0.22499999999999401</v>
      </c>
      <c r="AF1945">
        <v>-0.22499999999999404</v>
      </c>
      <c r="AG1945">
        <v>0.45</v>
      </c>
      <c r="AH1945">
        <v>0.45</v>
      </c>
      <c r="AI1945">
        <v>0.44999999999998802</v>
      </c>
      <c r="AJ1945">
        <v>-0.44999999999998863</v>
      </c>
      <c r="AK1945">
        <v>-0.44999999999998802</v>
      </c>
      <c r="AL1945">
        <v>-0.45</v>
      </c>
    </row>
    <row r="1946" spans="1:38" x14ac:dyDescent="0.3">
      <c r="A1946">
        <f t="shared" si="120"/>
        <v>2</v>
      </c>
      <c r="B1946" s="1">
        <v>41802</v>
      </c>
      <c r="C1946" s="1">
        <v>41803</v>
      </c>
      <c r="D1946">
        <v>257.89999999999998</v>
      </c>
      <c r="E1946">
        <v>255.24998780000001</v>
      </c>
      <c r="F1946">
        <v>261.07411280000002</v>
      </c>
      <c r="G1946">
        <v>-2.6500122070000001</v>
      </c>
      <c r="H1946">
        <v>2.61629509039021</v>
      </c>
      <c r="I1946">
        <v>6</v>
      </c>
      <c r="J1946">
        <v>2014</v>
      </c>
      <c r="K1946" s="1">
        <v>41802</v>
      </c>
      <c r="L1946">
        <v>259.39999999999998</v>
      </c>
      <c r="M1946">
        <v>259.7</v>
      </c>
      <c r="N1946">
        <v>258.2</v>
      </c>
      <c r="O1946">
        <v>258.95</v>
      </c>
      <c r="P1946">
        <f t="shared" si="122"/>
        <v>-3</v>
      </c>
      <c r="Q1946">
        <f t="shared" si="123"/>
        <v>45.97125861106862</v>
      </c>
      <c r="X1946">
        <v>-3</v>
      </c>
      <c r="Y1946">
        <v>-3</v>
      </c>
      <c r="Z1946">
        <v>-3</v>
      </c>
      <c r="AA1946">
        <v>-3</v>
      </c>
      <c r="AB1946">
        <f t="shared" si="121"/>
        <v>-3</v>
      </c>
      <c r="AD1946">
        <v>-3</v>
      </c>
      <c r="AE1946">
        <v>-0.1749938964843849</v>
      </c>
      <c r="AF1946">
        <v>-2.6500122070312302</v>
      </c>
      <c r="AG1946">
        <v>-3</v>
      </c>
      <c r="AH1946">
        <v>-3</v>
      </c>
      <c r="AI1946">
        <v>-3</v>
      </c>
      <c r="AJ1946">
        <v>-2.6500122070319776</v>
      </c>
      <c r="AK1946">
        <v>-3</v>
      </c>
      <c r="AL1946">
        <v>-3</v>
      </c>
    </row>
    <row r="1947" spans="1:38" x14ac:dyDescent="0.3">
      <c r="A1947">
        <f t="shared" si="120"/>
        <v>0</v>
      </c>
      <c r="B1947" s="1">
        <v>41803</v>
      </c>
      <c r="C1947" s="1">
        <v>41806</v>
      </c>
      <c r="D1947">
        <v>255.1</v>
      </c>
      <c r="E1947">
        <v>256.60000609999997</v>
      </c>
      <c r="F1947">
        <v>254.4510674</v>
      </c>
      <c r="G1947">
        <v>-1.5000061039999999</v>
      </c>
      <c r="H1947">
        <v>0.95459415460185504</v>
      </c>
      <c r="I1947">
        <v>6</v>
      </c>
      <c r="J1947">
        <v>2014</v>
      </c>
      <c r="K1947" s="1">
        <v>41803</v>
      </c>
      <c r="L1947">
        <v>257.89999999999998</v>
      </c>
      <c r="M1947">
        <v>258.05</v>
      </c>
      <c r="N1947">
        <v>254.55</v>
      </c>
      <c r="O1947">
        <v>255.25</v>
      </c>
      <c r="P1947">
        <f t="shared" si="122"/>
        <v>-1.5000061039999999</v>
      </c>
      <c r="Q1947">
        <f t="shared" si="123"/>
        <v>43.943901637572971</v>
      </c>
      <c r="X1947">
        <v>1.50000610351563</v>
      </c>
      <c r="Y1947">
        <v>1.50000610351563</v>
      </c>
      <c r="Z1947">
        <v>-1.5000061039999999</v>
      </c>
      <c r="AA1947">
        <v>-1.5000061039999999</v>
      </c>
      <c r="AB1947">
        <f t="shared" si="121"/>
        <v>-2.4218493877015135E-10</v>
      </c>
      <c r="AD1947">
        <v>0.9000036621093781</v>
      </c>
      <c r="AE1947">
        <v>0.75000305175781501</v>
      </c>
      <c r="AF1947">
        <v>0.75000305175781512</v>
      </c>
      <c r="AG1947">
        <v>1.5000061039999999</v>
      </c>
      <c r="AH1947">
        <v>1.5000061039999999</v>
      </c>
      <c r="AI1947">
        <v>-1.50000610351563</v>
      </c>
      <c r="AJ1947">
        <v>1.5000061035150054</v>
      </c>
      <c r="AK1947">
        <v>1.50000610351563</v>
      </c>
      <c r="AL1947">
        <v>-1.5000061039999999</v>
      </c>
    </row>
    <row r="1948" spans="1:38" x14ac:dyDescent="0.3">
      <c r="A1948">
        <f t="shared" si="120"/>
        <v>0</v>
      </c>
      <c r="B1948" s="1">
        <v>41806</v>
      </c>
      <c r="C1948" s="1">
        <v>41807</v>
      </c>
      <c r="D1948">
        <v>256.60000000000002</v>
      </c>
      <c r="E1948">
        <v>257.10000000000002</v>
      </c>
      <c r="F1948">
        <v>257.89519510000002</v>
      </c>
      <c r="G1948">
        <v>0.5</v>
      </c>
      <c r="H1948">
        <v>0.35355339059327301</v>
      </c>
      <c r="I1948">
        <v>6</v>
      </c>
      <c r="J1948">
        <v>2014</v>
      </c>
      <c r="K1948" s="1">
        <v>41806</v>
      </c>
      <c r="L1948">
        <v>255.1</v>
      </c>
      <c r="M1948">
        <v>256.85000000000002</v>
      </c>
      <c r="N1948">
        <v>254.5</v>
      </c>
      <c r="O1948">
        <v>256.60000000000002</v>
      </c>
      <c r="P1948">
        <f t="shared" si="122"/>
        <v>0.5</v>
      </c>
      <c r="Q1948">
        <f t="shared" si="123"/>
        <v>44.586105967818092</v>
      </c>
      <c r="X1948">
        <v>0.5</v>
      </c>
      <c r="Y1948">
        <v>0.5</v>
      </c>
      <c r="Z1948">
        <v>0.5</v>
      </c>
      <c r="AA1948">
        <v>0.5</v>
      </c>
      <c r="AB1948">
        <f t="shared" si="121"/>
        <v>0.5</v>
      </c>
      <c r="AD1948">
        <v>-0.1</v>
      </c>
      <c r="AE1948">
        <v>0</v>
      </c>
      <c r="AF1948">
        <v>0</v>
      </c>
      <c r="AG1948">
        <v>0.5</v>
      </c>
      <c r="AH1948">
        <v>0.5</v>
      </c>
      <c r="AI1948">
        <v>0.5</v>
      </c>
      <c r="AJ1948" t="s">
        <v>64</v>
      </c>
      <c r="AK1948">
        <v>0.5</v>
      </c>
      <c r="AL1948">
        <v>-0.5</v>
      </c>
    </row>
    <row r="1949" spans="1:38" x14ac:dyDescent="0.3">
      <c r="A1949">
        <f t="shared" si="120"/>
        <v>1</v>
      </c>
      <c r="B1949" s="1">
        <v>41807</v>
      </c>
      <c r="C1949" s="1">
        <v>41808</v>
      </c>
      <c r="D1949">
        <v>256.89999999999998</v>
      </c>
      <c r="E1949">
        <v>255.69999079999999</v>
      </c>
      <c r="F1949">
        <v>256.83781420000003</v>
      </c>
      <c r="G1949">
        <v>1.200009155</v>
      </c>
      <c r="H1949">
        <v>0.98994949366119001</v>
      </c>
      <c r="I1949">
        <v>6</v>
      </c>
      <c r="J1949">
        <v>2014</v>
      </c>
      <c r="K1949" s="1">
        <v>41807</v>
      </c>
      <c r="L1949">
        <v>256.60000000000002</v>
      </c>
      <c r="M1949">
        <v>257.55</v>
      </c>
      <c r="N1949">
        <v>256</v>
      </c>
      <c r="O1949">
        <v>257.10000000000002</v>
      </c>
      <c r="P1949">
        <f t="shared" si="122"/>
        <v>1.200009155</v>
      </c>
      <c r="Q1949">
        <f t="shared" si="123"/>
        <v>46.148106805123909</v>
      </c>
      <c r="X1949">
        <v>1.20000915527339</v>
      </c>
      <c r="Y1949">
        <v>-1.20000915527339</v>
      </c>
      <c r="Z1949">
        <v>1.200009155</v>
      </c>
      <c r="AA1949">
        <v>1.200009155</v>
      </c>
      <c r="AB1949">
        <f t="shared" si="121"/>
        <v>0.60000457750000002</v>
      </c>
      <c r="AD1949">
        <v>0</v>
      </c>
      <c r="AE1949">
        <v>-0.6000045776366949</v>
      </c>
      <c r="AF1949">
        <v>-1.20000915527339</v>
      </c>
      <c r="AG1949">
        <v>-1.200009155</v>
      </c>
      <c r="AH1949">
        <v>-1.200009155</v>
      </c>
      <c r="AI1949">
        <v>-1.20000915527339</v>
      </c>
      <c r="AJ1949">
        <v>-1.2000091552739889</v>
      </c>
      <c r="AK1949">
        <v>-1.20000915527339</v>
      </c>
      <c r="AL1949">
        <v>1.200009155</v>
      </c>
    </row>
    <row r="1950" spans="1:38" x14ac:dyDescent="0.3">
      <c r="A1950">
        <f t="shared" si="120"/>
        <v>1</v>
      </c>
      <c r="B1950" s="1">
        <v>41808</v>
      </c>
      <c r="C1950" s="1">
        <v>41809</v>
      </c>
      <c r="D1950">
        <v>257</v>
      </c>
      <c r="E1950">
        <v>256.29999079999999</v>
      </c>
      <c r="F1950">
        <v>254.95393899999999</v>
      </c>
      <c r="G1950">
        <v>0.70000915500000005</v>
      </c>
      <c r="H1950">
        <v>0.424264068711944</v>
      </c>
      <c r="I1950">
        <v>6</v>
      </c>
      <c r="J1950">
        <v>2014</v>
      </c>
      <c r="K1950" s="1">
        <v>41808</v>
      </c>
      <c r="L1950">
        <v>256.89999999999998</v>
      </c>
      <c r="M1950">
        <v>257.05</v>
      </c>
      <c r="N1950">
        <v>255.35</v>
      </c>
      <c r="O1950">
        <v>255.7</v>
      </c>
      <c r="P1950">
        <f t="shared" si="122"/>
        <v>0.70000915500000005</v>
      </c>
      <c r="Q1950">
        <f t="shared" si="123"/>
        <v>47.090833378553029</v>
      </c>
      <c r="X1950">
        <v>0.70000915527344798</v>
      </c>
      <c r="Y1950">
        <v>0.70000915527344798</v>
      </c>
      <c r="Z1950">
        <v>0.70000915500000005</v>
      </c>
      <c r="AA1950">
        <v>0.70000915500000005</v>
      </c>
      <c r="AB1950">
        <f t="shared" si="121"/>
        <v>0.70000915513672402</v>
      </c>
      <c r="AD1950">
        <v>0.70000915527344798</v>
      </c>
      <c r="AE1950">
        <v>0.70000915527344798</v>
      </c>
      <c r="AF1950">
        <v>0.35000457763672399</v>
      </c>
      <c r="AG1950">
        <v>0.70000915500000005</v>
      </c>
      <c r="AH1950">
        <v>0.70000915500000005</v>
      </c>
      <c r="AI1950">
        <v>-0.70000915527344798</v>
      </c>
      <c r="AJ1950">
        <v>0.7000091552740173</v>
      </c>
      <c r="AK1950">
        <v>0.70000915527344798</v>
      </c>
      <c r="AL1950">
        <v>0.70000915500000005</v>
      </c>
    </row>
    <row r="1951" spans="1:38" x14ac:dyDescent="0.3">
      <c r="A1951">
        <f t="shared" si="120"/>
        <v>2</v>
      </c>
      <c r="B1951" s="1">
        <v>41809</v>
      </c>
      <c r="C1951" s="1">
        <v>41810</v>
      </c>
      <c r="D1951">
        <v>255.95</v>
      </c>
      <c r="E1951">
        <v>252.30001530000001</v>
      </c>
      <c r="F1951">
        <v>256.15388560000002</v>
      </c>
      <c r="G1951">
        <v>-3.6499847409999999</v>
      </c>
      <c r="H1951">
        <v>2.8284271247461898</v>
      </c>
      <c r="I1951">
        <v>6</v>
      </c>
      <c r="J1951">
        <v>2014</v>
      </c>
      <c r="K1951" s="1">
        <v>41809</v>
      </c>
      <c r="L1951">
        <v>257</v>
      </c>
      <c r="M1951">
        <v>257.7</v>
      </c>
      <c r="N1951">
        <v>255.4</v>
      </c>
      <c r="O1951">
        <v>256.3</v>
      </c>
      <c r="P1951">
        <f t="shared" si="122"/>
        <v>-3</v>
      </c>
      <c r="Q1951">
        <f t="shared" si="123"/>
        <v>42.951182075496014</v>
      </c>
      <c r="X1951">
        <v>3.6499847412109099</v>
      </c>
      <c r="Y1951">
        <v>-3</v>
      </c>
      <c r="Z1951">
        <v>-3</v>
      </c>
      <c r="AA1951">
        <v>-3</v>
      </c>
      <c r="AB1951">
        <f t="shared" si="121"/>
        <v>-1.3375038146972726</v>
      </c>
      <c r="AD1951">
        <v>-3</v>
      </c>
      <c r="AE1951">
        <v>-1.3375038146972726</v>
      </c>
      <c r="AF1951">
        <v>-3.6499847412109099</v>
      </c>
      <c r="AG1951">
        <v>3.6499847409999999</v>
      </c>
      <c r="AH1951">
        <v>3.6499847409999999</v>
      </c>
      <c r="AI1951">
        <v>-3</v>
      </c>
      <c r="AJ1951">
        <v>-3.649984741211</v>
      </c>
      <c r="AK1951">
        <v>-3</v>
      </c>
      <c r="AL1951">
        <v>-3</v>
      </c>
    </row>
    <row r="1952" spans="1:38" x14ac:dyDescent="0.3">
      <c r="A1952">
        <f t="shared" si="120"/>
        <v>0</v>
      </c>
      <c r="B1952" s="1">
        <v>41810</v>
      </c>
      <c r="C1952" s="1">
        <v>41813</v>
      </c>
      <c r="D1952">
        <v>252.85</v>
      </c>
      <c r="E1952">
        <v>253.89999080000001</v>
      </c>
      <c r="F1952">
        <v>250.95831720000001</v>
      </c>
      <c r="G1952">
        <v>-1.049990845</v>
      </c>
      <c r="H1952">
        <v>1.13137084989847</v>
      </c>
      <c r="I1952">
        <v>6</v>
      </c>
      <c r="J1952">
        <v>2014</v>
      </c>
      <c r="K1952" s="1">
        <v>41810</v>
      </c>
      <c r="L1952">
        <v>255.95</v>
      </c>
      <c r="M1952">
        <v>256.10000000000002</v>
      </c>
      <c r="N1952">
        <v>252.05</v>
      </c>
      <c r="O1952">
        <v>252.3</v>
      </c>
      <c r="P1952">
        <f t="shared" si="122"/>
        <v>-1.049990845</v>
      </c>
      <c r="Q1952">
        <f t="shared" si="123"/>
        <v>41.613481424086117</v>
      </c>
      <c r="X1952">
        <v>-1.04999084472657</v>
      </c>
      <c r="Y1952">
        <v>-1.04999084472657</v>
      </c>
      <c r="Z1952">
        <v>-1.049990845</v>
      </c>
      <c r="AA1952">
        <v>-1.049990845</v>
      </c>
      <c r="AB1952">
        <f t="shared" si="121"/>
        <v>-1.0499908448632849</v>
      </c>
      <c r="AD1952">
        <v>-1.04999084472657</v>
      </c>
      <c r="AE1952">
        <v>-0.524995422363285</v>
      </c>
      <c r="AF1952">
        <v>-0.34999694824219002</v>
      </c>
      <c r="AG1952">
        <v>1.049990845</v>
      </c>
      <c r="AH1952">
        <v>1.049990845</v>
      </c>
      <c r="AI1952">
        <v>1.04999084472657</v>
      </c>
      <c r="AJ1952" t="s">
        <v>64</v>
      </c>
      <c r="AK1952">
        <v>-1.04999084472657</v>
      </c>
      <c r="AL1952">
        <v>1.049990845</v>
      </c>
    </row>
    <row r="1953" spans="1:38" x14ac:dyDescent="0.3">
      <c r="A1953">
        <f t="shared" si="120"/>
        <v>0</v>
      </c>
      <c r="B1953" s="1">
        <v>41813</v>
      </c>
      <c r="C1953" s="1">
        <v>41814</v>
      </c>
      <c r="D1953">
        <v>253.25</v>
      </c>
      <c r="E1953">
        <v>256.85001219999998</v>
      </c>
      <c r="F1953">
        <v>254.3599797</v>
      </c>
      <c r="G1953">
        <v>3.6000122069999998</v>
      </c>
      <c r="H1953">
        <v>2.08596500450032</v>
      </c>
      <c r="I1953">
        <v>6</v>
      </c>
      <c r="J1953">
        <v>2014</v>
      </c>
      <c r="K1953" s="1">
        <v>41813</v>
      </c>
      <c r="L1953">
        <v>252.85</v>
      </c>
      <c r="M1953">
        <v>254.55</v>
      </c>
      <c r="N1953">
        <v>252.65</v>
      </c>
      <c r="O1953">
        <v>253.9</v>
      </c>
      <c r="P1953">
        <f t="shared" si="122"/>
        <v>3.6000122069999998</v>
      </c>
      <c r="Q1953">
        <f t="shared" si="123"/>
        <v>46.050076915768578</v>
      </c>
      <c r="X1953">
        <v>3.6000122070312202</v>
      </c>
      <c r="Y1953">
        <v>3.6000122070312202</v>
      </c>
      <c r="Z1953">
        <v>3.6000122069999998</v>
      </c>
      <c r="AA1953">
        <v>3.6000122069999998</v>
      </c>
      <c r="AB1953">
        <f t="shared" si="121"/>
        <v>3.6000122070156095</v>
      </c>
      <c r="AD1953">
        <v>0.30000610351561008</v>
      </c>
      <c r="AE1953">
        <v>1.9500091552734151</v>
      </c>
      <c r="AF1953">
        <v>2.1600073242187321</v>
      </c>
      <c r="AG1953">
        <v>3.6000122069999998</v>
      </c>
      <c r="AH1953">
        <v>3.6000122069999998</v>
      </c>
      <c r="AI1953">
        <v>3.6000122070312202</v>
      </c>
      <c r="AJ1953" t="s">
        <v>64</v>
      </c>
      <c r="AK1953">
        <v>3.6000122070312202</v>
      </c>
      <c r="AL1953">
        <v>3.6000122069999998</v>
      </c>
    </row>
    <row r="1954" spans="1:38" x14ac:dyDescent="0.3">
      <c r="A1954">
        <f t="shared" si="120"/>
        <v>1</v>
      </c>
      <c r="B1954" s="1">
        <v>41814</v>
      </c>
      <c r="C1954" s="1">
        <v>41815</v>
      </c>
      <c r="D1954">
        <v>256.55</v>
      </c>
      <c r="E1954">
        <v>254.99999389999999</v>
      </c>
      <c r="F1954">
        <v>256.1754775</v>
      </c>
      <c r="G1954">
        <v>1.5500061039999999</v>
      </c>
      <c r="H1954">
        <v>1.3081475451951201</v>
      </c>
      <c r="I1954">
        <v>6</v>
      </c>
      <c r="J1954">
        <v>2014</v>
      </c>
      <c r="K1954" s="1">
        <v>41814</v>
      </c>
      <c r="L1954">
        <v>253.25</v>
      </c>
      <c r="M1954">
        <v>257.5</v>
      </c>
      <c r="N1954">
        <v>253.15</v>
      </c>
      <c r="O1954">
        <v>256.85000000000002</v>
      </c>
      <c r="P1954">
        <f t="shared" si="122"/>
        <v>1.5500061039999999</v>
      </c>
      <c r="Q1954">
        <f t="shared" si="123"/>
        <v>48.136743266648836</v>
      </c>
      <c r="X1954">
        <v>1.5500061035156101</v>
      </c>
      <c r="Y1954">
        <v>-1.5500061035156101</v>
      </c>
      <c r="Z1954">
        <v>1.5500061039999999</v>
      </c>
      <c r="AA1954">
        <v>1.5500061039999999</v>
      </c>
      <c r="AB1954">
        <f t="shared" si="121"/>
        <v>0.77500305199999997</v>
      </c>
      <c r="AD1954">
        <v>-1.5500061035156101</v>
      </c>
      <c r="AE1954">
        <v>-0.77500305175780504</v>
      </c>
      <c r="AF1954">
        <v>-0.93000366210936602</v>
      </c>
      <c r="AG1954">
        <v>-1.5500061039999999</v>
      </c>
      <c r="AH1954">
        <v>-1.5500061039999999</v>
      </c>
      <c r="AI1954">
        <v>-1.5500061035156101</v>
      </c>
      <c r="AJ1954">
        <v>-1.5500061035160115</v>
      </c>
      <c r="AK1954">
        <v>-1.5500061035156101</v>
      </c>
      <c r="AL1954">
        <v>-1.5500061039999999</v>
      </c>
    </row>
    <row r="1955" spans="1:38" x14ac:dyDescent="0.3">
      <c r="A1955">
        <f t="shared" si="120"/>
        <v>0</v>
      </c>
      <c r="B1955" s="1">
        <v>41815</v>
      </c>
      <c r="C1955" s="1">
        <v>41816</v>
      </c>
      <c r="D1955">
        <v>255.45</v>
      </c>
      <c r="E1955">
        <v>257</v>
      </c>
      <c r="F1955">
        <v>253.81377269999999</v>
      </c>
      <c r="G1955">
        <v>-1.55</v>
      </c>
      <c r="H1955">
        <v>1.41421356237309</v>
      </c>
      <c r="I1955">
        <v>6</v>
      </c>
      <c r="J1955">
        <v>2014</v>
      </c>
      <c r="K1955" s="1">
        <v>41815</v>
      </c>
      <c r="L1955">
        <v>256.55</v>
      </c>
      <c r="M1955">
        <v>257.14999999999998</v>
      </c>
      <c r="N1955">
        <v>254.7</v>
      </c>
      <c r="O1955">
        <v>255</v>
      </c>
      <c r="P1955">
        <f t="shared" si="122"/>
        <v>-1.55</v>
      </c>
      <c r="Q1955">
        <f t="shared" si="123"/>
        <v>45.946139859035632</v>
      </c>
      <c r="X1955">
        <v>-1.55000000000001</v>
      </c>
      <c r="Y1955">
        <v>-1.55000000000001</v>
      </c>
      <c r="Z1955">
        <v>-1.55</v>
      </c>
      <c r="AA1955">
        <v>-1.55</v>
      </c>
      <c r="AB1955">
        <f t="shared" si="121"/>
        <v>-1.5500000000000049</v>
      </c>
      <c r="AD1955">
        <v>-1.55000000000001</v>
      </c>
      <c r="AE1955">
        <v>0</v>
      </c>
      <c r="AF1955">
        <v>-0.51666666666667005</v>
      </c>
      <c r="AG1955">
        <v>-1.55</v>
      </c>
      <c r="AH1955">
        <v>-1.55</v>
      </c>
      <c r="AI1955">
        <v>1.55000000000001</v>
      </c>
      <c r="AJ1955">
        <v>-1.5500000000000114</v>
      </c>
      <c r="AK1955">
        <v>-1.55000000000001</v>
      </c>
      <c r="AL1955">
        <v>-1.55</v>
      </c>
    </row>
    <row r="1956" spans="1:38" x14ac:dyDescent="0.3">
      <c r="A1956">
        <f t="shared" si="120"/>
        <v>1</v>
      </c>
      <c r="B1956" s="1">
        <v>41816</v>
      </c>
      <c r="C1956" s="1">
        <v>41817</v>
      </c>
      <c r="D1956">
        <v>256.8</v>
      </c>
      <c r="E1956">
        <v>256.39999390000003</v>
      </c>
      <c r="F1956">
        <v>256.4563253</v>
      </c>
      <c r="G1956">
        <v>0.40000610399999997</v>
      </c>
      <c r="H1956">
        <v>0.424264068711944</v>
      </c>
      <c r="I1956">
        <v>6</v>
      </c>
      <c r="J1956">
        <v>2014</v>
      </c>
      <c r="K1956" s="1">
        <v>41816</v>
      </c>
      <c r="L1956">
        <v>255.45</v>
      </c>
      <c r="M1956">
        <v>257.60000000000002</v>
      </c>
      <c r="N1956">
        <v>255.3</v>
      </c>
      <c r="O1956">
        <v>257</v>
      </c>
      <c r="P1956">
        <f t="shared" si="122"/>
        <v>0.40000610399999997</v>
      </c>
      <c r="Q1956">
        <f t="shared" si="123"/>
        <v>46.482902020217054</v>
      </c>
      <c r="X1956">
        <v>-0.40000610351563598</v>
      </c>
      <c r="Y1956">
        <v>-0.40000610351563598</v>
      </c>
      <c r="Z1956">
        <v>0.40000610399999997</v>
      </c>
      <c r="AA1956">
        <v>0.40000610399999997</v>
      </c>
      <c r="AB1956">
        <f t="shared" si="121"/>
        <v>2.4218199667913609E-10</v>
      </c>
      <c r="AD1956">
        <v>0.13333536783854533</v>
      </c>
      <c r="AE1956">
        <v>0</v>
      </c>
      <c r="AF1956">
        <v>0</v>
      </c>
      <c r="AG1956">
        <v>-0.40000610399999997</v>
      </c>
      <c r="AH1956">
        <v>-0.40000610399999997</v>
      </c>
      <c r="AI1956">
        <v>-0.40000610351563598</v>
      </c>
      <c r="AJ1956" t="s">
        <v>64</v>
      </c>
      <c r="AK1956">
        <v>-0.40000610351563598</v>
      </c>
      <c r="AL1956">
        <v>-0.40000610399999997</v>
      </c>
    </row>
    <row r="1957" spans="1:38" x14ac:dyDescent="0.3">
      <c r="A1957">
        <f t="shared" si="120"/>
        <v>1</v>
      </c>
      <c r="B1957" s="1">
        <v>41817</v>
      </c>
      <c r="C1957" s="1">
        <v>41820</v>
      </c>
      <c r="D1957">
        <v>256.85000000000002</v>
      </c>
      <c r="E1957">
        <v>256.39999999999998</v>
      </c>
      <c r="F1957">
        <v>255.33962919999999</v>
      </c>
      <c r="G1957">
        <v>0.45</v>
      </c>
      <c r="H1957">
        <v>0</v>
      </c>
      <c r="I1957">
        <v>6</v>
      </c>
      <c r="J1957">
        <v>2014</v>
      </c>
      <c r="K1957" s="1">
        <v>41817</v>
      </c>
      <c r="L1957">
        <v>256.8</v>
      </c>
      <c r="M1957">
        <v>257.55</v>
      </c>
      <c r="N1957">
        <v>255</v>
      </c>
      <c r="O1957">
        <v>256.39999999999998</v>
      </c>
      <c r="P1957">
        <f t="shared" si="122"/>
        <v>0.45</v>
      </c>
      <c r="Q1957">
        <f t="shared" si="123"/>
        <v>47.093685724006164</v>
      </c>
      <c r="X1957">
        <v>0.45000000000004498</v>
      </c>
      <c r="Y1957">
        <v>0.45000000000004498</v>
      </c>
      <c r="Z1957">
        <v>0.45</v>
      </c>
      <c r="AA1957">
        <v>0.45</v>
      </c>
      <c r="AB1957">
        <f t="shared" si="121"/>
        <v>0.45000000000002249</v>
      </c>
      <c r="AD1957">
        <v>0.15000000000001498</v>
      </c>
      <c r="AE1957">
        <v>0</v>
      </c>
      <c r="AF1957">
        <v>0.45000000000004498</v>
      </c>
      <c r="AG1957">
        <v>-0.45</v>
      </c>
      <c r="AH1957">
        <v>-0.45</v>
      </c>
      <c r="AI1957">
        <v>0.45000000000004498</v>
      </c>
      <c r="AJ1957">
        <v>-0.45000000000004547</v>
      </c>
      <c r="AK1957">
        <v>0.45000000000004498</v>
      </c>
      <c r="AL1957">
        <v>0.45</v>
      </c>
    </row>
    <row r="1958" spans="1:38" x14ac:dyDescent="0.3">
      <c r="A1958">
        <f t="shared" si="120"/>
        <v>0</v>
      </c>
      <c r="B1958" s="1">
        <v>41820</v>
      </c>
      <c r="C1958" s="1">
        <v>41821</v>
      </c>
      <c r="D1958">
        <v>256.05</v>
      </c>
      <c r="E1958">
        <v>256.64999999999998</v>
      </c>
      <c r="F1958">
        <v>254.63113920000001</v>
      </c>
      <c r="G1958">
        <v>-0.6</v>
      </c>
      <c r="H1958">
        <v>0.17677669529663601</v>
      </c>
      <c r="I1958">
        <v>7</v>
      </c>
      <c r="J1958">
        <v>2014</v>
      </c>
      <c r="K1958" s="1">
        <v>41820</v>
      </c>
      <c r="L1958">
        <v>256.85000000000002</v>
      </c>
      <c r="M1958">
        <v>258.05</v>
      </c>
      <c r="N1958">
        <v>256.39999999999998</v>
      </c>
      <c r="O1958">
        <v>256.39999999999998</v>
      </c>
      <c r="P1958">
        <f t="shared" si="122"/>
        <v>-0.6</v>
      </c>
      <c r="Q1958">
        <f t="shared" si="123"/>
        <v>46.266028681405004</v>
      </c>
      <c r="X1958">
        <v>-0.59999999999996501</v>
      </c>
      <c r="Y1958">
        <v>0.59999999999996501</v>
      </c>
      <c r="Z1958">
        <v>-0.6</v>
      </c>
      <c r="AA1958">
        <v>-0.6</v>
      </c>
      <c r="AB1958">
        <f t="shared" si="121"/>
        <v>-0.3</v>
      </c>
      <c r="AD1958">
        <v>-0.59999999999996501</v>
      </c>
      <c r="AE1958">
        <v>-0.2999999999999825</v>
      </c>
      <c r="AF1958">
        <v>-0.19999999999998833</v>
      </c>
      <c r="AG1958">
        <v>-0.6</v>
      </c>
      <c r="AH1958">
        <v>-0.6</v>
      </c>
      <c r="AI1958">
        <v>0.59999999999996501</v>
      </c>
      <c r="AJ1958" t="s">
        <v>64</v>
      </c>
      <c r="AK1958">
        <v>0.59999999999996501</v>
      </c>
      <c r="AL1958">
        <v>-0.6</v>
      </c>
    </row>
    <row r="1959" spans="1:38" x14ac:dyDescent="0.3">
      <c r="A1959">
        <f t="shared" si="120"/>
        <v>0</v>
      </c>
      <c r="B1959" s="1">
        <v>41821</v>
      </c>
      <c r="C1959" s="1">
        <v>41822</v>
      </c>
      <c r="D1959">
        <v>258.10000000000002</v>
      </c>
      <c r="E1959">
        <v>258.75000610000001</v>
      </c>
      <c r="F1959">
        <v>255.1943454</v>
      </c>
      <c r="G1959">
        <v>-0.65000610400000003</v>
      </c>
      <c r="H1959">
        <v>1.48492424049176</v>
      </c>
      <c r="I1959">
        <v>7</v>
      </c>
      <c r="J1959">
        <v>2014</v>
      </c>
      <c r="K1959" s="1">
        <v>41821</v>
      </c>
      <c r="L1959">
        <v>256.05</v>
      </c>
      <c r="M1959">
        <v>257.25</v>
      </c>
      <c r="N1959">
        <v>254.95</v>
      </c>
      <c r="O1959">
        <v>256.64999999999998</v>
      </c>
      <c r="P1959">
        <f t="shared" si="122"/>
        <v>-0.65000610400000003</v>
      </c>
      <c r="Q1959">
        <f t="shared" si="123"/>
        <v>45.392146434676441</v>
      </c>
      <c r="X1959">
        <v>-0.65000610351557897</v>
      </c>
      <c r="Y1959">
        <v>-0.65000610351557897</v>
      </c>
      <c r="Z1959">
        <v>-0.65000610400000003</v>
      </c>
      <c r="AA1959">
        <v>-0.65000610400000003</v>
      </c>
      <c r="AB1959">
        <f t="shared" si="121"/>
        <v>-0.65000610375778956</v>
      </c>
      <c r="AD1959">
        <v>-0.65000610351557897</v>
      </c>
      <c r="AE1959">
        <v>0</v>
      </c>
      <c r="AF1959">
        <v>-0.65000610351557897</v>
      </c>
      <c r="AG1959">
        <v>-0.65000610400000003</v>
      </c>
      <c r="AH1959">
        <v>-0.65000610400000003</v>
      </c>
      <c r="AI1959">
        <v>-0.65000610351557897</v>
      </c>
      <c r="AJ1959">
        <v>-0.65000610351495425</v>
      </c>
      <c r="AK1959">
        <v>-0.65000610351557897</v>
      </c>
      <c r="AL1959">
        <v>-0.65000610400000003</v>
      </c>
    </row>
    <row r="1960" spans="1:38" x14ac:dyDescent="0.3">
      <c r="A1960">
        <f t="shared" si="120"/>
        <v>1</v>
      </c>
      <c r="B1960" s="1">
        <v>41822</v>
      </c>
      <c r="C1960" s="1">
        <v>41823</v>
      </c>
      <c r="D1960">
        <v>258.75</v>
      </c>
      <c r="E1960">
        <v>258.5</v>
      </c>
      <c r="F1960">
        <v>257.25464399999998</v>
      </c>
      <c r="G1960">
        <v>0.25</v>
      </c>
      <c r="H1960">
        <v>0.17677669529663601</v>
      </c>
      <c r="I1960">
        <v>7</v>
      </c>
      <c r="J1960">
        <v>2014</v>
      </c>
      <c r="K1960" s="1">
        <v>41822</v>
      </c>
      <c r="L1960">
        <v>258.10000000000002</v>
      </c>
      <c r="M1960">
        <v>259.8</v>
      </c>
      <c r="N1960">
        <v>257.64999999999998</v>
      </c>
      <c r="O1960">
        <v>258.75</v>
      </c>
      <c r="P1960">
        <f t="shared" si="122"/>
        <v>0.25</v>
      </c>
      <c r="Q1960">
        <f t="shared" si="123"/>
        <v>45.721075032029169</v>
      </c>
      <c r="X1960">
        <v>0.25</v>
      </c>
      <c r="Y1960">
        <v>0.25</v>
      </c>
      <c r="Z1960">
        <v>0.25</v>
      </c>
      <c r="AA1960">
        <v>0.25</v>
      </c>
      <c r="AB1960">
        <f t="shared" si="121"/>
        <v>0.25</v>
      </c>
      <c r="AD1960">
        <v>0.25</v>
      </c>
      <c r="AE1960">
        <v>0.125</v>
      </c>
      <c r="AF1960">
        <v>8.3333333333333329E-2</v>
      </c>
      <c r="AG1960">
        <v>-0.25</v>
      </c>
      <c r="AH1960">
        <v>-0.25</v>
      </c>
      <c r="AI1960">
        <v>0.25</v>
      </c>
      <c r="AJ1960">
        <v>0.25</v>
      </c>
      <c r="AK1960">
        <v>-0.25</v>
      </c>
      <c r="AL1960">
        <v>0.25</v>
      </c>
    </row>
    <row r="1961" spans="1:38" x14ac:dyDescent="0.3">
      <c r="A1961">
        <f t="shared" si="120"/>
        <v>1</v>
      </c>
      <c r="B1961" s="1">
        <v>41823</v>
      </c>
      <c r="C1961" s="1">
        <v>41824</v>
      </c>
      <c r="D1961">
        <v>259.55</v>
      </c>
      <c r="E1961">
        <v>257.89999390000003</v>
      </c>
      <c r="F1961">
        <v>258.02979160000001</v>
      </c>
      <c r="G1961">
        <v>1.650006104</v>
      </c>
      <c r="H1961">
        <v>0.424264068711944</v>
      </c>
      <c r="I1961">
        <v>7</v>
      </c>
      <c r="J1961">
        <v>2014</v>
      </c>
      <c r="K1961" s="1">
        <v>41823</v>
      </c>
      <c r="L1961">
        <v>258.75</v>
      </c>
      <c r="M1961">
        <v>259.14999999999998</v>
      </c>
      <c r="N1961">
        <v>258.14999999999998</v>
      </c>
      <c r="O1961">
        <v>258.5</v>
      </c>
      <c r="P1961">
        <f t="shared" si="122"/>
        <v>1.650006104</v>
      </c>
      <c r="Q1961">
        <f t="shared" si="123"/>
        <v>47.901003356560771</v>
      </c>
      <c r="X1961">
        <v>1.6500061035156299</v>
      </c>
      <c r="Y1961">
        <v>1.6500061035156299</v>
      </c>
      <c r="Z1961">
        <v>1.650006104</v>
      </c>
      <c r="AA1961">
        <v>1.650006104</v>
      </c>
      <c r="AB1961">
        <f t="shared" si="121"/>
        <v>1.6500061037578149</v>
      </c>
      <c r="AD1961">
        <v>1.6500061035156299</v>
      </c>
      <c r="AE1961">
        <v>0.82500305175781485</v>
      </c>
      <c r="AF1961">
        <v>1.6500061035156299</v>
      </c>
      <c r="AG1961">
        <v>1.650006104</v>
      </c>
      <c r="AH1961">
        <v>1.650006104</v>
      </c>
      <c r="AI1961">
        <v>1.6500061035156299</v>
      </c>
      <c r="AJ1961" t="s">
        <v>64</v>
      </c>
      <c r="AK1961">
        <v>1.6500061035156299</v>
      </c>
      <c r="AL1961">
        <v>1.650006104</v>
      </c>
    </row>
    <row r="1962" spans="1:38" x14ac:dyDescent="0.3">
      <c r="A1962">
        <f t="shared" si="120"/>
        <v>1</v>
      </c>
      <c r="B1962" s="1">
        <v>41824</v>
      </c>
      <c r="C1962" s="1">
        <v>41827</v>
      </c>
      <c r="D1962">
        <v>257.55</v>
      </c>
      <c r="E1962">
        <v>256.39999999999998</v>
      </c>
      <c r="F1962">
        <v>257.02641620000003</v>
      </c>
      <c r="G1962">
        <v>1.1499999999999999</v>
      </c>
      <c r="H1962">
        <v>1.0606601717798201</v>
      </c>
      <c r="I1962">
        <v>7</v>
      </c>
      <c r="J1962">
        <v>2014</v>
      </c>
      <c r="K1962" s="1">
        <v>41824</v>
      </c>
      <c r="L1962">
        <v>259.55</v>
      </c>
      <c r="M1962">
        <v>259.7</v>
      </c>
      <c r="N1962">
        <v>257.7</v>
      </c>
      <c r="O1962">
        <v>257.89999999999998</v>
      </c>
      <c r="P1962">
        <f t="shared" si="122"/>
        <v>1.1499999999999999</v>
      </c>
      <c r="Q1962">
        <f t="shared" si="123"/>
        <v>49.505142956445596</v>
      </c>
      <c r="X1962">
        <v>1.1500000000000301</v>
      </c>
      <c r="Y1962">
        <v>-1.1500000000000301</v>
      </c>
      <c r="Z1962">
        <v>1.1499999999999999</v>
      </c>
      <c r="AA1962">
        <v>1.1499999999999999</v>
      </c>
      <c r="AB1962">
        <f t="shared" si="121"/>
        <v>0.57499999999999996</v>
      </c>
      <c r="AD1962">
        <v>0</v>
      </c>
      <c r="AE1962">
        <v>-0.57500000000001505</v>
      </c>
      <c r="AF1962">
        <v>-0.38333333333334335</v>
      </c>
      <c r="AG1962">
        <v>-1.1499999999999999</v>
      </c>
      <c r="AH1962">
        <v>-1.1499999999999999</v>
      </c>
      <c r="AI1962">
        <v>1.1500000000000301</v>
      </c>
      <c r="AJ1962" t="s">
        <v>64</v>
      </c>
      <c r="AK1962">
        <v>-1.1500000000000301</v>
      </c>
      <c r="AL1962">
        <v>1.1499999999999999</v>
      </c>
    </row>
    <row r="1963" spans="1:38" x14ac:dyDescent="0.3">
      <c r="A1963">
        <f t="shared" si="120"/>
        <v>1</v>
      </c>
      <c r="B1963" s="1">
        <v>41827</v>
      </c>
      <c r="C1963" s="1">
        <v>41828</v>
      </c>
      <c r="D1963">
        <v>256.64999999999998</v>
      </c>
      <c r="E1963">
        <v>256.25000610000001</v>
      </c>
      <c r="F1963">
        <v>255.30346879999999</v>
      </c>
      <c r="G1963">
        <v>0.39999389600000002</v>
      </c>
      <c r="H1963">
        <v>0.106066017177966</v>
      </c>
      <c r="I1963">
        <v>7</v>
      </c>
      <c r="J1963">
        <v>2014</v>
      </c>
      <c r="K1963" s="1">
        <v>41827</v>
      </c>
      <c r="L1963">
        <v>257.55</v>
      </c>
      <c r="M1963">
        <v>257.95</v>
      </c>
      <c r="N1963">
        <v>255.6</v>
      </c>
      <c r="O1963">
        <v>256.39999999999998</v>
      </c>
      <c r="P1963">
        <f t="shared" si="122"/>
        <v>0.39999389600000002</v>
      </c>
      <c r="Q1963">
        <f t="shared" si="123"/>
        <v>50.083803242920922</v>
      </c>
      <c r="X1963">
        <v>0.399993896484375</v>
      </c>
      <c r="Y1963">
        <v>0.399993896484375</v>
      </c>
      <c r="Z1963">
        <v>0.39999389600000002</v>
      </c>
      <c r="AA1963">
        <v>0.39999389600000002</v>
      </c>
      <c r="AB1963">
        <f t="shared" si="121"/>
        <v>0.39999389624218751</v>
      </c>
      <c r="AD1963">
        <v>0.1999969482421875</v>
      </c>
      <c r="AE1963">
        <v>0.1999969482421875</v>
      </c>
      <c r="AF1963">
        <v>0.399993896484375</v>
      </c>
      <c r="AG1963">
        <v>-0.39999389600000002</v>
      </c>
      <c r="AH1963">
        <v>-0.39999389600000002</v>
      </c>
      <c r="AI1963">
        <v>0.399993896484375</v>
      </c>
      <c r="AJ1963">
        <v>0.39999389648500028</v>
      </c>
      <c r="AK1963">
        <v>-0.399993896484375</v>
      </c>
      <c r="AL1963">
        <v>0.39999389600000002</v>
      </c>
    </row>
    <row r="1964" spans="1:38" x14ac:dyDescent="0.3">
      <c r="A1964">
        <f t="shared" si="120"/>
        <v>2</v>
      </c>
      <c r="B1964" s="1">
        <v>41828</v>
      </c>
      <c r="C1964" s="1">
        <v>41829</v>
      </c>
      <c r="D1964">
        <v>255.25</v>
      </c>
      <c r="E1964">
        <v>255.1999969</v>
      </c>
      <c r="F1964">
        <v>255.25218649999999</v>
      </c>
      <c r="G1964">
        <v>-5.0003051999999999E-2</v>
      </c>
      <c r="H1964">
        <v>0.74246212024588198</v>
      </c>
      <c r="I1964">
        <v>7</v>
      </c>
      <c r="J1964">
        <v>2014</v>
      </c>
      <c r="K1964" s="1">
        <v>41828</v>
      </c>
      <c r="L1964">
        <v>256.64999999999998</v>
      </c>
      <c r="M1964">
        <v>257.2</v>
      </c>
      <c r="N1964">
        <v>255.3</v>
      </c>
      <c r="O1964">
        <v>256.25</v>
      </c>
      <c r="P1964">
        <f t="shared" si="122"/>
        <v>-5.0003051999999999E-2</v>
      </c>
      <c r="Q1964">
        <f t="shared" si="123"/>
        <v>50.010218237497412</v>
      </c>
      <c r="X1964">
        <v>-5.00030517578125E-2</v>
      </c>
      <c r="Y1964">
        <v>-5.00030517578125E-2</v>
      </c>
      <c r="Z1964">
        <v>-5.0003051999999999E-2</v>
      </c>
      <c r="AA1964">
        <v>-5.0003051999999999E-2</v>
      </c>
      <c r="AB1964">
        <f t="shared" si="121"/>
        <v>-5.0003051878906246E-2</v>
      </c>
      <c r="AD1964">
        <v>-5.00030517578125E-2</v>
      </c>
      <c r="AE1964">
        <v>0</v>
      </c>
      <c r="AF1964">
        <v>-5.00030517578125E-2</v>
      </c>
      <c r="AG1964">
        <v>-5.0003051999999999E-2</v>
      </c>
      <c r="AH1964">
        <v>-5.0003051999999999E-2</v>
      </c>
      <c r="AI1964">
        <v>-5.00030517578125E-2</v>
      </c>
      <c r="AJ1964">
        <v>-5.0003051758011452E-2</v>
      </c>
      <c r="AK1964">
        <v>-5.00030517578125E-2</v>
      </c>
      <c r="AL1964">
        <v>-5.0003051999999999E-2</v>
      </c>
    </row>
    <row r="1965" spans="1:38" x14ac:dyDescent="0.3">
      <c r="A1965">
        <f t="shared" si="120"/>
        <v>1</v>
      </c>
      <c r="B1965" s="1">
        <v>41829</v>
      </c>
      <c r="C1965" s="1">
        <v>41830</v>
      </c>
      <c r="D1965">
        <v>255.8</v>
      </c>
      <c r="E1965">
        <v>255.60000919999999</v>
      </c>
      <c r="F1965">
        <v>253.98087039999999</v>
      </c>
      <c r="G1965">
        <v>0.199990845</v>
      </c>
      <c r="H1965">
        <v>0.282842712474623</v>
      </c>
      <c r="I1965">
        <v>7</v>
      </c>
      <c r="J1965">
        <v>2014</v>
      </c>
      <c r="K1965" s="1">
        <v>41829</v>
      </c>
      <c r="L1965">
        <v>255.25</v>
      </c>
      <c r="M1965">
        <v>255.45</v>
      </c>
      <c r="N1965">
        <v>254.25</v>
      </c>
      <c r="O1965">
        <v>255.2</v>
      </c>
      <c r="P1965">
        <f t="shared" si="122"/>
        <v>0.199990845</v>
      </c>
      <c r="Q1965">
        <f t="shared" si="123"/>
        <v>50.303462543711788</v>
      </c>
      <c r="X1965">
        <v>0.19999084472658499</v>
      </c>
      <c r="Y1965">
        <v>0.19999084472658499</v>
      </c>
      <c r="Z1965">
        <v>0.199990845</v>
      </c>
      <c r="AA1965">
        <v>0.199990845</v>
      </c>
      <c r="AB1965">
        <f t="shared" si="121"/>
        <v>0.19999084486329249</v>
      </c>
      <c r="AD1965">
        <v>0.19999084472658499</v>
      </c>
      <c r="AE1965">
        <v>9.999542236329248E-2</v>
      </c>
      <c r="AF1965">
        <v>0.19999084472658499</v>
      </c>
      <c r="AG1965">
        <v>-0.199990845</v>
      </c>
      <c r="AH1965">
        <v>-0.199990845</v>
      </c>
      <c r="AI1965">
        <v>0.19999084472658499</v>
      </c>
      <c r="AJ1965">
        <v>0.19999084472701156</v>
      </c>
      <c r="AK1965">
        <v>0.19999084472658499</v>
      </c>
      <c r="AL1965">
        <v>-0.199990845</v>
      </c>
    </row>
    <row r="1966" spans="1:38" x14ac:dyDescent="0.3">
      <c r="A1966">
        <f t="shared" si="120"/>
        <v>2</v>
      </c>
      <c r="B1966" s="1">
        <v>41830</v>
      </c>
      <c r="C1966" s="1">
        <v>41831</v>
      </c>
      <c r="D1966">
        <v>253.95</v>
      </c>
      <c r="E1966">
        <v>253.6</v>
      </c>
      <c r="F1966">
        <v>254.0050823</v>
      </c>
      <c r="G1966">
        <v>-0.35</v>
      </c>
      <c r="H1966">
        <v>1.41421356237309</v>
      </c>
      <c r="I1966">
        <v>7</v>
      </c>
      <c r="J1966">
        <v>2014</v>
      </c>
      <c r="K1966" s="1">
        <v>41830</v>
      </c>
      <c r="L1966">
        <v>255.8</v>
      </c>
      <c r="M1966">
        <v>256.39999999999998</v>
      </c>
      <c r="N1966">
        <v>255.1</v>
      </c>
      <c r="O1966">
        <v>255.6</v>
      </c>
      <c r="P1966">
        <f t="shared" si="122"/>
        <v>-0.35</v>
      </c>
      <c r="Q1966">
        <f t="shared" si="123"/>
        <v>49.783491725923867</v>
      </c>
      <c r="X1966">
        <v>-0.34999999999999398</v>
      </c>
      <c r="Y1966">
        <v>-0.34999999999999398</v>
      </c>
      <c r="Z1966">
        <v>-0.35</v>
      </c>
      <c r="AA1966">
        <v>-0.35</v>
      </c>
      <c r="AB1966">
        <f t="shared" si="121"/>
        <v>-0.34999999999999698</v>
      </c>
      <c r="AD1966">
        <v>-0.34999999999999404</v>
      </c>
      <c r="AE1966">
        <v>-0.34999999999999398</v>
      </c>
      <c r="AF1966">
        <v>-0.34999999999999404</v>
      </c>
      <c r="AG1966">
        <v>-0.35</v>
      </c>
      <c r="AH1966">
        <v>-0.35</v>
      </c>
      <c r="AI1966">
        <v>-0.34999999999999398</v>
      </c>
      <c r="AJ1966">
        <v>-0.34999999999999432</v>
      </c>
      <c r="AK1966">
        <v>-0.34999999999999398</v>
      </c>
      <c r="AL1966">
        <v>-0.35</v>
      </c>
    </row>
    <row r="1967" spans="1:38" x14ac:dyDescent="0.3">
      <c r="A1967">
        <f t="shared" si="120"/>
        <v>1</v>
      </c>
      <c r="B1967" s="1">
        <v>41831</v>
      </c>
      <c r="C1967" s="1">
        <v>41834</v>
      </c>
      <c r="D1967">
        <v>254.75</v>
      </c>
      <c r="E1967">
        <v>254.2999969</v>
      </c>
      <c r="F1967">
        <v>253.30565150000001</v>
      </c>
      <c r="G1967">
        <v>0.45000305200000001</v>
      </c>
      <c r="H1967">
        <v>0.494974746830595</v>
      </c>
      <c r="I1967">
        <v>7</v>
      </c>
      <c r="J1967">
        <v>2014</v>
      </c>
      <c r="K1967" s="1">
        <v>41831</v>
      </c>
      <c r="L1967">
        <v>253.95</v>
      </c>
      <c r="M1967">
        <v>254.25</v>
      </c>
      <c r="N1967">
        <v>252.8</v>
      </c>
      <c r="O1967">
        <v>253.6</v>
      </c>
      <c r="P1967">
        <f t="shared" si="122"/>
        <v>0.45000305200000001</v>
      </c>
      <c r="Q1967">
        <f t="shared" si="123"/>
        <v>50.443041967804604</v>
      </c>
      <c r="X1967">
        <v>0.45000305175781802</v>
      </c>
      <c r="Y1967">
        <v>0.45000305175781802</v>
      </c>
      <c r="Z1967">
        <v>0.45000305200000001</v>
      </c>
      <c r="AA1967">
        <v>0.45000305200000001</v>
      </c>
      <c r="AB1967">
        <f t="shared" si="121"/>
        <v>0.45000305187890899</v>
      </c>
      <c r="AD1967">
        <v>0.15000101725260601</v>
      </c>
      <c r="AE1967">
        <v>0.45000305175781802</v>
      </c>
      <c r="AF1967">
        <v>0.45000305175781802</v>
      </c>
      <c r="AG1967">
        <v>0.45000305200000001</v>
      </c>
      <c r="AH1967">
        <v>0.45000305200000001</v>
      </c>
      <c r="AI1967">
        <v>0.45000305175781802</v>
      </c>
      <c r="AJ1967" t="s">
        <v>64</v>
      </c>
      <c r="AK1967">
        <v>0.45000305175781802</v>
      </c>
      <c r="AL1967">
        <v>0.45000305200000001</v>
      </c>
    </row>
    <row r="1968" spans="1:38" x14ac:dyDescent="0.3">
      <c r="A1968">
        <f t="shared" si="120"/>
        <v>0</v>
      </c>
      <c r="B1968" s="1">
        <v>41834</v>
      </c>
      <c r="C1968" s="1">
        <v>41835</v>
      </c>
      <c r="D1968">
        <v>255.25</v>
      </c>
      <c r="E1968">
        <v>257.14999080000001</v>
      </c>
      <c r="F1968">
        <v>254.40139809999999</v>
      </c>
      <c r="G1968">
        <v>-1.899990845</v>
      </c>
      <c r="H1968">
        <v>2.0152543263816298</v>
      </c>
      <c r="I1968">
        <v>7</v>
      </c>
      <c r="J1968">
        <v>2014</v>
      </c>
      <c r="K1968" s="1">
        <v>41834</v>
      </c>
      <c r="L1968">
        <v>254.75</v>
      </c>
      <c r="M1968">
        <v>255.4</v>
      </c>
      <c r="N1968">
        <v>253.75</v>
      </c>
      <c r="O1968">
        <v>254.3</v>
      </c>
      <c r="P1968">
        <f t="shared" si="122"/>
        <v>-1.899990845</v>
      </c>
      <c r="Q1968">
        <f t="shared" si="123"/>
        <v>47.62694055939776</v>
      </c>
      <c r="X1968">
        <v>-1.8999908447265701</v>
      </c>
      <c r="Y1968">
        <v>-1.8999908447265701</v>
      </c>
      <c r="Z1968">
        <v>-1.899990845</v>
      </c>
      <c r="AA1968">
        <v>-1.899990845</v>
      </c>
      <c r="AB1968">
        <f t="shared" si="121"/>
        <v>-1.899990844863285</v>
      </c>
      <c r="AD1968">
        <v>-1.8999908447265699</v>
      </c>
      <c r="AE1968">
        <v>-0.94999542236328494</v>
      </c>
      <c r="AF1968">
        <v>-1.8999908447265701</v>
      </c>
      <c r="AG1968">
        <v>-1.899990845</v>
      </c>
      <c r="AH1968">
        <v>-1.899990845</v>
      </c>
      <c r="AI1968">
        <v>-1.8999908447265701</v>
      </c>
      <c r="AJ1968">
        <v>-1.8999908447260054</v>
      </c>
      <c r="AK1968">
        <v>1.8999908447265701</v>
      </c>
      <c r="AL1968">
        <v>-1.899990845</v>
      </c>
    </row>
    <row r="1969" spans="1:38" x14ac:dyDescent="0.3">
      <c r="A1969">
        <f t="shared" si="120"/>
        <v>0</v>
      </c>
      <c r="B1969" s="1">
        <v>41835</v>
      </c>
      <c r="C1969" s="1">
        <v>41836</v>
      </c>
      <c r="D1969">
        <v>257.25</v>
      </c>
      <c r="E1969">
        <v>257.64999999999998</v>
      </c>
      <c r="F1969">
        <v>255.91350940000001</v>
      </c>
      <c r="G1969">
        <v>-0.4</v>
      </c>
      <c r="H1969">
        <v>0.35355339059327301</v>
      </c>
      <c r="I1969">
        <v>7</v>
      </c>
      <c r="J1969">
        <v>2014</v>
      </c>
      <c r="K1969" s="1">
        <v>41835</v>
      </c>
      <c r="L1969">
        <v>255.25</v>
      </c>
      <c r="M1969">
        <v>257.89999999999998</v>
      </c>
      <c r="N1969">
        <v>255.1</v>
      </c>
      <c r="O1969">
        <v>257.14999999999998</v>
      </c>
      <c r="P1969">
        <f t="shared" si="122"/>
        <v>-0.4</v>
      </c>
      <c r="Q1969">
        <f t="shared" si="123"/>
        <v>47.071524342961638</v>
      </c>
      <c r="X1969">
        <v>-0.39999999999997699</v>
      </c>
      <c r="Y1969">
        <v>0.39999999999997699</v>
      </c>
      <c r="Z1969">
        <v>-0.4</v>
      </c>
      <c r="AA1969">
        <v>-0.4</v>
      </c>
      <c r="AB1969">
        <f t="shared" si="121"/>
        <v>-0.2</v>
      </c>
      <c r="AD1969">
        <v>-0.39999999999997699</v>
      </c>
      <c r="AE1969">
        <v>-0.19999999999998849</v>
      </c>
      <c r="AF1969">
        <v>0</v>
      </c>
      <c r="AG1969">
        <v>-0.4</v>
      </c>
      <c r="AH1969">
        <v>-0.4</v>
      </c>
      <c r="AI1969">
        <v>0.39999999999997699</v>
      </c>
      <c r="AJ1969" t="s">
        <v>64</v>
      </c>
      <c r="AK1969">
        <v>-0.39999999999997699</v>
      </c>
      <c r="AL1969">
        <v>-0.4</v>
      </c>
    </row>
    <row r="1970" spans="1:38" x14ac:dyDescent="0.3">
      <c r="A1970">
        <f t="shared" si="120"/>
        <v>0</v>
      </c>
      <c r="B1970" s="1">
        <v>41836</v>
      </c>
      <c r="C1970" s="1">
        <v>41837</v>
      </c>
      <c r="D1970">
        <v>258.2</v>
      </c>
      <c r="E1970">
        <v>258.2999939</v>
      </c>
      <c r="F1970">
        <v>257.12781589999997</v>
      </c>
      <c r="G1970">
        <v>-9.9993895999999999E-2</v>
      </c>
      <c r="H1970">
        <v>0.45961940777128002</v>
      </c>
      <c r="I1970">
        <v>7</v>
      </c>
      <c r="J1970">
        <v>2014</v>
      </c>
      <c r="K1970" s="1">
        <v>41836</v>
      </c>
      <c r="L1970">
        <v>257.25</v>
      </c>
      <c r="M1970">
        <v>258.2</v>
      </c>
      <c r="N1970">
        <v>256.89999999999998</v>
      </c>
      <c r="O1970">
        <v>257.64999999999998</v>
      </c>
      <c r="P1970">
        <f t="shared" si="122"/>
        <v>-9.9993895999999999E-2</v>
      </c>
      <c r="Q1970">
        <f t="shared" si="123"/>
        <v>46.934802854492091</v>
      </c>
      <c r="X1970">
        <v>-9.9993896484363604E-2</v>
      </c>
      <c r="Y1970">
        <v>-9.9993896484363604E-2</v>
      </c>
      <c r="Z1970">
        <v>-9.9993895999999999E-2</v>
      </c>
      <c r="AA1970">
        <v>-9.9993895999999999E-2</v>
      </c>
      <c r="AB1970">
        <f t="shared" si="121"/>
        <v>-9.9993896242181801E-2</v>
      </c>
      <c r="AD1970">
        <v>-4.9996948242181795E-2</v>
      </c>
      <c r="AE1970">
        <v>-4.9996948242181795E-2</v>
      </c>
      <c r="AF1970">
        <v>-9.9993896484363604E-2</v>
      </c>
      <c r="AG1970">
        <v>-9.9993895999999999E-2</v>
      </c>
      <c r="AH1970">
        <v>-9.9993895999999999E-2</v>
      </c>
      <c r="AI1970">
        <v>9.9993896484363604E-2</v>
      </c>
      <c r="AJ1970" t="s">
        <v>64</v>
      </c>
      <c r="AK1970">
        <v>9.9993896484363604E-2</v>
      </c>
      <c r="AL1970">
        <v>-9.9993895999999999E-2</v>
      </c>
    </row>
    <row r="1971" spans="1:38" x14ac:dyDescent="0.3">
      <c r="A1971">
        <f t="shared" si="120"/>
        <v>0</v>
      </c>
      <c r="B1971" s="1">
        <v>41837</v>
      </c>
      <c r="C1971" s="1">
        <v>41838</v>
      </c>
      <c r="D1971">
        <v>256.45</v>
      </c>
      <c r="E1971">
        <v>258.10001829999999</v>
      </c>
      <c r="F1971">
        <v>258.1413364</v>
      </c>
      <c r="G1971">
        <v>1.650018311</v>
      </c>
      <c r="H1971">
        <v>0.14142135623730101</v>
      </c>
      <c r="I1971">
        <v>7</v>
      </c>
      <c r="J1971">
        <v>2014</v>
      </c>
      <c r="K1971" s="1">
        <v>41837</v>
      </c>
      <c r="L1971">
        <v>258.2</v>
      </c>
      <c r="M1971">
        <v>259.5</v>
      </c>
      <c r="N1971">
        <v>258.05</v>
      </c>
      <c r="O1971">
        <v>258.3</v>
      </c>
      <c r="P1971">
        <f t="shared" si="122"/>
        <v>1.650018311</v>
      </c>
      <c r="Q1971">
        <f t="shared" si="123"/>
        <v>49.199667861308825</v>
      </c>
      <c r="X1971">
        <v>1.65001831054689</v>
      </c>
      <c r="Y1971">
        <v>1.65001831054689</v>
      </c>
      <c r="Z1971">
        <v>1.650018311</v>
      </c>
      <c r="AA1971">
        <v>1.650018311</v>
      </c>
      <c r="AB1971">
        <f t="shared" si="121"/>
        <v>1.650018310773445</v>
      </c>
      <c r="AD1971">
        <v>1.65001831054689</v>
      </c>
      <c r="AE1971">
        <v>1.65001831054689</v>
      </c>
      <c r="AF1971">
        <v>0.82500915527344498</v>
      </c>
      <c r="AG1971">
        <v>1.650018311</v>
      </c>
      <c r="AH1971">
        <v>1.650018311</v>
      </c>
      <c r="AI1971">
        <v>1.65001831054689</v>
      </c>
      <c r="AJ1971">
        <v>1.6500183105459882</v>
      </c>
      <c r="AK1971">
        <v>1.65001831054689</v>
      </c>
      <c r="AL1971">
        <v>1.650018311</v>
      </c>
    </row>
    <row r="1972" spans="1:38" x14ac:dyDescent="0.3">
      <c r="A1972">
        <f t="shared" si="120"/>
        <v>1</v>
      </c>
      <c r="B1972" s="1">
        <v>41838</v>
      </c>
      <c r="C1972" s="1">
        <v>41841</v>
      </c>
      <c r="D1972">
        <v>259.10000000000002</v>
      </c>
      <c r="E1972">
        <v>257.99999389999999</v>
      </c>
      <c r="F1972">
        <v>257.39363959999997</v>
      </c>
      <c r="G1972">
        <v>1.100006104</v>
      </c>
      <c r="H1972">
        <v>7.0710678118670794E-2</v>
      </c>
      <c r="I1972">
        <v>7</v>
      </c>
      <c r="J1972">
        <v>2014</v>
      </c>
      <c r="K1972" s="1">
        <v>41838</v>
      </c>
      <c r="L1972">
        <v>256.45</v>
      </c>
      <c r="M1972">
        <v>258.10000000000002</v>
      </c>
      <c r="N1972">
        <v>256.3</v>
      </c>
      <c r="O1972">
        <v>258.10000000000002</v>
      </c>
      <c r="P1972">
        <f t="shared" si="122"/>
        <v>1.100006104</v>
      </c>
      <c r="Q1972">
        <f t="shared" si="123"/>
        <v>50.766242590049053</v>
      </c>
      <c r="X1972">
        <v>1.1000061035156199</v>
      </c>
      <c r="Y1972">
        <v>1.1000061035156199</v>
      </c>
      <c r="Z1972">
        <v>1.100006104</v>
      </c>
      <c r="AA1972">
        <v>1.100006104</v>
      </c>
      <c r="AB1972">
        <f t="shared" si="121"/>
        <v>1.1000061037578099</v>
      </c>
      <c r="AD1972">
        <v>-0.36666870117187328</v>
      </c>
      <c r="AE1972">
        <v>1.1000061035156199</v>
      </c>
      <c r="AF1972">
        <v>0.660003662109372</v>
      </c>
      <c r="AG1972">
        <v>1.100006104</v>
      </c>
      <c r="AH1972">
        <v>1.100006104</v>
      </c>
      <c r="AI1972">
        <v>-1.1000061035156199</v>
      </c>
      <c r="AJ1972">
        <v>1.1000061035160229</v>
      </c>
      <c r="AK1972">
        <v>1.1000061035156199</v>
      </c>
      <c r="AL1972">
        <v>1.100006104</v>
      </c>
    </row>
    <row r="1973" spans="1:38" x14ac:dyDescent="0.3">
      <c r="A1973">
        <f t="shared" si="120"/>
        <v>0</v>
      </c>
      <c r="B1973" s="1">
        <v>41841</v>
      </c>
      <c r="C1973" s="1">
        <v>41842</v>
      </c>
      <c r="D1973">
        <v>258</v>
      </c>
      <c r="E1973">
        <v>259.7999878</v>
      </c>
      <c r="F1973">
        <v>256.93145390000001</v>
      </c>
      <c r="G1973">
        <v>-1.7999877929999999</v>
      </c>
      <c r="H1973">
        <v>1.2727922061357899</v>
      </c>
      <c r="I1973">
        <v>7</v>
      </c>
      <c r="J1973">
        <v>2014</v>
      </c>
      <c r="K1973" s="1">
        <v>41841</v>
      </c>
      <c r="L1973">
        <v>259.10000000000002</v>
      </c>
      <c r="M1973">
        <v>260.10000000000002</v>
      </c>
      <c r="N1973">
        <v>258</v>
      </c>
      <c r="O1973">
        <v>258</v>
      </c>
      <c r="P1973">
        <f t="shared" si="122"/>
        <v>-1.7999877929999999</v>
      </c>
      <c r="Q1973">
        <f t="shared" si="123"/>
        <v>48.109887445904718</v>
      </c>
      <c r="X1973">
        <v>-1.79998779296875</v>
      </c>
      <c r="Y1973">
        <v>1.79998779296875</v>
      </c>
      <c r="Z1973">
        <v>-1.7999877929999999</v>
      </c>
      <c r="AA1973">
        <v>-1.7999877929999999</v>
      </c>
      <c r="AB1973">
        <f t="shared" si="121"/>
        <v>-0.89999389649999995</v>
      </c>
      <c r="AD1973">
        <v>0</v>
      </c>
      <c r="AE1973">
        <v>0</v>
      </c>
      <c r="AF1973">
        <v>-1.79998779296875</v>
      </c>
      <c r="AG1973">
        <v>1.7999877929999999</v>
      </c>
      <c r="AH1973">
        <v>1.7999877929999999</v>
      </c>
      <c r="AI1973">
        <v>-1.79998779296875</v>
      </c>
      <c r="AJ1973" t="s">
        <v>64</v>
      </c>
      <c r="AK1973">
        <v>1.79998779296875</v>
      </c>
      <c r="AL1973">
        <v>-1.7999877929999999</v>
      </c>
    </row>
    <row r="1974" spans="1:38" x14ac:dyDescent="0.3">
      <c r="A1974">
        <f t="shared" si="120"/>
        <v>1</v>
      </c>
      <c r="B1974" s="1">
        <v>41842</v>
      </c>
      <c r="C1974" s="1">
        <v>41843</v>
      </c>
      <c r="D1974">
        <v>260.25</v>
      </c>
      <c r="E1974">
        <v>259.40000609999998</v>
      </c>
      <c r="F1974">
        <v>258.83085440000002</v>
      </c>
      <c r="G1974">
        <v>0.84999389599999997</v>
      </c>
      <c r="H1974">
        <v>0.28284271247464299</v>
      </c>
      <c r="I1974">
        <v>7</v>
      </c>
      <c r="J1974">
        <v>2014</v>
      </c>
      <c r="K1974" s="1">
        <v>41842</v>
      </c>
      <c r="L1974">
        <v>258</v>
      </c>
      <c r="M1974">
        <v>259.89999999999998</v>
      </c>
      <c r="N1974">
        <v>258</v>
      </c>
      <c r="O1974">
        <v>259.8</v>
      </c>
      <c r="P1974">
        <f t="shared" si="122"/>
        <v>0.84999389599999997</v>
      </c>
      <c r="Q1974">
        <f t="shared" si="123"/>
        <v>49.28836325761268</v>
      </c>
      <c r="X1974">
        <v>0.84999389648436297</v>
      </c>
      <c r="Y1974">
        <v>-0.84999389648436297</v>
      </c>
      <c r="Z1974">
        <v>0.84999389599999997</v>
      </c>
      <c r="AA1974">
        <v>0.84999389599999997</v>
      </c>
      <c r="AB1974">
        <f t="shared" si="121"/>
        <v>0.42499694799999999</v>
      </c>
      <c r="AD1974">
        <v>0.84999389648436297</v>
      </c>
      <c r="AE1974">
        <v>0.42499694824218154</v>
      </c>
      <c r="AF1974">
        <v>0.84999389648436308</v>
      </c>
      <c r="AG1974">
        <v>0.84999389599999997</v>
      </c>
      <c r="AH1974">
        <v>0.84999389599999997</v>
      </c>
      <c r="AI1974">
        <v>-0.84999389648436297</v>
      </c>
      <c r="AJ1974">
        <v>0.84999389648498891</v>
      </c>
      <c r="AK1974">
        <v>0.84999389648436297</v>
      </c>
      <c r="AL1974">
        <v>0.84999389599999997</v>
      </c>
    </row>
    <row r="1975" spans="1:38" x14ac:dyDescent="0.3">
      <c r="A1975">
        <f t="shared" si="120"/>
        <v>0</v>
      </c>
      <c r="B1975" s="1">
        <v>41843</v>
      </c>
      <c r="C1975" s="1">
        <v>41844</v>
      </c>
      <c r="D1975">
        <v>259.8</v>
      </c>
      <c r="E1975">
        <v>259.85001219999998</v>
      </c>
      <c r="F1975">
        <v>258.57808260000002</v>
      </c>
      <c r="G1975">
        <v>-5.0012207000000003E-2</v>
      </c>
      <c r="H1975">
        <v>0.31819805153397801</v>
      </c>
      <c r="I1975">
        <v>7</v>
      </c>
      <c r="J1975">
        <v>2014</v>
      </c>
      <c r="K1975" s="1">
        <v>41843</v>
      </c>
      <c r="L1975">
        <v>260.25</v>
      </c>
      <c r="M1975">
        <v>260.5</v>
      </c>
      <c r="N1975">
        <v>259.2</v>
      </c>
      <c r="O1975">
        <v>259.39999999999998</v>
      </c>
      <c r="P1975">
        <f t="shared" si="122"/>
        <v>-5.0012207000000003E-2</v>
      </c>
      <c r="Q1975">
        <f t="shared" si="123"/>
        <v>49.217202177187424</v>
      </c>
      <c r="X1975">
        <v>-5.0012207031215797E-2</v>
      </c>
      <c r="Y1975">
        <v>5.0012207031215797E-2</v>
      </c>
      <c r="Z1975">
        <v>-5.0012207000000003E-2</v>
      </c>
      <c r="AA1975">
        <v>-5.0012207000000003E-2</v>
      </c>
      <c r="AB1975">
        <f t="shared" si="121"/>
        <v>-2.5006103500000001E-2</v>
      </c>
      <c r="AD1975">
        <v>-5.0012207031215797E-2</v>
      </c>
      <c r="AE1975">
        <v>-5.0012207031215797E-2</v>
      </c>
      <c r="AF1975">
        <v>-5.0012207031215804E-2</v>
      </c>
      <c r="AG1975">
        <v>-5.0012207000000003E-2</v>
      </c>
      <c r="AH1975">
        <v>-5.0012207000000003E-2</v>
      </c>
      <c r="AI1975">
        <v>5.0012207031215797E-2</v>
      </c>
      <c r="AJ1975" t="s">
        <v>64</v>
      </c>
      <c r="AK1975">
        <v>-5.0012207031215797E-2</v>
      </c>
      <c r="AL1975">
        <v>-5.0012207000000003E-2</v>
      </c>
    </row>
    <row r="1976" spans="1:38" x14ac:dyDescent="0.3">
      <c r="A1976">
        <f t="shared" si="120"/>
        <v>0</v>
      </c>
      <c r="B1976" s="1">
        <v>41844</v>
      </c>
      <c r="C1976" s="1">
        <v>41845</v>
      </c>
      <c r="D1976">
        <v>260.05</v>
      </c>
      <c r="E1976">
        <v>260.74999389999999</v>
      </c>
      <c r="F1976">
        <v>258.54912719999999</v>
      </c>
      <c r="G1976">
        <v>-0.69999389599999995</v>
      </c>
      <c r="H1976">
        <v>0.63639610306787597</v>
      </c>
      <c r="I1976">
        <v>7</v>
      </c>
      <c r="J1976">
        <v>2014</v>
      </c>
      <c r="K1976" s="1">
        <v>41844</v>
      </c>
      <c r="L1976">
        <v>259.8</v>
      </c>
      <c r="M1976">
        <v>260.95</v>
      </c>
      <c r="N1976">
        <v>259.14999999999998</v>
      </c>
      <c r="O1976">
        <v>259.85000000000002</v>
      </c>
      <c r="P1976">
        <f t="shared" si="122"/>
        <v>-0.69999389599999995</v>
      </c>
      <c r="Q1976">
        <f t="shared" si="123"/>
        <v>48.223593031766477</v>
      </c>
      <c r="X1976">
        <v>-0.69999389648438604</v>
      </c>
      <c r="Y1976">
        <v>-0.69999389648438604</v>
      </c>
      <c r="Z1976">
        <v>-0.69999389599999995</v>
      </c>
      <c r="AA1976">
        <v>-0.69999389599999995</v>
      </c>
      <c r="AB1976">
        <f t="shared" si="121"/>
        <v>-0.69999389624219299</v>
      </c>
      <c r="AD1976">
        <v>0</v>
      </c>
      <c r="AE1976">
        <v>-0.34999694824219302</v>
      </c>
      <c r="AF1976">
        <v>-0.23333129882812867</v>
      </c>
      <c r="AG1976">
        <v>0.69999389599999995</v>
      </c>
      <c r="AH1976">
        <v>0.69999389599999995</v>
      </c>
      <c r="AI1976">
        <v>0.69999389648438604</v>
      </c>
      <c r="AJ1976" t="s">
        <v>64</v>
      </c>
      <c r="AK1976">
        <v>-0.69999389648438604</v>
      </c>
      <c r="AL1976">
        <v>-0.69999389599999995</v>
      </c>
    </row>
    <row r="1977" spans="1:38" x14ac:dyDescent="0.3">
      <c r="A1977">
        <f t="shared" si="120"/>
        <v>0</v>
      </c>
      <c r="B1977" s="1">
        <v>41845</v>
      </c>
      <c r="C1977" s="1">
        <v>41848</v>
      </c>
      <c r="D1977">
        <v>260.7</v>
      </c>
      <c r="E1977">
        <v>262.7000122</v>
      </c>
      <c r="F1977">
        <v>263.0051694</v>
      </c>
      <c r="G1977">
        <v>2.0000122070000002</v>
      </c>
      <c r="H1977">
        <v>1.3788582233137501</v>
      </c>
      <c r="I1977">
        <v>7</v>
      </c>
      <c r="J1977">
        <v>2014</v>
      </c>
      <c r="K1977" s="1">
        <v>41845</v>
      </c>
      <c r="L1977">
        <v>260.05</v>
      </c>
      <c r="M1977">
        <v>260.75</v>
      </c>
      <c r="N1977">
        <v>259.75</v>
      </c>
      <c r="O1977">
        <v>260.75</v>
      </c>
      <c r="P1977">
        <f t="shared" si="122"/>
        <v>2.0000122070000002</v>
      </c>
      <c r="Q1977">
        <f t="shared" si="123"/>
        <v>50.998270095314609</v>
      </c>
      <c r="X1977">
        <v>-2.00001220703126</v>
      </c>
      <c r="Y1977">
        <v>2.00001220703126</v>
      </c>
      <c r="Z1977">
        <v>2.0000122070000002</v>
      </c>
      <c r="AA1977">
        <v>2.0000122070000002</v>
      </c>
      <c r="AB1977">
        <f t="shared" si="121"/>
        <v>1.0000061035000001</v>
      </c>
      <c r="AD1977">
        <v>0.66667073567708668</v>
      </c>
      <c r="AE1977">
        <v>1.00000610351563</v>
      </c>
      <c r="AF1977">
        <v>-0.66667073567708668</v>
      </c>
      <c r="AG1977">
        <v>-2.0000122070000002</v>
      </c>
      <c r="AH1977">
        <v>-2.0000122070000002</v>
      </c>
      <c r="AI1977">
        <v>2.00001220703126</v>
      </c>
      <c r="AJ1977">
        <v>2.000012207031034</v>
      </c>
      <c r="AK1977">
        <v>2.00001220703126</v>
      </c>
      <c r="AL1977">
        <v>-2.0000122070000002</v>
      </c>
    </row>
    <row r="1978" spans="1:38" x14ac:dyDescent="0.3">
      <c r="A1978">
        <f t="shared" si="120"/>
        <v>0</v>
      </c>
      <c r="B1978" s="1">
        <v>41848</v>
      </c>
      <c r="C1978" s="1">
        <v>41849</v>
      </c>
      <c r="D1978">
        <v>263.60000000000002</v>
      </c>
      <c r="E1978">
        <v>265.64998170000001</v>
      </c>
      <c r="F1978">
        <v>261.95599549999997</v>
      </c>
      <c r="G1978">
        <v>-2.049981689</v>
      </c>
      <c r="H1978">
        <v>2.0859650045003</v>
      </c>
      <c r="I1978">
        <v>7</v>
      </c>
      <c r="J1978">
        <v>2014</v>
      </c>
      <c r="K1978" s="1">
        <v>41848</v>
      </c>
      <c r="L1978">
        <v>260.7</v>
      </c>
      <c r="M1978">
        <v>263.3</v>
      </c>
      <c r="N1978">
        <v>260.45</v>
      </c>
      <c r="O1978">
        <v>262.7</v>
      </c>
      <c r="P1978">
        <f t="shared" si="122"/>
        <v>-2.049981689</v>
      </c>
      <c r="Q1978">
        <f t="shared" si="123"/>
        <v>48.023720023252643</v>
      </c>
      <c r="X1978">
        <v>-2.04998168945309</v>
      </c>
      <c r="Y1978">
        <v>-2.04998168945309</v>
      </c>
      <c r="Z1978">
        <v>-2.049981689</v>
      </c>
      <c r="AA1978">
        <v>-2.049981689</v>
      </c>
      <c r="AB1978">
        <f t="shared" si="121"/>
        <v>-2.049981689226545</v>
      </c>
      <c r="AD1978">
        <v>-2.04998168945309</v>
      </c>
      <c r="AE1978">
        <v>-2.04998168945309</v>
      </c>
      <c r="AF1978">
        <v>-2.04998168945309</v>
      </c>
      <c r="AG1978">
        <v>-2.049981689</v>
      </c>
      <c r="AH1978">
        <v>-2.049981689</v>
      </c>
      <c r="AI1978">
        <v>-2.04998168945309</v>
      </c>
      <c r="AJ1978" t="s">
        <v>64</v>
      </c>
      <c r="AK1978">
        <v>-2.04998168945309</v>
      </c>
      <c r="AL1978">
        <v>-2.049981689</v>
      </c>
    </row>
    <row r="1979" spans="1:38" x14ac:dyDescent="0.3">
      <c r="A1979">
        <f t="shared" si="120"/>
        <v>0</v>
      </c>
      <c r="B1979" s="1">
        <v>41849</v>
      </c>
      <c r="C1979" s="1">
        <v>41850</v>
      </c>
      <c r="D1979">
        <v>266.05</v>
      </c>
      <c r="E1979">
        <v>268.75000610000001</v>
      </c>
      <c r="F1979">
        <v>264.29912639999998</v>
      </c>
      <c r="G1979">
        <v>-2.7000061039999999</v>
      </c>
      <c r="H1979">
        <v>2.1920310216783099</v>
      </c>
      <c r="I1979">
        <v>7</v>
      </c>
      <c r="J1979">
        <v>2014</v>
      </c>
      <c r="K1979" s="1">
        <v>41849</v>
      </c>
      <c r="L1979">
        <v>263.60000000000002</v>
      </c>
      <c r="M1979">
        <v>265.64999999999998</v>
      </c>
      <c r="N1979">
        <v>263.3</v>
      </c>
      <c r="O1979">
        <v>265.64999999999998</v>
      </c>
      <c r="P1979">
        <f t="shared" si="122"/>
        <v>-3</v>
      </c>
      <c r="Q1979">
        <f t="shared" si="123"/>
        <v>43.962326674170946</v>
      </c>
      <c r="X1979">
        <v>-3</v>
      </c>
      <c r="Y1979">
        <v>-3</v>
      </c>
      <c r="Z1979">
        <v>-3</v>
      </c>
      <c r="AA1979">
        <v>-3</v>
      </c>
      <c r="AB1979">
        <f t="shared" si="121"/>
        <v>-3</v>
      </c>
      <c r="AD1979">
        <v>-1.0999979654948033</v>
      </c>
      <c r="AE1979">
        <v>-3</v>
      </c>
      <c r="AF1979">
        <v>-0.54000122070311796</v>
      </c>
      <c r="AG1979">
        <v>-3</v>
      </c>
      <c r="AH1979">
        <v>-3</v>
      </c>
      <c r="AI1979">
        <v>2.70000610351559</v>
      </c>
      <c r="AJ1979" t="s">
        <v>64</v>
      </c>
      <c r="AK1979">
        <v>-3</v>
      </c>
      <c r="AL1979">
        <v>-3</v>
      </c>
    </row>
    <row r="1980" spans="1:38" x14ac:dyDescent="0.3">
      <c r="A1980">
        <f t="shared" si="120"/>
        <v>2</v>
      </c>
      <c r="B1980" s="1">
        <v>41850</v>
      </c>
      <c r="C1980" s="1">
        <v>41851</v>
      </c>
      <c r="D1980">
        <v>268.3</v>
      </c>
      <c r="E1980">
        <v>267.4500122</v>
      </c>
      <c r="F1980">
        <v>270.1731451</v>
      </c>
      <c r="G1980">
        <v>-0.84998779300000005</v>
      </c>
      <c r="H1980">
        <v>0.91923881554251896</v>
      </c>
      <c r="I1980">
        <v>7</v>
      </c>
      <c r="J1980">
        <v>2014</v>
      </c>
      <c r="K1980" s="1">
        <v>41850</v>
      </c>
      <c r="L1980">
        <v>266.05</v>
      </c>
      <c r="M1980">
        <v>270.39999999999998</v>
      </c>
      <c r="N1980">
        <v>265.75</v>
      </c>
      <c r="O1980">
        <v>268.75</v>
      </c>
      <c r="P1980">
        <f t="shared" si="122"/>
        <v>-0.84998779300000005</v>
      </c>
      <c r="Q1980">
        <f t="shared" si="123"/>
        <v>42.917765333556233</v>
      </c>
      <c r="X1980">
        <v>-0.84998779296876104</v>
      </c>
      <c r="Y1980">
        <v>0.84998779296876104</v>
      </c>
      <c r="Z1980">
        <v>-0.84998779300000005</v>
      </c>
      <c r="AA1980">
        <v>-0.84998779300000005</v>
      </c>
      <c r="AB1980">
        <f t="shared" si="121"/>
        <v>-0.42499389650000002</v>
      </c>
      <c r="AD1980">
        <v>0</v>
      </c>
      <c r="AE1980">
        <v>0</v>
      </c>
      <c r="AF1980">
        <v>-0.84998779296876104</v>
      </c>
      <c r="AG1980">
        <v>-0.84998779300000005</v>
      </c>
      <c r="AH1980">
        <v>-0.84998779300000005</v>
      </c>
      <c r="AI1980">
        <v>-0.84998779296876104</v>
      </c>
      <c r="AJ1980">
        <v>-0.84998779296898874</v>
      </c>
      <c r="AK1980">
        <v>-0.84998779296876104</v>
      </c>
      <c r="AL1980">
        <v>-0.84998779300000005</v>
      </c>
    </row>
    <row r="1981" spans="1:38" x14ac:dyDescent="0.3">
      <c r="A1981">
        <f t="shared" si="120"/>
        <v>0</v>
      </c>
      <c r="B1981" s="1">
        <v>41851</v>
      </c>
      <c r="C1981" s="1">
        <v>41852</v>
      </c>
      <c r="D1981">
        <v>265.25</v>
      </c>
      <c r="E1981">
        <v>266.2</v>
      </c>
      <c r="F1981">
        <v>266.71597420000001</v>
      </c>
      <c r="G1981">
        <v>0.95</v>
      </c>
      <c r="H1981">
        <v>0.88388347648318399</v>
      </c>
      <c r="I1981">
        <v>8</v>
      </c>
      <c r="J1981">
        <v>2014</v>
      </c>
      <c r="K1981" s="1">
        <v>41851</v>
      </c>
      <c r="L1981">
        <v>268.3</v>
      </c>
      <c r="M1981">
        <v>269.7</v>
      </c>
      <c r="N1981">
        <v>266.89999999999998</v>
      </c>
      <c r="O1981">
        <v>267.45</v>
      </c>
      <c r="P1981">
        <f t="shared" si="122"/>
        <v>0.95</v>
      </c>
      <c r="Q1981">
        <f t="shared" si="123"/>
        <v>44.070598803873253</v>
      </c>
      <c r="X1981">
        <v>0.94999999999998797</v>
      </c>
      <c r="Y1981">
        <v>0.94999999999998797</v>
      </c>
      <c r="Z1981">
        <v>0.95</v>
      </c>
      <c r="AA1981">
        <v>0.95</v>
      </c>
      <c r="AB1981">
        <f t="shared" si="121"/>
        <v>0.94999999999999396</v>
      </c>
      <c r="AD1981">
        <v>0.94999999999998797</v>
      </c>
      <c r="AE1981">
        <v>0.47499999999999404</v>
      </c>
      <c r="AF1981">
        <v>0.94999999999998808</v>
      </c>
      <c r="AG1981">
        <v>0.95</v>
      </c>
      <c r="AH1981">
        <v>0.95</v>
      </c>
      <c r="AI1981">
        <v>0.94999999999998797</v>
      </c>
      <c r="AJ1981">
        <v>0.94999999999998863</v>
      </c>
      <c r="AK1981">
        <v>0.94999999999998797</v>
      </c>
      <c r="AL1981">
        <v>-0.95</v>
      </c>
    </row>
    <row r="1982" spans="1:38" x14ac:dyDescent="0.3">
      <c r="A1982">
        <f t="shared" si="120"/>
        <v>1</v>
      </c>
      <c r="B1982" s="1">
        <v>41852</v>
      </c>
      <c r="C1982" s="1">
        <v>41855</v>
      </c>
      <c r="D1982">
        <v>267</v>
      </c>
      <c r="E1982">
        <v>265.7</v>
      </c>
      <c r="F1982">
        <v>265.53255639999998</v>
      </c>
      <c r="G1982">
        <v>1.3</v>
      </c>
      <c r="H1982">
        <v>0.35355339059327301</v>
      </c>
      <c r="I1982">
        <v>8</v>
      </c>
      <c r="J1982">
        <v>2014</v>
      </c>
      <c r="K1982" s="1">
        <v>41852</v>
      </c>
      <c r="L1982">
        <v>265.25</v>
      </c>
      <c r="M1982">
        <v>267.39999999999998</v>
      </c>
      <c r="N1982">
        <v>265.10000000000002</v>
      </c>
      <c r="O1982">
        <v>266.2</v>
      </c>
      <c r="P1982">
        <f t="shared" si="122"/>
        <v>1.3</v>
      </c>
      <c r="Q1982">
        <f t="shared" si="123"/>
        <v>45.679918423115815</v>
      </c>
      <c r="X1982">
        <v>1.30000000000001</v>
      </c>
      <c r="Y1982">
        <v>1.30000000000001</v>
      </c>
      <c r="Z1982">
        <v>1.3</v>
      </c>
      <c r="AA1982">
        <v>1.3</v>
      </c>
      <c r="AB1982">
        <f t="shared" si="121"/>
        <v>1.3000000000000049</v>
      </c>
      <c r="AD1982">
        <v>1.30000000000001</v>
      </c>
      <c r="AE1982">
        <v>1.30000000000001</v>
      </c>
      <c r="AF1982">
        <v>1.30000000000001</v>
      </c>
      <c r="AG1982">
        <v>1.3</v>
      </c>
      <c r="AH1982">
        <v>1.3</v>
      </c>
      <c r="AI1982">
        <v>-1.30000000000001</v>
      </c>
      <c r="AJ1982">
        <v>1.3000000000000114</v>
      </c>
      <c r="AK1982">
        <v>1.30000000000001</v>
      </c>
      <c r="AL1982">
        <v>1.3</v>
      </c>
    </row>
    <row r="1983" spans="1:38" x14ac:dyDescent="0.3">
      <c r="A1983">
        <f t="shared" si="120"/>
        <v>1</v>
      </c>
      <c r="B1983" s="1">
        <v>41855</v>
      </c>
      <c r="C1983" s="1">
        <v>41856</v>
      </c>
      <c r="D1983">
        <v>265.5</v>
      </c>
      <c r="E1983">
        <v>264.24998779999999</v>
      </c>
      <c r="F1983">
        <v>264.8135312</v>
      </c>
      <c r="G1983">
        <v>1.2500122069999999</v>
      </c>
      <c r="H1983">
        <v>1.0253048327204799</v>
      </c>
      <c r="I1983">
        <v>8</v>
      </c>
      <c r="J1983">
        <v>2014</v>
      </c>
      <c r="K1983" s="1">
        <v>41855</v>
      </c>
      <c r="L1983">
        <v>267</v>
      </c>
      <c r="M1983">
        <v>267.14999999999998</v>
      </c>
      <c r="N1983">
        <v>265.10000000000002</v>
      </c>
      <c r="O1983">
        <v>265.7</v>
      </c>
      <c r="P1983">
        <f t="shared" si="122"/>
        <v>1.2500122069999999</v>
      </c>
      <c r="Q1983">
        <f t="shared" si="123"/>
        <v>47.292925644688104</v>
      </c>
      <c r="X1983">
        <v>1.25001220703126</v>
      </c>
      <c r="Y1983">
        <v>1.25001220703126</v>
      </c>
      <c r="Z1983">
        <v>1.2500122069999999</v>
      </c>
      <c r="AA1983">
        <v>1.2500122069999999</v>
      </c>
      <c r="AB1983">
        <f t="shared" si="121"/>
        <v>1.2500122070156301</v>
      </c>
      <c r="AD1983">
        <v>0.41667073567708668</v>
      </c>
      <c r="AE1983">
        <v>0</v>
      </c>
      <c r="AF1983">
        <v>0.41667073567708668</v>
      </c>
      <c r="AG1983">
        <v>-1.2500122069999999</v>
      </c>
      <c r="AH1983">
        <v>-1.2500122069999999</v>
      </c>
      <c r="AI1983">
        <v>-1.25001220703126</v>
      </c>
      <c r="AJ1983">
        <v>-1.2500122070320003</v>
      </c>
      <c r="AK1983">
        <v>1.25001220703126</v>
      </c>
      <c r="AL1983">
        <v>1.2500122069999999</v>
      </c>
    </row>
    <row r="1984" spans="1:38" x14ac:dyDescent="0.3">
      <c r="A1984">
        <f t="shared" si="120"/>
        <v>2</v>
      </c>
      <c r="B1984" s="1">
        <v>41856</v>
      </c>
      <c r="C1984" s="1">
        <v>41857</v>
      </c>
      <c r="D1984">
        <v>263.89999999999998</v>
      </c>
      <c r="E1984">
        <v>263.60000609999997</v>
      </c>
      <c r="F1984">
        <v>264.5935609</v>
      </c>
      <c r="G1984">
        <v>-0.29999389599999998</v>
      </c>
      <c r="H1984">
        <v>0.459619407771239</v>
      </c>
      <c r="I1984">
        <v>8</v>
      </c>
      <c r="J1984">
        <v>2014</v>
      </c>
      <c r="K1984" s="1">
        <v>41856</v>
      </c>
      <c r="L1984">
        <v>265.5</v>
      </c>
      <c r="M1984">
        <v>265.75</v>
      </c>
      <c r="N1984">
        <v>263.60000000000002</v>
      </c>
      <c r="O1984">
        <v>264.25</v>
      </c>
      <c r="P1984">
        <f t="shared" si="122"/>
        <v>-0.29999389599999998</v>
      </c>
      <c r="Q1984">
        <f t="shared" si="123"/>
        <v>46.889716407740728</v>
      </c>
      <c r="X1984">
        <v>0.29999389648435199</v>
      </c>
      <c r="Y1984">
        <v>-0.29999389648435199</v>
      </c>
      <c r="Z1984">
        <v>-0.29999389599999998</v>
      </c>
      <c r="AA1984">
        <v>-0.29999389599999998</v>
      </c>
      <c r="AB1984">
        <f t="shared" si="121"/>
        <v>-0.14999694799999999</v>
      </c>
      <c r="AD1984">
        <v>0.29999389648435199</v>
      </c>
      <c r="AE1984">
        <v>-0.29999389648435199</v>
      </c>
      <c r="AF1984">
        <v>0</v>
      </c>
      <c r="AG1984">
        <v>-0.29999389599999998</v>
      </c>
      <c r="AH1984">
        <v>-0.29999389599999998</v>
      </c>
      <c r="AI1984">
        <v>-0.29999389648435199</v>
      </c>
      <c r="AJ1984">
        <v>0.29999389648497754</v>
      </c>
      <c r="AK1984">
        <v>0.29999389648435199</v>
      </c>
      <c r="AL1984">
        <v>0.29999389599999998</v>
      </c>
    </row>
    <row r="1985" spans="1:38" x14ac:dyDescent="0.3">
      <c r="A1985">
        <f t="shared" si="120"/>
        <v>2</v>
      </c>
      <c r="B1985" s="1">
        <v>41857</v>
      </c>
      <c r="C1985" s="1">
        <v>41858</v>
      </c>
      <c r="D1985">
        <v>262.95</v>
      </c>
      <c r="E1985">
        <v>262.04998169999999</v>
      </c>
      <c r="F1985">
        <v>263.99590769999998</v>
      </c>
      <c r="G1985">
        <v>-0.90001831099999996</v>
      </c>
      <c r="H1985">
        <v>1.0960155108391501</v>
      </c>
      <c r="I1985">
        <v>8</v>
      </c>
      <c r="J1985">
        <v>2014</v>
      </c>
      <c r="K1985" s="1">
        <v>41857</v>
      </c>
      <c r="L1985">
        <v>263.89999999999998</v>
      </c>
      <c r="M1985">
        <v>264.60000000000002</v>
      </c>
      <c r="N1985">
        <v>262.64999999999998</v>
      </c>
      <c r="O1985">
        <v>263.60000000000002</v>
      </c>
      <c r="P1985">
        <f t="shared" si="122"/>
        <v>-0.90001831099999996</v>
      </c>
      <c r="Q1985">
        <f t="shared" si="123"/>
        <v>45.686019791523847</v>
      </c>
      <c r="X1985">
        <v>0.90001831054684001</v>
      </c>
      <c r="Y1985">
        <v>-0.90001831054684001</v>
      </c>
      <c r="Z1985">
        <v>-0.90001831099999996</v>
      </c>
      <c r="AA1985">
        <v>-0.90001831099999996</v>
      </c>
      <c r="AB1985">
        <f t="shared" si="121"/>
        <v>-0.45000915549999998</v>
      </c>
      <c r="AD1985">
        <v>-0.30000610351561335</v>
      </c>
      <c r="AE1985">
        <v>-0.45000915527342</v>
      </c>
      <c r="AF1985">
        <v>0.30000610351561335</v>
      </c>
      <c r="AG1985">
        <v>-0.90001831099999996</v>
      </c>
      <c r="AH1985">
        <v>-0.90001831099999996</v>
      </c>
      <c r="AI1985">
        <v>-0.90001831054684001</v>
      </c>
      <c r="AJ1985">
        <v>-0.90001831054701142</v>
      </c>
      <c r="AK1985">
        <v>0.90001831054684001</v>
      </c>
      <c r="AL1985">
        <v>0.90001831099999996</v>
      </c>
    </row>
    <row r="1986" spans="1:38" x14ac:dyDescent="0.3">
      <c r="A1986">
        <f t="shared" si="120"/>
        <v>2</v>
      </c>
      <c r="B1986" s="1">
        <v>41858</v>
      </c>
      <c r="C1986" s="1">
        <v>41859</v>
      </c>
      <c r="D1986">
        <v>261.45</v>
      </c>
      <c r="E1986">
        <v>258.90000609999998</v>
      </c>
      <c r="F1986">
        <v>261.6565536</v>
      </c>
      <c r="G1986">
        <v>-2.5499938960000001</v>
      </c>
      <c r="H1986">
        <v>2.2273863607376398</v>
      </c>
      <c r="I1986">
        <v>8</v>
      </c>
      <c r="J1986">
        <v>2014</v>
      </c>
      <c r="K1986" s="1">
        <v>41858</v>
      </c>
      <c r="L1986">
        <v>262.95</v>
      </c>
      <c r="M1986">
        <v>263.35000000000002</v>
      </c>
      <c r="N1986">
        <v>261.39999999999998</v>
      </c>
      <c r="O1986">
        <v>262.05</v>
      </c>
      <c r="P1986">
        <f t="shared" si="122"/>
        <v>-3</v>
      </c>
      <c r="Q1986">
        <f t="shared" si="123"/>
        <v>41.754348553010608</v>
      </c>
      <c r="X1986">
        <v>2.54999389648435</v>
      </c>
      <c r="Y1986">
        <v>2.54999389648435</v>
      </c>
      <c r="Z1986">
        <v>-3</v>
      </c>
      <c r="AA1986">
        <v>-3</v>
      </c>
      <c r="AB1986">
        <f t="shared" si="121"/>
        <v>-0.22500305175782498</v>
      </c>
      <c r="AD1986">
        <v>-0.22500305175782498</v>
      </c>
      <c r="AE1986">
        <v>-1.6125015258789124</v>
      </c>
      <c r="AF1986">
        <v>2.54999389648435</v>
      </c>
      <c r="AG1986">
        <v>2.5499938960000001</v>
      </c>
      <c r="AH1986">
        <v>2.5499938960000001</v>
      </c>
      <c r="AI1986">
        <v>-3</v>
      </c>
      <c r="AJ1986" t="s">
        <v>64</v>
      </c>
      <c r="AK1986">
        <v>-3</v>
      </c>
      <c r="AL1986">
        <v>2.5499938960000001</v>
      </c>
    </row>
    <row r="1987" spans="1:38" x14ac:dyDescent="0.3">
      <c r="A1987">
        <f t="shared" ref="A1987:A2050" si="124">IF(E1987-D1987&gt;0,0,IF(G1987&gt;0,1,2))</f>
        <v>2</v>
      </c>
      <c r="B1987" s="1">
        <v>41859</v>
      </c>
      <c r="C1987" s="1">
        <v>41862</v>
      </c>
      <c r="D1987">
        <v>260.95</v>
      </c>
      <c r="E1987">
        <v>260.60001219999998</v>
      </c>
      <c r="F1987">
        <v>261.31843909999998</v>
      </c>
      <c r="G1987">
        <v>-0.34998779299999999</v>
      </c>
      <c r="H1987">
        <v>1.20208152801716</v>
      </c>
      <c r="I1987">
        <v>8</v>
      </c>
      <c r="J1987">
        <v>2014</v>
      </c>
      <c r="K1987" s="1">
        <v>41859</v>
      </c>
      <c r="L1987">
        <v>261.45</v>
      </c>
      <c r="M1987">
        <v>261.55</v>
      </c>
      <c r="N1987">
        <v>258.25</v>
      </c>
      <c r="O1987">
        <v>258.89999999999998</v>
      </c>
      <c r="P1987">
        <f t="shared" si="122"/>
        <v>-0.34998779299999999</v>
      </c>
      <c r="Q1987">
        <f t="shared" si="123"/>
        <v>41.334339577204297</v>
      </c>
      <c r="X1987">
        <v>0.34998779296876098</v>
      </c>
      <c r="Y1987">
        <v>0.34998779296876098</v>
      </c>
      <c r="Z1987">
        <v>-0.34998779299999999</v>
      </c>
      <c r="AA1987">
        <v>-0.34998779299999999</v>
      </c>
      <c r="AB1987">
        <f t="shared" ref="AB1987:AB2050" si="125">AVERAGE(T1987:AA1987)</f>
        <v>-1.5619505688846402E-11</v>
      </c>
      <c r="AD1987">
        <v>0.34998779296876098</v>
      </c>
      <c r="AE1987">
        <v>0.34998779296876098</v>
      </c>
      <c r="AF1987">
        <v>0.34998779296876098</v>
      </c>
      <c r="AG1987">
        <v>0.34998779299999999</v>
      </c>
      <c r="AH1987">
        <v>0.34998779299999999</v>
      </c>
      <c r="AI1987">
        <v>0.34998779296876098</v>
      </c>
      <c r="AJ1987" t="s">
        <v>64</v>
      </c>
      <c r="AK1987">
        <v>0.34998779296876098</v>
      </c>
      <c r="AL1987">
        <v>0.34998779299999999</v>
      </c>
    </row>
    <row r="1988" spans="1:38" x14ac:dyDescent="0.3">
      <c r="A1988">
        <f t="shared" si="124"/>
        <v>2</v>
      </c>
      <c r="B1988" s="1">
        <v>41862</v>
      </c>
      <c r="C1988" s="1">
        <v>41863</v>
      </c>
      <c r="D1988">
        <v>260.75</v>
      </c>
      <c r="E1988">
        <v>260.4500061</v>
      </c>
      <c r="F1988">
        <v>261.17347389999998</v>
      </c>
      <c r="G1988">
        <v>-0.29999389599999998</v>
      </c>
      <c r="H1988">
        <v>0.106066017178006</v>
      </c>
      <c r="I1988">
        <v>8</v>
      </c>
      <c r="J1988">
        <v>2014</v>
      </c>
      <c r="K1988" s="1">
        <v>41862</v>
      </c>
      <c r="L1988">
        <v>260.95</v>
      </c>
      <c r="M1988">
        <v>260.95</v>
      </c>
      <c r="N1988">
        <v>259.60000000000002</v>
      </c>
      <c r="O1988">
        <v>260.60000000000002</v>
      </c>
      <c r="P1988">
        <f t="shared" ref="P1988:P2051" si="126">IF(AND(F1988-D1988&gt;0, ABS(D1988-MIN(N1989)) &gt; 3), -3, IF(AND(F1988 - D1988 &lt;0, ABS(D1988-MAX(M1989)) &gt; 3), -3, G1988))</f>
        <v>-0.29999389599999998</v>
      </c>
      <c r="Q1988">
        <f t="shared" si="123"/>
        <v>40.977674680703267</v>
      </c>
      <c r="X1988">
        <v>0.29999389648435199</v>
      </c>
      <c r="Y1988">
        <v>-0.29999389648435199</v>
      </c>
      <c r="Z1988">
        <v>-0.29999389599999998</v>
      </c>
      <c r="AA1988">
        <v>-0.29999389599999998</v>
      </c>
      <c r="AB1988">
        <f t="shared" si="125"/>
        <v>-0.14999694799999999</v>
      </c>
      <c r="AD1988">
        <v>0.29999389648435199</v>
      </c>
      <c r="AE1988">
        <v>0</v>
      </c>
      <c r="AF1988">
        <v>0</v>
      </c>
      <c r="AG1988">
        <v>0.29999389599999998</v>
      </c>
      <c r="AH1988">
        <v>0.29999389599999998</v>
      </c>
      <c r="AI1988">
        <v>-0.29999389648435199</v>
      </c>
      <c r="AJ1988">
        <v>0.29999389648497754</v>
      </c>
      <c r="AK1988">
        <v>0.29999389648435199</v>
      </c>
      <c r="AL1988">
        <v>-0.29999389599999998</v>
      </c>
    </row>
    <row r="1989" spans="1:38" x14ac:dyDescent="0.3">
      <c r="A1989">
        <f t="shared" si="124"/>
        <v>0</v>
      </c>
      <c r="B1989" s="1">
        <v>41863</v>
      </c>
      <c r="C1989" s="1">
        <v>41864</v>
      </c>
      <c r="D1989">
        <v>261</v>
      </c>
      <c r="E1989">
        <v>262.2</v>
      </c>
      <c r="F1989">
        <v>260.11204129999999</v>
      </c>
      <c r="G1989">
        <v>-1.2</v>
      </c>
      <c r="H1989">
        <v>1.23743686707645</v>
      </c>
      <c r="I1989">
        <v>8</v>
      </c>
      <c r="J1989">
        <v>2014</v>
      </c>
      <c r="K1989" s="1">
        <v>41863</v>
      </c>
      <c r="L1989">
        <v>260.75</v>
      </c>
      <c r="M1989">
        <v>262.10000000000002</v>
      </c>
      <c r="N1989">
        <v>260.25</v>
      </c>
      <c r="O1989">
        <v>260.45</v>
      </c>
      <c r="P1989">
        <f t="shared" si="126"/>
        <v>-1.2</v>
      </c>
      <c r="Q1989">
        <f t="shared" ref="Q1989:Q2052" si="127">(P1989/$D1989*$R$2+1)*Q1988*$S$2 + Q1988*(1-$S$2)</f>
        <v>39.564651415851429</v>
      </c>
      <c r="X1989">
        <v>-1.19999999999998</v>
      </c>
      <c r="Y1989">
        <v>-1.19999999999998</v>
      </c>
      <c r="Z1989">
        <v>-1.2</v>
      </c>
      <c r="AA1989">
        <v>-1.2</v>
      </c>
      <c r="AB1989">
        <f t="shared" si="125"/>
        <v>-1.19999999999999</v>
      </c>
      <c r="AD1989">
        <v>-0.5999999999999901</v>
      </c>
      <c r="AE1989">
        <v>-0.5999999999999901</v>
      </c>
      <c r="AF1989">
        <v>-0.39999999999999331</v>
      </c>
      <c r="AG1989">
        <v>-1.2</v>
      </c>
      <c r="AH1989">
        <v>-1.2</v>
      </c>
      <c r="AI1989">
        <v>1.19999999999998</v>
      </c>
      <c r="AJ1989" t="s">
        <v>64</v>
      </c>
      <c r="AK1989">
        <v>-1.19999999999998</v>
      </c>
      <c r="AL1989">
        <v>1.2</v>
      </c>
    </row>
    <row r="1990" spans="1:38" x14ac:dyDescent="0.3">
      <c r="A1990">
        <f t="shared" si="124"/>
        <v>0</v>
      </c>
      <c r="B1990" s="1">
        <v>41864</v>
      </c>
      <c r="C1990" s="1">
        <v>41865</v>
      </c>
      <c r="D1990">
        <v>262.3</v>
      </c>
      <c r="E1990">
        <v>262.79997559999998</v>
      </c>
      <c r="F1990">
        <v>261.03862650000002</v>
      </c>
      <c r="G1990">
        <v>-0.49997558600000003</v>
      </c>
      <c r="H1990">
        <v>0.424264068711944</v>
      </c>
      <c r="I1990">
        <v>8</v>
      </c>
      <c r="J1990">
        <v>2014</v>
      </c>
      <c r="K1990" s="1">
        <v>41864</v>
      </c>
      <c r="L1990">
        <v>261</v>
      </c>
      <c r="M1990">
        <v>262.25</v>
      </c>
      <c r="N1990">
        <v>260.2</v>
      </c>
      <c r="O1990">
        <v>262.2</v>
      </c>
      <c r="P1990">
        <f t="shared" si="126"/>
        <v>-0.49997558600000003</v>
      </c>
      <c r="Q1990">
        <f t="shared" si="127"/>
        <v>38.999038764978593</v>
      </c>
      <c r="X1990">
        <v>-0.49997558593747699</v>
      </c>
      <c r="Y1990">
        <v>-0.49997558593747699</v>
      </c>
      <c r="Z1990">
        <v>-0.49997558600000003</v>
      </c>
      <c r="AA1990">
        <v>-0.49997558600000003</v>
      </c>
      <c r="AB1990">
        <f t="shared" si="125"/>
        <v>-0.49997558596873848</v>
      </c>
      <c r="AD1990">
        <v>-0.16665852864582567</v>
      </c>
      <c r="AE1990">
        <v>0</v>
      </c>
      <c r="AF1990">
        <v>-0.49997558593747699</v>
      </c>
      <c r="AG1990">
        <v>0.49997558600000003</v>
      </c>
      <c r="AH1990">
        <v>0.49997558600000003</v>
      </c>
      <c r="AI1990">
        <v>0.49997558593747699</v>
      </c>
      <c r="AJ1990" t="s">
        <v>64</v>
      </c>
      <c r="AK1990">
        <v>0.49997558593747699</v>
      </c>
      <c r="AL1990">
        <v>0.49997558600000003</v>
      </c>
    </row>
    <row r="1991" spans="1:38" x14ac:dyDescent="0.3">
      <c r="A1991">
        <f t="shared" si="124"/>
        <v>0</v>
      </c>
      <c r="B1991" s="1">
        <v>41865</v>
      </c>
      <c r="C1991" s="1">
        <v>41866</v>
      </c>
      <c r="D1991">
        <v>262.3</v>
      </c>
      <c r="E1991">
        <v>262.8</v>
      </c>
      <c r="F1991">
        <v>263.11832149999998</v>
      </c>
      <c r="G1991">
        <v>0.5</v>
      </c>
      <c r="H1991">
        <v>0</v>
      </c>
      <c r="I1991">
        <v>8</v>
      </c>
      <c r="J1991">
        <v>2014</v>
      </c>
      <c r="K1991" s="1">
        <v>41865</v>
      </c>
      <c r="L1991">
        <v>262.3</v>
      </c>
      <c r="M1991">
        <v>264.05</v>
      </c>
      <c r="N1991">
        <v>261.5</v>
      </c>
      <c r="O1991">
        <v>262.8</v>
      </c>
      <c r="P1991">
        <f t="shared" si="126"/>
        <v>0.5</v>
      </c>
      <c r="Q1991">
        <f t="shared" si="127"/>
        <v>39.556592693185493</v>
      </c>
      <c r="X1991">
        <v>-0.5</v>
      </c>
      <c r="Y1991">
        <v>-0.5</v>
      </c>
      <c r="Z1991">
        <v>0.5</v>
      </c>
      <c r="AA1991">
        <v>0.5</v>
      </c>
      <c r="AB1991">
        <f t="shared" si="125"/>
        <v>0</v>
      </c>
      <c r="AD1991">
        <v>0.5</v>
      </c>
      <c r="AE1991">
        <v>0</v>
      </c>
      <c r="AF1991">
        <v>0.16666666666666666</v>
      </c>
      <c r="AG1991">
        <v>0.5</v>
      </c>
      <c r="AH1991">
        <v>0.5</v>
      </c>
      <c r="AI1991">
        <v>0.5</v>
      </c>
      <c r="AJ1991">
        <v>0.5</v>
      </c>
      <c r="AK1991">
        <v>0.5</v>
      </c>
      <c r="AL1991">
        <v>0.5</v>
      </c>
    </row>
    <row r="1992" spans="1:38" x14ac:dyDescent="0.3">
      <c r="A1992">
        <f t="shared" si="124"/>
        <v>1</v>
      </c>
      <c r="B1992" s="1">
        <v>41866</v>
      </c>
      <c r="C1992" s="1">
        <v>41869</v>
      </c>
      <c r="D1992">
        <v>263.75</v>
      </c>
      <c r="E1992">
        <v>261.00001220000001</v>
      </c>
      <c r="F1992">
        <v>263.45707609999999</v>
      </c>
      <c r="G1992">
        <v>2.7499877929999998</v>
      </c>
      <c r="H1992">
        <v>1.2727922061357899</v>
      </c>
      <c r="I1992">
        <v>8</v>
      </c>
      <c r="J1992">
        <v>2014</v>
      </c>
      <c r="K1992" s="1">
        <v>41866</v>
      </c>
      <c r="L1992">
        <v>262.3</v>
      </c>
      <c r="M1992">
        <v>264.05</v>
      </c>
      <c r="N1992">
        <v>261.5</v>
      </c>
      <c r="O1992">
        <v>262.8</v>
      </c>
      <c r="P1992">
        <f t="shared" si="126"/>
        <v>2.7499877929999998</v>
      </c>
      <c r="Q1992">
        <f t="shared" si="127"/>
        <v>42.649867016567484</v>
      </c>
      <c r="X1992">
        <v>2.7499877929687302</v>
      </c>
      <c r="Y1992">
        <v>2.7499877929687302</v>
      </c>
      <c r="Z1992">
        <v>2.7499877929999998</v>
      </c>
      <c r="AA1992">
        <v>2.7499877929999998</v>
      </c>
      <c r="AB1992">
        <f t="shared" si="125"/>
        <v>2.7499877929843652</v>
      </c>
      <c r="AD1992">
        <v>2.7499877929687302</v>
      </c>
      <c r="AE1992">
        <v>2.7499877929687302</v>
      </c>
      <c r="AF1992">
        <v>1.3749938964843651</v>
      </c>
      <c r="AG1992">
        <v>2.7499877929999998</v>
      </c>
      <c r="AH1992">
        <v>2.7499877929999998</v>
      </c>
      <c r="AI1992">
        <v>2.7499877929687302</v>
      </c>
      <c r="AJ1992" t="s">
        <v>64</v>
      </c>
      <c r="AK1992">
        <v>2.7499877929687302</v>
      </c>
      <c r="AL1992">
        <v>-3</v>
      </c>
    </row>
    <row r="1993" spans="1:38" x14ac:dyDescent="0.3">
      <c r="A1993">
        <f t="shared" si="124"/>
        <v>0</v>
      </c>
      <c r="B1993" s="1">
        <v>41869</v>
      </c>
      <c r="C1993" s="1">
        <v>41870</v>
      </c>
      <c r="D1993">
        <v>261.64999999999998</v>
      </c>
      <c r="E1993">
        <v>263.5</v>
      </c>
      <c r="F1993">
        <v>261.30289779999998</v>
      </c>
      <c r="G1993">
        <v>-1.85</v>
      </c>
      <c r="H1993">
        <v>1.76776695296636</v>
      </c>
      <c r="I1993">
        <v>8</v>
      </c>
      <c r="J1993">
        <v>2014</v>
      </c>
      <c r="K1993" s="1">
        <v>41869</v>
      </c>
      <c r="L1993">
        <v>263.75</v>
      </c>
      <c r="M1993">
        <v>263.85000000000002</v>
      </c>
      <c r="N1993">
        <v>260.7</v>
      </c>
      <c r="O1993">
        <v>261</v>
      </c>
      <c r="P1993">
        <f t="shared" si="126"/>
        <v>-1.85</v>
      </c>
      <c r="Q1993">
        <f t="shared" si="127"/>
        <v>40.388193388228579</v>
      </c>
      <c r="X1993">
        <v>-1.8500000000000201</v>
      </c>
      <c r="Y1993">
        <v>1.8500000000000201</v>
      </c>
      <c r="Z1993">
        <v>-1.85</v>
      </c>
      <c r="AA1993">
        <v>-1.85</v>
      </c>
      <c r="AB1993">
        <f t="shared" si="125"/>
        <v>-0.92500000000000004</v>
      </c>
      <c r="AD1993">
        <v>-1.8500000000000201</v>
      </c>
      <c r="AE1993">
        <v>0</v>
      </c>
      <c r="AF1993">
        <v>0</v>
      </c>
      <c r="AG1993">
        <v>1.85</v>
      </c>
      <c r="AH1993">
        <v>1.85</v>
      </c>
      <c r="AI1993">
        <v>-1.8500000000000201</v>
      </c>
      <c r="AJ1993" t="s">
        <v>64</v>
      </c>
      <c r="AK1993">
        <v>-1.8500000000000201</v>
      </c>
      <c r="AL1993">
        <v>-1.85</v>
      </c>
    </row>
    <row r="1994" spans="1:38" x14ac:dyDescent="0.3">
      <c r="A1994">
        <f t="shared" si="124"/>
        <v>1</v>
      </c>
      <c r="B1994" s="1">
        <v>41870</v>
      </c>
      <c r="C1994" s="1">
        <v>41871</v>
      </c>
      <c r="D1994">
        <v>264.14999999999998</v>
      </c>
      <c r="E1994">
        <v>262.7999878</v>
      </c>
      <c r="F1994">
        <v>263.52231669999998</v>
      </c>
      <c r="G1994">
        <v>1.350012207</v>
      </c>
      <c r="H1994">
        <v>0.49497474683057502</v>
      </c>
      <c r="I1994">
        <v>8</v>
      </c>
      <c r="J1994">
        <v>2014</v>
      </c>
      <c r="K1994" s="1">
        <v>41870</v>
      </c>
      <c r="L1994">
        <v>261.64999999999998</v>
      </c>
      <c r="M1994">
        <v>263.95</v>
      </c>
      <c r="N1994">
        <v>261.60000000000002</v>
      </c>
      <c r="O1994">
        <v>263.5</v>
      </c>
      <c r="P1994">
        <f t="shared" si="126"/>
        <v>1.350012207</v>
      </c>
      <c r="Q1994">
        <f t="shared" si="127"/>
        <v>41.936306792339465</v>
      </c>
      <c r="X1994">
        <v>1.3500122070312199</v>
      </c>
      <c r="Y1994">
        <v>-1.3500122070312199</v>
      </c>
      <c r="Z1994">
        <v>1.350012207</v>
      </c>
      <c r="AA1994">
        <v>1.350012207</v>
      </c>
      <c r="AB1994">
        <f t="shared" si="125"/>
        <v>0.67500610350000001</v>
      </c>
      <c r="AD1994">
        <v>1.3500122070312199</v>
      </c>
      <c r="AE1994">
        <v>0.67500610351560997</v>
      </c>
      <c r="AF1994">
        <v>1.3500122070312199</v>
      </c>
      <c r="AG1994">
        <v>-1.350012207</v>
      </c>
      <c r="AH1994">
        <v>-1.350012207</v>
      </c>
      <c r="AI1994">
        <v>1.3500122070312199</v>
      </c>
      <c r="AJ1994">
        <v>1.3500122070319662</v>
      </c>
      <c r="AK1994">
        <v>1.3500122070312199</v>
      </c>
      <c r="AL1994">
        <v>1.350012207</v>
      </c>
    </row>
    <row r="1995" spans="1:38" x14ac:dyDescent="0.3">
      <c r="A1995">
        <f t="shared" si="124"/>
        <v>2</v>
      </c>
      <c r="B1995" s="1">
        <v>41871</v>
      </c>
      <c r="C1995" s="1">
        <v>41872</v>
      </c>
      <c r="D1995">
        <v>262.5</v>
      </c>
      <c r="E1995">
        <v>258.40000609999998</v>
      </c>
      <c r="F1995">
        <v>262.57277749999997</v>
      </c>
      <c r="G1995">
        <v>-4.099993896</v>
      </c>
      <c r="H1995">
        <v>3.1112698372208301</v>
      </c>
      <c r="I1995">
        <v>8</v>
      </c>
      <c r="J1995">
        <v>2014</v>
      </c>
      <c r="K1995" s="1">
        <v>41871</v>
      </c>
      <c r="L1995">
        <v>264.14999999999998</v>
      </c>
      <c r="M1995">
        <v>264.39999999999998</v>
      </c>
      <c r="N1995">
        <v>262.5</v>
      </c>
      <c r="O1995">
        <v>262.8</v>
      </c>
      <c r="P1995">
        <f t="shared" si="126"/>
        <v>-3</v>
      </c>
      <c r="Q1995">
        <f t="shared" si="127"/>
        <v>38.341766210138935</v>
      </c>
      <c r="X1995">
        <v>4.0999938964843601</v>
      </c>
      <c r="Y1995">
        <v>-3</v>
      </c>
      <c r="Z1995">
        <v>-3</v>
      </c>
      <c r="AA1995">
        <v>-3</v>
      </c>
      <c r="AB1995">
        <f t="shared" si="125"/>
        <v>-1.22500152587891</v>
      </c>
      <c r="AD1995">
        <v>-0.6333353678385466</v>
      </c>
      <c r="AE1995">
        <v>-1.22500152587891</v>
      </c>
      <c r="AF1995">
        <v>-1.3666646321614533</v>
      </c>
      <c r="AG1995">
        <v>-3</v>
      </c>
      <c r="AH1995">
        <v>-3</v>
      </c>
      <c r="AI1995">
        <v>-3</v>
      </c>
      <c r="AJ1995">
        <v>-4.0999938964849889</v>
      </c>
      <c r="AK1995">
        <v>-3</v>
      </c>
      <c r="AL1995">
        <v>4.099993896</v>
      </c>
    </row>
    <row r="1996" spans="1:38" x14ac:dyDescent="0.3">
      <c r="A1996">
        <f t="shared" si="124"/>
        <v>0</v>
      </c>
      <c r="B1996" s="1">
        <v>41872</v>
      </c>
      <c r="C1996" s="1">
        <v>41873</v>
      </c>
      <c r="D1996">
        <v>258.8</v>
      </c>
      <c r="E1996">
        <v>260.50000610000001</v>
      </c>
      <c r="F1996">
        <v>258.46314919999998</v>
      </c>
      <c r="G1996">
        <v>-1.7000061040000001</v>
      </c>
      <c r="H1996">
        <v>1.48492424049176</v>
      </c>
      <c r="I1996">
        <v>8</v>
      </c>
      <c r="J1996">
        <v>2014</v>
      </c>
      <c r="K1996" s="1">
        <v>41872</v>
      </c>
      <c r="L1996">
        <v>262.5</v>
      </c>
      <c r="M1996">
        <v>262.7</v>
      </c>
      <c r="N1996">
        <v>258.05</v>
      </c>
      <c r="O1996">
        <v>258.39999999999998</v>
      </c>
      <c r="P1996">
        <f t="shared" si="126"/>
        <v>-1.7000061040000001</v>
      </c>
      <c r="Q1996">
        <f t="shared" si="127"/>
        <v>36.452820018232721</v>
      </c>
      <c r="X1996">
        <v>-1.70000610351559</v>
      </c>
      <c r="Y1996">
        <v>-1.70000610351559</v>
      </c>
      <c r="Z1996">
        <v>-1.7000061040000001</v>
      </c>
      <c r="AA1996">
        <v>-1.7000061040000001</v>
      </c>
      <c r="AB1996">
        <f t="shared" si="125"/>
        <v>-1.7000061037577949</v>
      </c>
      <c r="AD1996">
        <v>-0.850003051757795</v>
      </c>
      <c r="AE1996">
        <v>-0.850003051757795</v>
      </c>
      <c r="AF1996">
        <v>0</v>
      </c>
      <c r="AG1996">
        <v>-1.7000061040000001</v>
      </c>
      <c r="AH1996">
        <v>-1.7000061040000001</v>
      </c>
      <c r="AI1996">
        <v>1.70000610351559</v>
      </c>
      <c r="AJ1996">
        <v>-1.7000061035149656</v>
      </c>
      <c r="AK1996">
        <v>1.70000610351559</v>
      </c>
      <c r="AL1996">
        <v>1.7000061040000001</v>
      </c>
    </row>
    <row r="1997" spans="1:38" x14ac:dyDescent="0.3">
      <c r="A1997">
        <f t="shared" si="124"/>
        <v>0</v>
      </c>
      <c r="B1997" s="1">
        <v>41873</v>
      </c>
      <c r="C1997" s="1">
        <v>41876</v>
      </c>
      <c r="D1997">
        <v>259.95</v>
      </c>
      <c r="E1997">
        <v>261.2000122</v>
      </c>
      <c r="F1997">
        <v>262.76804449999997</v>
      </c>
      <c r="G1997">
        <v>1.2500122069999999</v>
      </c>
      <c r="H1997">
        <v>0.49497474683057502</v>
      </c>
      <c r="I1997">
        <v>8</v>
      </c>
      <c r="J1997">
        <v>2014</v>
      </c>
      <c r="K1997" s="1">
        <v>41873</v>
      </c>
      <c r="L1997">
        <v>258.8</v>
      </c>
      <c r="M1997">
        <v>260.8</v>
      </c>
      <c r="N1997">
        <v>258.45</v>
      </c>
      <c r="O1997">
        <v>260.5</v>
      </c>
      <c r="P1997">
        <f t="shared" si="126"/>
        <v>1.2500122069999999</v>
      </c>
      <c r="Q1997">
        <f t="shared" si="127"/>
        <v>37.767490243344234</v>
      </c>
      <c r="X1997">
        <v>-1.25001220703126</v>
      </c>
      <c r="Y1997">
        <v>1.25001220703126</v>
      </c>
      <c r="Z1997">
        <v>1.2500122069999999</v>
      </c>
      <c r="AA1997">
        <v>1.2500122069999999</v>
      </c>
      <c r="AB1997">
        <f t="shared" si="125"/>
        <v>0.62500610349999997</v>
      </c>
      <c r="AD1997">
        <v>0.62500610351563002</v>
      </c>
      <c r="AE1997">
        <v>0.62500610351563002</v>
      </c>
      <c r="AF1997">
        <v>1.25001220703126</v>
      </c>
      <c r="AG1997">
        <v>-1.2500122069999999</v>
      </c>
      <c r="AH1997">
        <v>-1.2500122069999999</v>
      </c>
      <c r="AI1997">
        <v>1.25001220703126</v>
      </c>
      <c r="AJ1997">
        <v>1.250012207031034</v>
      </c>
      <c r="AK1997">
        <v>1.25001220703126</v>
      </c>
      <c r="AL1997">
        <v>1.2500122069999999</v>
      </c>
    </row>
    <row r="1998" spans="1:38" x14ac:dyDescent="0.3">
      <c r="A1998">
        <f t="shared" si="124"/>
        <v>0</v>
      </c>
      <c r="B1998" s="1">
        <v>41876</v>
      </c>
      <c r="C1998" s="1">
        <v>41877</v>
      </c>
      <c r="D1998">
        <v>261.8</v>
      </c>
      <c r="E1998">
        <v>261.89998170000001</v>
      </c>
      <c r="F1998">
        <v>261.51435070000002</v>
      </c>
      <c r="G1998">
        <v>-9.9981688999999999E-2</v>
      </c>
      <c r="H1998">
        <v>0.49497474683057502</v>
      </c>
      <c r="I1998">
        <v>8</v>
      </c>
      <c r="J1998">
        <v>2014</v>
      </c>
      <c r="K1998" s="1">
        <v>41876</v>
      </c>
      <c r="L1998">
        <v>259.95</v>
      </c>
      <c r="M1998">
        <v>261.5</v>
      </c>
      <c r="N1998">
        <v>258.64999999999998</v>
      </c>
      <c r="O1998">
        <v>261.2</v>
      </c>
      <c r="P1998">
        <f t="shared" si="126"/>
        <v>-9.9981688999999999E-2</v>
      </c>
      <c r="Q1998">
        <f t="shared" si="127"/>
        <v>37.659314418368474</v>
      </c>
      <c r="X1998">
        <v>-9.9981689453102193E-2</v>
      </c>
      <c r="Y1998">
        <v>-9.9981689453102193E-2</v>
      </c>
      <c r="Z1998">
        <v>-9.9981688999999999E-2</v>
      </c>
      <c r="AA1998">
        <v>-9.9981688999999999E-2</v>
      </c>
      <c r="AB1998">
        <f t="shared" si="125"/>
        <v>-9.9981689226551096E-2</v>
      </c>
      <c r="AD1998">
        <v>-9.9981689453102193E-2</v>
      </c>
      <c r="AE1998">
        <v>0</v>
      </c>
      <c r="AF1998">
        <v>-3.3327229817700733E-2</v>
      </c>
      <c r="AG1998">
        <v>-9.9981688999999999E-2</v>
      </c>
      <c r="AH1998">
        <v>-9.9981688999999999E-2</v>
      </c>
      <c r="AI1998">
        <v>-9.9981689453102193E-2</v>
      </c>
      <c r="AJ1998" t="s">
        <v>64</v>
      </c>
      <c r="AK1998">
        <v>-9.9981689453102193E-2</v>
      </c>
      <c r="AL1998">
        <v>-9.9981688999999999E-2</v>
      </c>
    </row>
    <row r="1999" spans="1:38" x14ac:dyDescent="0.3">
      <c r="A1999">
        <f t="shared" si="124"/>
        <v>1</v>
      </c>
      <c r="B1999" s="1">
        <v>41877</v>
      </c>
      <c r="C1999" s="1">
        <v>41878</v>
      </c>
      <c r="D1999">
        <v>262.8</v>
      </c>
      <c r="E1999">
        <v>262.14999999999998</v>
      </c>
      <c r="F1999">
        <v>261.46266939999998</v>
      </c>
      <c r="G1999">
        <v>0.65</v>
      </c>
      <c r="H1999">
        <v>0.17677669529663601</v>
      </c>
      <c r="I1999">
        <v>8</v>
      </c>
      <c r="J1999">
        <v>2014</v>
      </c>
      <c r="K1999" s="1">
        <v>41877</v>
      </c>
      <c r="L1999">
        <v>261.8</v>
      </c>
      <c r="M1999">
        <v>262.89999999999998</v>
      </c>
      <c r="N1999">
        <v>261.14999999999998</v>
      </c>
      <c r="O1999">
        <v>261.89999999999998</v>
      </c>
      <c r="P1999">
        <f t="shared" si="126"/>
        <v>0.65</v>
      </c>
      <c r="Q1999">
        <f t="shared" si="127"/>
        <v>38.357903298846203</v>
      </c>
      <c r="X1999">
        <v>0.650000000000034</v>
      </c>
      <c r="Y1999">
        <v>0.650000000000034</v>
      </c>
      <c r="Z1999">
        <v>0.65</v>
      </c>
      <c r="AA1999">
        <v>0.65</v>
      </c>
      <c r="AB1999">
        <f t="shared" si="125"/>
        <v>0.65000000000001701</v>
      </c>
      <c r="AD1999">
        <v>0.650000000000034</v>
      </c>
      <c r="AE1999">
        <v>0</v>
      </c>
      <c r="AF1999">
        <v>0.650000000000034</v>
      </c>
      <c r="AG1999">
        <v>0.65</v>
      </c>
      <c r="AH1999">
        <v>0.65</v>
      </c>
      <c r="AI1999">
        <v>0.650000000000034</v>
      </c>
      <c r="AJ1999" t="s">
        <v>64</v>
      </c>
      <c r="AK1999">
        <v>0.650000000000034</v>
      </c>
      <c r="AL1999">
        <v>0.65</v>
      </c>
    </row>
    <row r="2000" spans="1:38" x14ac:dyDescent="0.3">
      <c r="A2000">
        <f t="shared" si="124"/>
        <v>1</v>
      </c>
      <c r="B2000" s="1">
        <v>41878</v>
      </c>
      <c r="C2000" s="1">
        <v>41879</v>
      </c>
      <c r="D2000">
        <v>262.85000000000002</v>
      </c>
      <c r="E2000">
        <v>262.45001830000001</v>
      </c>
      <c r="F2000">
        <v>260.96023960000002</v>
      </c>
      <c r="G2000">
        <v>0.39998168899999997</v>
      </c>
      <c r="H2000">
        <v>0.212132034355972</v>
      </c>
      <c r="I2000">
        <v>8</v>
      </c>
      <c r="J2000">
        <v>2014</v>
      </c>
      <c r="K2000" s="1">
        <v>41878</v>
      </c>
      <c r="L2000">
        <v>262.8</v>
      </c>
      <c r="M2000">
        <v>263.8</v>
      </c>
      <c r="N2000">
        <v>262</v>
      </c>
      <c r="O2000">
        <v>262.14999999999998</v>
      </c>
      <c r="P2000">
        <f t="shared" si="126"/>
        <v>0.39998168899999997</v>
      </c>
      <c r="Q2000">
        <f t="shared" si="127"/>
        <v>38.79567557242347</v>
      </c>
      <c r="X2000">
        <v>-0.39998168945316998</v>
      </c>
      <c r="Y2000">
        <v>0.39998168945316998</v>
      </c>
      <c r="Z2000">
        <v>0.39998168899999997</v>
      </c>
      <c r="AA2000">
        <v>0.39998168899999997</v>
      </c>
      <c r="AB2000">
        <f t="shared" si="125"/>
        <v>0.19999084449999999</v>
      </c>
      <c r="AD2000">
        <v>0.39998168945316998</v>
      </c>
      <c r="AE2000">
        <v>0.19999084472658499</v>
      </c>
      <c r="AF2000">
        <v>0.19999084472658499</v>
      </c>
      <c r="AG2000">
        <v>0.39998168899999997</v>
      </c>
      <c r="AH2000">
        <v>0.39998168899999997</v>
      </c>
      <c r="AI2000">
        <v>0.39998168945316998</v>
      </c>
      <c r="AJ2000">
        <v>0.39998168945402313</v>
      </c>
      <c r="AK2000">
        <v>0.39998168945316998</v>
      </c>
      <c r="AL2000">
        <v>0.39998168899999997</v>
      </c>
    </row>
    <row r="2001" spans="1:38" x14ac:dyDescent="0.3">
      <c r="A2001">
        <f t="shared" si="124"/>
        <v>2</v>
      </c>
      <c r="B2001" s="1">
        <v>41879</v>
      </c>
      <c r="C2001" s="1">
        <v>41880</v>
      </c>
      <c r="D2001">
        <v>261.89999999999998</v>
      </c>
      <c r="E2001">
        <v>261.39998170000001</v>
      </c>
      <c r="F2001">
        <v>262.7593177</v>
      </c>
      <c r="G2001">
        <v>-0.50001831100000005</v>
      </c>
      <c r="H2001">
        <v>0.74246212024588198</v>
      </c>
      <c r="I2001">
        <v>8</v>
      </c>
      <c r="J2001">
        <v>2014</v>
      </c>
      <c r="K2001" s="1">
        <v>41879</v>
      </c>
      <c r="L2001">
        <v>262.85000000000002</v>
      </c>
      <c r="M2001">
        <v>264.75</v>
      </c>
      <c r="N2001">
        <v>262.35000000000002</v>
      </c>
      <c r="O2001">
        <v>262.45</v>
      </c>
      <c r="P2001">
        <f t="shared" si="126"/>
        <v>-0.50001831100000005</v>
      </c>
      <c r="Q2001">
        <f t="shared" si="127"/>
        <v>38.240161592646061</v>
      </c>
      <c r="X2001">
        <v>-0.50001831054686297</v>
      </c>
      <c r="Y2001">
        <v>0.50001831054686297</v>
      </c>
      <c r="Z2001">
        <v>-0.50001831100000005</v>
      </c>
      <c r="AA2001">
        <v>-0.50001831100000005</v>
      </c>
      <c r="AB2001">
        <f t="shared" si="125"/>
        <v>-0.25000915550000002</v>
      </c>
      <c r="AD2001">
        <v>0</v>
      </c>
      <c r="AE2001">
        <v>0</v>
      </c>
      <c r="AF2001">
        <v>-0.16667277018228766</v>
      </c>
      <c r="AG2001">
        <v>-0.50001831100000005</v>
      </c>
      <c r="AH2001">
        <v>-0.50001831100000005</v>
      </c>
      <c r="AI2001">
        <v>-0.50001831054686297</v>
      </c>
      <c r="AJ2001" t="s">
        <v>64</v>
      </c>
      <c r="AK2001">
        <v>-0.50001831054686297</v>
      </c>
      <c r="AL2001">
        <v>0.50001831100000005</v>
      </c>
    </row>
    <row r="2002" spans="1:38" x14ac:dyDescent="0.3">
      <c r="A2002">
        <f t="shared" si="124"/>
        <v>0</v>
      </c>
      <c r="B2002" s="1">
        <v>41880</v>
      </c>
      <c r="C2002" s="1">
        <v>41883</v>
      </c>
      <c r="D2002">
        <v>260.8</v>
      </c>
      <c r="E2002">
        <v>261.14999999999998</v>
      </c>
      <c r="F2002">
        <v>261.98680030000003</v>
      </c>
      <c r="G2002">
        <v>0.35</v>
      </c>
      <c r="H2002">
        <v>0.17677669529663601</v>
      </c>
      <c r="I2002">
        <v>9</v>
      </c>
      <c r="J2002">
        <v>2014</v>
      </c>
      <c r="K2002" s="1">
        <v>41880</v>
      </c>
      <c r="L2002">
        <v>261.89999999999998</v>
      </c>
      <c r="M2002">
        <v>262.05</v>
      </c>
      <c r="N2002">
        <v>260.05</v>
      </c>
      <c r="O2002">
        <v>261.39999999999998</v>
      </c>
      <c r="P2002">
        <f t="shared" si="126"/>
        <v>0.35</v>
      </c>
      <c r="Q2002">
        <f t="shared" si="127"/>
        <v>38.625055857142591</v>
      </c>
      <c r="X2002">
        <v>0.34999999999996501</v>
      </c>
      <c r="Y2002">
        <v>-0.34999999999996501</v>
      </c>
      <c r="Z2002">
        <v>0.35</v>
      </c>
      <c r="AA2002">
        <v>0.35</v>
      </c>
      <c r="AB2002">
        <f t="shared" si="125"/>
        <v>0.17499999999999999</v>
      </c>
      <c r="AD2002">
        <v>0.34999999999996501</v>
      </c>
      <c r="AE2002">
        <v>0.1749999999999825</v>
      </c>
      <c r="AF2002">
        <v>0.34999999999996501</v>
      </c>
      <c r="AG2002">
        <v>0.35</v>
      </c>
      <c r="AH2002">
        <v>0.35</v>
      </c>
      <c r="AI2002">
        <v>-0.34999999999996501</v>
      </c>
      <c r="AJ2002">
        <v>0.34999999999996589</v>
      </c>
      <c r="AK2002">
        <v>0.34999999999996501</v>
      </c>
      <c r="AL2002">
        <v>0.35</v>
      </c>
    </row>
    <row r="2003" spans="1:38" x14ac:dyDescent="0.3">
      <c r="A2003">
        <f t="shared" si="124"/>
        <v>2</v>
      </c>
      <c r="B2003" s="1">
        <v>41883</v>
      </c>
      <c r="C2003" s="1">
        <v>41884</v>
      </c>
      <c r="D2003">
        <v>260.7</v>
      </c>
      <c r="E2003">
        <v>258.75000610000001</v>
      </c>
      <c r="F2003">
        <v>262.3668394</v>
      </c>
      <c r="G2003">
        <v>-1.9499938960000001</v>
      </c>
      <c r="H2003">
        <v>1.6970562748476901</v>
      </c>
      <c r="I2003">
        <v>9</v>
      </c>
      <c r="J2003">
        <v>2014</v>
      </c>
      <c r="K2003" s="1">
        <v>41883</v>
      </c>
      <c r="L2003">
        <v>260.8</v>
      </c>
      <c r="M2003">
        <v>261.7</v>
      </c>
      <c r="N2003">
        <v>260.39999999999998</v>
      </c>
      <c r="O2003">
        <v>261.14999999999998</v>
      </c>
      <c r="P2003">
        <f t="shared" si="126"/>
        <v>-1.9499938960000001</v>
      </c>
      <c r="Q2003">
        <f t="shared" si="127"/>
        <v>36.45823700921143</v>
      </c>
      <c r="X2003">
        <v>-1.9499938964843799</v>
      </c>
      <c r="Y2003">
        <v>-1.9499938964843799</v>
      </c>
      <c r="Z2003">
        <v>-1.9499938960000001</v>
      </c>
      <c r="AA2003">
        <v>-1.9499938960000001</v>
      </c>
      <c r="AB2003">
        <f t="shared" si="125"/>
        <v>-1.9499938962421899</v>
      </c>
      <c r="AD2003">
        <v>-1.9499938964843799</v>
      </c>
      <c r="AE2003">
        <v>0.97499694824218996</v>
      </c>
      <c r="AF2003">
        <v>-1.9499938964843799</v>
      </c>
      <c r="AG2003">
        <v>1.9499938960000001</v>
      </c>
      <c r="AH2003">
        <v>1.9499938960000001</v>
      </c>
      <c r="AI2003">
        <v>-1.9499938964843799</v>
      </c>
      <c r="AJ2003" t="s">
        <v>64</v>
      </c>
      <c r="AK2003">
        <v>-1.9499938964843799</v>
      </c>
      <c r="AL2003">
        <v>-1.9499938960000001</v>
      </c>
    </row>
    <row r="2004" spans="1:38" x14ac:dyDescent="0.3">
      <c r="A2004">
        <f t="shared" si="124"/>
        <v>0</v>
      </c>
      <c r="B2004" s="1">
        <v>41884</v>
      </c>
      <c r="C2004" s="1">
        <v>41885</v>
      </c>
      <c r="D2004">
        <v>257.8</v>
      </c>
      <c r="E2004">
        <v>258.2999878</v>
      </c>
      <c r="F2004">
        <v>258.77908939999998</v>
      </c>
      <c r="G2004">
        <v>0.49998779300000001</v>
      </c>
      <c r="H2004">
        <v>0.31819805153393799</v>
      </c>
      <c r="I2004">
        <v>9</v>
      </c>
      <c r="J2004">
        <v>2014</v>
      </c>
      <c r="K2004" s="1">
        <v>41884</v>
      </c>
      <c r="L2004">
        <v>260.7</v>
      </c>
      <c r="M2004">
        <v>260.85000000000002</v>
      </c>
      <c r="N2004">
        <v>258.05</v>
      </c>
      <c r="O2004">
        <v>258.75</v>
      </c>
      <c r="P2004">
        <f t="shared" si="126"/>
        <v>0.49998779300000001</v>
      </c>
      <c r="Q2004">
        <f t="shared" si="127"/>
        <v>36.988551403865415</v>
      </c>
      <c r="X2004">
        <v>0.49998779296873802</v>
      </c>
      <c r="Y2004">
        <v>0.49998779296873802</v>
      </c>
      <c r="Z2004">
        <v>0.49998779300000001</v>
      </c>
      <c r="AA2004">
        <v>0.49998779300000001</v>
      </c>
      <c r="AB2004">
        <f t="shared" si="125"/>
        <v>0.49998779298436902</v>
      </c>
      <c r="AD2004">
        <v>0.166662597656246</v>
      </c>
      <c r="AE2004">
        <v>0.24999389648436904</v>
      </c>
      <c r="AF2004">
        <v>0.49998779296873802</v>
      </c>
      <c r="AG2004">
        <v>0.49998779300000001</v>
      </c>
      <c r="AH2004">
        <v>0.49998779300000001</v>
      </c>
      <c r="AI2004">
        <v>0.49998779296873802</v>
      </c>
      <c r="AJ2004">
        <v>0.49998779296799967</v>
      </c>
      <c r="AK2004">
        <v>0.49998779296873802</v>
      </c>
      <c r="AL2004">
        <v>0.49998779300000001</v>
      </c>
    </row>
    <row r="2005" spans="1:38" x14ac:dyDescent="0.3">
      <c r="A2005">
        <f t="shared" si="124"/>
        <v>1</v>
      </c>
      <c r="B2005" s="1">
        <v>41885</v>
      </c>
      <c r="C2005" s="1">
        <v>41886</v>
      </c>
      <c r="D2005">
        <v>259.45</v>
      </c>
      <c r="E2005">
        <v>258.40000609999998</v>
      </c>
      <c r="F2005">
        <v>258.48048519999998</v>
      </c>
      <c r="G2005">
        <v>1.0499938959999999</v>
      </c>
      <c r="H2005">
        <v>7.0710678118630604E-2</v>
      </c>
      <c r="I2005">
        <v>9</v>
      </c>
      <c r="J2005">
        <v>2014</v>
      </c>
      <c r="K2005" s="1">
        <v>41885</v>
      </c>
      <c r="L2005">
        <v>257.8</v>
      </c>
      <c r="M2005">
        <v>258.7</v>
      </c>
      <c r="N2005">
        <v>256.60000000000002</v>
      </c>
      <c r="O2005">
        <v>258.3</v>
      </c>
      <c r="P2005">
        <f t="shared" si="126"/>
        <v>1.0499938959999999</v>
      </c>
      <c r="Q2005">
        <f t="shared" si="127"/>
        <v>38.111246138764457</v>
      </c>
      <c r="X2005">
        <v>1.04999389648435</v>
      </c>
      <c r="Y2005">
        <v>1.04999389648435</v>
      </c>
      <c r="Z2005">
        <v>1.0499938959999999</v>
      </c>
      <c r="AA2005">
        <v>1.0499938959999999</v>
      </c>
      <c r="AB2005">
        <f t="shared" si="125"/>
        <v>1.0499938962421751</v>
      </c>
      <c r="AD2005">
        <v>1.04999389648435</v>
      </c>
      <c r="AE2005">
        <v>1.04999389648435</v>
      </c>
      <c r="AF2005">
        <v>1.04999389648435</v>
      </c>
      <c r="AG2005">
        <v>1.0499938959999999</v>
      </c>
      <c r="AH2005">
        <v>1.0499938959999999</v>
      </c>
      <c r="AI2005">
        <v>1.04999389648435</v>
      </c>
      <c r="AJ2005">
        <v>1.0499938964849775</v>
      </c>
      <c r="AK2005">
        <v>1.04999389648435</v>
      </c>
      <c r="AL2005">
        <v>-1.0499938959999999</v>
      </c>
    </row>
    <row r="2006" spans="1:38" x14ac:dyDescent="0.3">
      <c r="A2006">
        <f t="shared" si="124"/>
        <v>1</v>
      </c>
      <c r="B2006" s="1">
        <v>41886</v>
      </c>
      <c r="C2006" s="1">
        <v>41887</v>
      </c>
      <c r="D2006">
        <v>258.39999999999998</v>
      </c>
      <c r="E2006">
        <v>257.70001830000001</v>
      </c>
      <c r="F2006">
        <v>258.15705300000002</v>
      </c>
      <c r="G2006">
        <v>0.69998168900000002</v>
      </c>
      <c r="H2006">
        <v>0.49497474683057502</v>
      </c>
      <c r="I2006">
        <v>9</v>
      </c>
      <c r="J2006">
        <v>2014</v>
      </c>
      <c r="K2006" s="1">
        <v>41886</v>
      </c>
      <c r="L2006">
        <v>259.45</v>
      </c>
      <c r="M2006">
        <v>260.05</v>
      </c>
      <c r="N2006">
        <v>258.39999999999998</v>
      </c>
      <c r="O2006">
        <v>258.39999999999998</v>
      </c>
      <c r="P2006">
        <f t="shared" si="126"/>
        <v>0.69998168900000002</v>
      </c>
      <c r="Q2006">
        <f t="shared" si="127"/>
        <v>38.885544932556265</v>
      </c>
      <c r="X2006">
        <v>0.699981689453125</v>
      </c>
      <c r="Y2006">
        <v>0.699981689453125</v>
      </c>
      <c r="Z2006">
        <v>0.69998168900000002</v>
      </c>
      <c r="AA2006">
        <v>0.69998168900000002</v>
      </c>
      <c r="AB2006">
        <f t="shared" si="125"/>
        <v>0.69998168922656245</v>
      </c>
      <c r="AD2006">
        <v>-0.699981689453125</v>
      </c>
      <c r="AE2006">
        <v>0.3499908447265625</v>
      </c>
      <c r="AF2006">
        <v>0</v>
      </c>
      <c r="AG2006">
        <v>0.69998168900000002</v>
      </c>
      <c r="AH2006">
        <v>0.69998168900000002</v>
      </c>
      <c r="AI2006">
        <v>0.699981689453125</v>
      </c>
      <c r="AJ2006">
        <v>0.69998168945397765</v>
      </c>
      <c r="AK2006">
        <v>-0.699981689453125</v>
      </c>
      <c r="AL2006">
        <v>-0.69998168900000002</v>
      </c>
    </row>
    <row r="2007" spans="1:38" x14ac:dyDescent="0.3">
      <c r="A2007">
        <f t="shared" si="124"/>
        <v>1</v>
      </c>
      <c r="B2007" s="1">
        <v>41887</v>
      </c>
      <c r="C2007" s="1">
        <v>41890</v>
      </c>
      <c r="D2007">
        <v>258.39999999999998</v>
      </c>
      <c r="E2007">
        <v>257.7</v>
      </c>
      <c r="F2007">
        <v>257.11952220000001</v>
      </c>
      <c r="G2007">
        <v>0.7</v>
      </c>
      <c r="H2007">
        <v>0</v>
      </c>
      <c r="I2007">
        <v>9</v>
      </c>
      <c r="J2007">
        <v>2014</v>
      </c>
      <c r="K2007" s="1">
        <v>41887</v>
      </c>
      <c r="L2007">
        <v>258.39999999999998</v>
      </c>
      <c r="M2007">
        <v>259.39999999999998</v>
      </c>
      <c r="N2007">
        <v>256.8</v>
      </c>
      <c r="O2007">
        <v>257.7</v>
      </c>
      <c r="P2007">
        <f t="shared" si="126"/>
        <v>0.7</v>
      </c>
      <c r="Q2007">
        <f t="shared" si="127"/>
        <v>39.675595671317566</v>
      </c>
      <c r="X2007">
        <v>0.69999999999998797</v>
      </c>
      <c r="Y2007">
        <v>0.69999999999998797</v>
      </c>
      <c r="Z2007">
        <v>0.7</v>
      </c>
      <c r="AA2007">
        <v>0.7</v>
      </c>
      <c r="AB2007">
        <f t="shared" si="125"/>
        <v>0.69999999999999396</v>
      </c>
      <c r="AD2007">
        <v>0.23333333333332931</v>
      </c>
      <c r="AE2007">
        <v>0.34999999999999398</v>
      </c>
      <c r="AF2007">
        <v>0</v>
      </c>
      <c r="AG2007">
        <v>0.7</v>
      </c>
      <c r="AH2007">
        <v>0.7</v>
      </c>
      <c r="AI2007">
        <v>-0.69999999999998797</v>
      </c>
      <c r="AJ2007" t="s">
        <v>64</v>
      </c>
      <c r="AK2007">
        <v>0.69999999999998797</v>
      </c>
      <c r="AL2007">
        <v>-0.7</v>
      </c>
    </row>
    <row r="2008" spans="1:38" x14ac:dyDescent="0.3">
      <c r="A2008">
        <f t="shared" si="124"/>
        <v>1</v>
      </c>
      <c r="B2008" s="1">
        <v>41890</v>
      </c>
      <c r="C2008" s="1">
        <v>41891</v>
      </c>
      <c r="D2008">
        <v>258.39999999999998</v>
      </c>
      <c r="E2008">
        <v>257.7</v>
      </c>
      <c r="F2008">
        <v>257.45678600000002</v>
      </c>
      <c r="G2008">
        <v>0.7</v>
      </c>
      <c r="H2008">
        <v>0</v>
      </c>
      <c r="I2008">
        <v>9</v>
      </c>
      <c r="J2008">
        <v>2014</v>
      </c>
      <c r="K2008" s="1">
        <v>41890</v>
      </c>
      <c r="L2008">
        <v>258.39999999999998</v>
      </c>
      <c r="M2008">
        <v>259.39999999999998</v>
      </c>
      <c r="N2008">
        <v>256.8</v>
      </c>
      <c r="O2008">
        <v>257.7</v>
      </c>
      <c r="P2008">
        <f t="shared" si="126"/>
        <v>0.7</v>
      </c>
      <c r="Q2008">
        <f t="shared" si="127"/>
        <v>40.481698137549834</v>
      </c>
      <c r="X2008">
        <v>0.69999999999998797</v>
      </c>
      <c r="Y2008">
        <v>0.69999999999998797</v>
      </c>
      <c r="Z2008">
        <v>0.7</v>
      </c>
      <c r="AA2008">
        <v>0.7</v>
      </c>
      <c r="AB2008">
        <f t="shared" si="125"/>
        <v>0.69999999999999396</v>
      </c>
      <c r="AD2008">
        <v>0.23333333333332931</v>
      </c>
      <c r="AE2008">
        <v>0.34999999999999398</v>
      </c>
      <c r="AF2008">
        <v>0.69999999999998797</v>
      </c>
      <c r="AG2008">
        <v>0.7</v>
      </c>
      <c r="AH2008">
        <v>0.7</v>
      </c>
      <c r="AI2008">
        <v>0.69999999999998797</v>
      </c>
      <c r="AJ2008">
        <v>0.69999999999998863</v>
      </c>
      <c r="AK2008">
        <v>0.69999999999998797</v>
      </c>
      <c r="AL2008">
        <v>-0.7</v>
      </c>
    </row>
    <row r="2009" spans="1:38" x14ac:dyDescent="0.3">
      <c r="A2009">
        <f t="shared" si="124"/>
        <v>1</v>
      </c>
      <c r="B2009" s="1">
        <v>41891</v>
      </c>
      <c r="C2009" s="1">
        <v>41892</v>
      </c>
      <c r="D2009">
        <v>258.39999999999998</v>
      </c>
      <c r="E2009">
        <v>257.7</v>
      </c>
      <c r="F2009">
        <v>257.30682969999998</v>
      </c>
      <c r="G2009">
        <v>0.7</v>
      </c>
      <c r="H2009">
        <v>0</v>
      </c>
      <c r="I2009">
        <v>9</v>
      </c>
      <c r="J2009">
        <v>2014</v>
      </c>
      <c r="K2009" s="1">
        <v>41891</v>
      </c>
      <c r="L2009">
        <v>258.39999999999998</v>
      </c>
      <c r="M2009">
        <v>259.39999999999998</v>
      </c>
      <c r="N2009">
        <v>256.8</v>
      </c>
      <c r="O2009">
        <v>257.7</v>
      </c>
      <c r="P2009">
        <f t="shared" si="126"/>
        <v>0.7</v>
      </c>
      <c r="Q2009">
        <f t="shared" si="127"/>
        <v>41.304178459616928</v>
      </c>
      <c r="X2009">
        <v>-0.69999999999998797</v>
      </c>
      <c r="Y2009">
        <v>0.69999999999998797</v>
      </c>
      <c r="Z2009">
        <v>0.7</v>
      </c>
      <c r="AA2009">
        <v>0.7</v>
      </c>
      <c r="AB2009">
        <f t="shared" si="125"/>
        <v>0.35</v>
      </c>
      <c r="AD2009">
        <v>0.23333333333332931</v>
      </c>
      <c r="AE2009">
        <v>0.34999999999999398</v>
      </c>
      <c r="AF2009">
        <v>0.34999999999999398</v>
      </c>
      <c r="AG2009">
        <v>0.7</v>
      </c>
      <c r="AH2009">
        <v>0.7</v>
      </c>
      <c r="AI2009">
        <v>0.69999999999998797</v>
      </c>
      <c r="AJ2009">
        <v>0.69999999999998863</v>
      </c>
      <c r="AK2009">
        <v>0.69999999999998797</v>
      </c>
      <c r="AL2009">
        <v>-0.7</v>
      </c>
    </row>
    <row r="2010" spans="1:38" x14ac:dyDescent="0.3">
      <c r="A2010">
        <f t="shared" si="124"/>
        <v>1</v>
      </c>
      <c r="B2010" s="1">
        <v>41892</v>
      </c>
      <c r="C2010" s="1">
        <v>41893</v>
      </c>
      <c r="D2010">
        <v>257.75</v>
      </c>
      <c r="E2010">
        <v>256.79997559999998</v>
      </c>
      <c r="F2010">
        <v>257.10528640000001</v>
      </c>
      <c r="G2010">
        <v>0.95002441400000004</v>
      </c>
      <c r="H2010">
        <v>0.63639610306787597</v>
      </c>
      <c r="I2010">
        <v>9</v>
      </c>
      <c r="J2010">
        <v>2014</v>
      </c>
      <c r="K2010" s="1">
        <v>41892</v>
      </c>
      <c r="L2010">
        <v>258.39999999999998</v>
      </c>
      <c r="M2010">
        <v>259.39999999999998</v>
      </c>
      <c r="N2010">
        <v>256.8</v>
      </c>
      <c r="O2010">
        <v>257.7</v>
      </c>
      <c r="P2010">
        <f t="shared" si="126"/>
        <v>0.95002441400000004</v>
      </c>
      <c r="Q2010">
        <f t="shared" si="127"/>
        <v>42.445981891339009</v>
      </c>
      <c r="X2010">
        <v>-0.95002441406251104</v>
      </c>
      <c r="Y2010">
        <v>0.95002441406251104</v>
      </c>
      <c r="Z2010">
        <v>0.95002441400000004</v>
      </c>
      <c r="AA2010">
        <v>0.95002441400000004</v>
      </c>
      <c r="AB2010">
        <f t="shared" si="125"/>
        <v>0.47501220700000002</v>
      </c>
      <c r="AD2010">
        <v>-0.95002441406251104</v>
      </c>
      <c r="AE2010">
        <v>0.47501220703125552</v>
      </c>
      <c r="AF2010">
        <v>0</v>
      </c>
      <c r="AG2010">
        <v>-0.95002441400000004</v>
      </c>
      <c r="AH2010">
        <v>-0.95002441400000004</v>
      </c>
      <c r="AI2010">
        <v>0.95002441406251104</v>
      </c>
      <c r="AJ2010" t="s">
        <v>64</v>
      </c>
      <c r="AK2010">
        <v>0.95002441406251104</v>
      </c>
      <c r="AL2010">
        <v>-0.95002441400000004</v>
      </c>
    </row>
    <row r="2011" spans="1:38" x14ac:dyDescent="0.3">
      <c r="A2011">
        <f t="shared" si="124"/>
        <v>0</v>
      </c>
      <c r="B2011" s="1">
        <v>41893</v>
      </c>
      <c r="C2011" s="1">
        <v>41894</v>
      </c>
      <c r="D2011">
        <v>257.5</v>
      </c>
      <c r="E2011">
        <v>258.10001829999999</v>
      </c>
      <c r="F2011">
        <v>256.71625010000002</v>
      </c>
      <c r="G2011">
        <v>-0.60001831100000003</v>
      </c>
      <c r="H2011">
        <v>0.91923881554251896</v>
      </c>
      <c r="I2011">
        <v>9</v>
      </c>
      <c r="J2011">
        <v>2014</v>
      </c>
      <c r="K2011" s="1">
        <v>41893</v>
      </c>
      <c r="L2011">
        <v>257.75</v>
      </c>
      <c r="M2011">
        <v>258.10000000000002</v>
      </c>
      <c r="N2011">
        <v>256.64999999999998</v>
      </c>
      <c r="O2011">
        <v>256.8</v>
      </c>
      <c r="P2011">
        <f t="shared" si="126"/>
        <v>-0.60001831100000003</v>
      </c>
      <c r="Q2011">
        <f t="shared" si="127"/>
        <v>41.704184812799852</v>
      </c>
      <c r="X2011">
        <v>-0.60001831054688604</v>
      </c>
      <c r="Y2011">
        <v>-0.60001831054688604</v>
      </c>
      <c r="Z2011">
        <v>-0.60001831100000003</v>
      </c>
      <c r="AA2011">
        <v>-0.60001831100000003</v>
      </c>
      <c r="AB2011">
        <f t="shared" si="125"/>
        <v>-0.60001831077344303</v>
      </c>
      <c r="AD2011">
        <v>0</v>
      </c>
      <c r="AE2011">
        <v>-0.30000915527344302</v>
      </c>
      <c r="AF2011">
        <v>-0.36001098632813167</v>
      </c>
      <c r="AG2011">
        <v>-0.60001831100000003</v>
      </c>
      <c r="AH2011">
        <v>-0.60001831100000003</v>
      </c>
      <c r="AI2011">
        <v>0.60001831054688604</v>
      </c>
      <c r="AJ2011" t="s">
        <v>64</v>
      </c>
      <c r="AK2011">
        <v>0.60001831054688604</v>
      </c>
      <c r="AL2011">
        <v>0.60001831100000003</v>
      </c>
    </row>
    <row r="2012" spans="1:38" x14ac:dyDescent="0.3">
      <c r="A2012">
        <f t="shared" si="124"/>
        <v>0</v>
      </c>
      <c r="B2012" s="1">
        <v>41894</v>
      </c>
      <c r="C2012" s="1">
        <v>41897</v>
      </c>
      <c r="D2012">
        <v>257.3</v>
      </c>
      <c r="E2012">
        <v>257.54998169999999</v>
      </c>
      <c r="F2012">
        <v>257.62046329999998</v>
      </c>
      <c r="G2012">
        <v>0.24998168900000001</v>
      </c>
      <c r="H2012">
        <v>0.38890872965260898</v>
      </c>
      <c r="I2012">
        <v>9</v>
      </c>
      <c r="J2012">
        <v>2014</v>
      </c>
      <c r="K2012" s="1">
        <v>41894</v>
      </c>
      <c r="L2012">
        <v>257.5</v>
      </c>
      <c r="M2012">
        <v>258.55</v>
      </c>
      <c r="N2012">
        <v>256.95</v>
      </c>
      <c r="O2012">
        <v>258.10000000000002</v>
      </c>
      <c r="P2012">
        <f t="shared" si="126"/>
        <v>0.24998168900000001</v>
      </c>
      <c r="Q2012">
        <f t="shared" si="127"/>
        <v>42.008069846550484</v>
      </c>
      <c r="X2012">
        <v>0.24998168945313601</v>
      </c>
      <c r="Y2012">
        <v>0.24998168945313601</v>
      </c>
      <c r="Z2012">
        <v>0.24998168900000001</v>
      </c>
      <c r="AA2012">
        <v>0.24998168900000001</v>
      </c>
      <c r="AB2012">
        <f t="shared" si="125"/>
        <v>0.24998168922656799</v>
      </c>
      <c r="AD2012">
        <v>0.24998168945313601</v>
      </c>
      <c r="AE2012">
        <v>0.124990844726568</v>
      </c>
      <c r="AF2012">
        <v>0.12499084472656799</v>
      </c>
      <c r="AG2012">
        <v>-0.24998168900000001</v>
      </c>
      <c r="AH2012">
        <v>-0.24998168900000001</v>
      </c>
      <c r="AI2012">
        <v>-0.24998168945313601</v>
      </c>
      <c r="AJ2012">
        <v>0.24998168945296584</v>
      </c>
      <c r="AK2012">
        <v>-0.24998168945313601</v>
      </c>
      <c r="AL2012">
        <v>-0.24998168900000001</v>
      </c>
    </row>
    <row r="2013" spans="1:38" x14ac:dyDescent="0.3">
      <c r="A2013">
        <f t="shared" si="124"/>
        <v>0</v>
      </c>
      <c r="B2013" s="1">
        <v>41897</v>
      </c>
      <c r="C2013" s="1">
        <v>41898</v>
      </c>
      <c r="D2013">
        <v>257.85000000000002</v>
      </c>
      <c r="E2013">
        <v>257.85001829999999</v>
      </c>
      <c r="F2013">
        <v>256.50299410000002</v>
      </c>
      <c r="G2013" s="2">
        <v>-1.8300000000000001E-5</v>
      </c>
      <c r="H2013">
        <v>0.212132034355972</v>
      </c>
      <c r="I2013">
        <v>9</v>
      </c>
      <c r="J2013">
        <v>2014</v>
      </c>
      <c r="K2013" s="1">
        <v>41897</v>
      </c>
      <c r="L2013">
        <v>257.3</v>
      </c>
      <c r="M2013">
        <v>257.85000000000002</v>
      </c>
      <c r="N2013">
        <v>255.85</v>
      </c>
      <c r="O2013">
        <v>257.55</v>
      </c>
      <c r="P2013">
        <f t="shared" si="126"/>
        <v>-1.8300000000000001E-5</v>
      </c>
      <c r="Q2013">
        <f t="shared" si="127"/>
        <v>42.008047486234076</v>
      </c>
      <c r="X2013">
        <v>-1.8310546863631299E-5</v>
      </c>
      <c r="Y2013">
        <v>-1.8310546863631299E-5</v>
      </c>
      <c r="Z2013">
        <v>-1.8300000000000001E-5</v>
      </c>
      <c r="AA2013">
        <v>-1.8300000000000001E-5</v>
      </c>
      <c r="AB2013">
        <f t="shared" si="125"/>
        <v>-1.830527343181565E-5</v>
      </c>
      <c r="AD2013">
        <v>-1.8310546863631299E-5</v>
      </c>
      <c r="AE2013">
        <v>-9.1552734318156496E-6</v>
      </c>
      <c r="AF2013">
        <v>0</v>
      </c>
      <c r="AG2013">
        <v>-1.8300000000000001E-5</v>
      </c>
      <c r="AH2013">
        <v>-1.8300000000000001E-5</v>
      </c>
      <c r="AI2013">
        <v>1.8310546863631299E-5</v>
      </c>
      <c r="AJ2013" t="s">
        <v>64</v>
      </c>
      <c r="AK2013">
        <v>-1.8310546863631299E-5</v>
      </c>
      <c r="AL2013">
        <v>-1.8300000000000001E-5</v>
      </c>
    </row>
    <row r="2014" spans="1:38" x14ac:dyDescent="0.3">
      <c r="A2014">
        <f t="shared" si="124"/>
        <v>0</v>
      </c>
      <c r="B2014" s="1">
        <v>41898</v>
      </c>
      <c r="C2014" s="1">
        <v>41899</v>
      </c>
      <c r="D2014">
        <v>259.3</v>
      </c>
      <c r="E2014">
        <v>260.74999389999999</v>
      </c>
      <c r="F2014">
        <v>258.43863229999999</v>
      </c>
      <c r="G2014">
        <v>-1.4499938960000001</v>
      </c>
      <c r="H2014">
        <v>2.05060966544097</v>
      </c>
      <c r="I2014">
        <v>9</v>
      </c>
      <c r="J2014">
        <v>2014</v>
      </c>
      <c r="K2014" s="1">
        <v>41898</v>
      </c>
      <c r="L2014">
        <v>257.85000000000002</v>
      </c>
      <c r="M2014">
        <v>258.35000000000002</v>
      </c>
      <c r="N2014">
        <v>257.14999999999998</v>
      </c>
      <c r="O2014">
        <v>257.85000000000002</v>
      </c>
      <c r="P2014">
        <f t="shared" si="126"/>
        <v>-1.4499938960000001</v>
      </c>
      <c r="Q2014">
        <f t="shared" si="127"/>
        <v>40.24624419551143</v>
      </c>
      <c r="X2014">
        <v>-1.4499938964843799</v>
      </c>
      <c r="Y2014">
        <v>-1.4499938964843799</v>
      </c>
      <c r="Z2014">
        <v>-1.4499938960000001</v>
      </c>
      <c r="AA2014">
        <v>-1.4499938960000001</v>
      </c>
      <c r="AB2014">
        <f t="shared" si="125"/>
        <v>-1.4499938962421899</v>
      </c>
      <c r="AD2014">
        <v>-0.72499694824218985</v>
      </c>
      <c r="AE2014">
        <v>-1.4499938964843799</v>
      </c>
      <c r="AF2014">
        <v>-0.72499694824218996</v>
      </c>
      <c r="AG2014">
        <v>-1.4499938960000001</v>
      </c>
      <c r="AH2014">
        <v>-1.4499938960000001</v>
      </c>
      <c r="AI2014">
        <v>-1.4499938964843799</v>
      </c>
      <c r="AJ2014" t="s">
        <v>64</v>
      </c>
      <c r="AK2014">
        <v>1.4499938964843799</v>
      </c>
      <c r="AL2014">
        <v>-1.4499938960000001</v>
      </c>
    </row>
    <row r="2015" spans="1:38" x14ac:dyDescent="0.3">
      <c r="A2015">
        <f t="shared" si="124"/>
        <v>2</v>
      </c>
      <c r="B2015" s="1">
        <v>41899</v>
      </c>
      <c r="C2015" s="1">
        <v>41900</v>
      </c>
      <c r="D2015">
        <v>260.35000000000002</v>
      </c>
      <c r="E2015">
        <v>259.39999390000003</v>
      </c>
      <c r="F2015">
        <v>261.06878490000003</v>
      </c>
      <c r="G2015">
        <v>-0.95000610399999996</v>
      </c>
      <c r="H2015">
        <v>0.95459415460185504</v>
      </c>
      <c r="I2015">
        <v>9</v>
      </c>
      <c r="J2015">
        <v>2014</v>
      </c>
      <c r="K2015" s="1">
        <v>41899</v>
      </c>
      <c r="L2015">
        <v>259.3</v>
      </c>
      <c r="M2015">
        <v>260.75</v>
      </c>
      <c r="N2015">
        <v>259.10000000000002</v>
      </c>
      <c r="O2015">
        <v>260.75</v>
      </c>
      <c r="P2015">
        <f t="shared" si="126"/>
        <v>-0.95000610399999996</v>
      </c>
      <c r="Q2015">
        <f t="shared" si="127"/>
        <v>39.144817914097651</v>
      </c>
      <c r="X2015">
        <v>-0.95000610351564696</v>
      </c>
      <c r="Y2015">
        <v>-0.95000610351564696</v>
      </c>
      <c r="Z2015">
        <v>-0.95000610399999996</v>
      </c>
      <c r="AA2015">
        <v>-0.95000610399999996</v>
      </c>
      <c r="AB2015">
        <f t="shared" si="125"/>
        <v>-0.95000610375782346</v>
      </c>
      <c r="AD2015">
        <v>-0.95000610351564696</v>
      </c>
      <c r="AE2015">
        <v>0</v>
      </c>
      <c r="AF2015">
        <v>-0.95000610351564696</v>
      </c>
      <c r="AG2015">
        <v>-0.95000610399999996</v>
      </c>
      <c r="AH2015">
        <v>-0.95000610399999996</v>
      </c>
      <c r="AI2015">
        <v>-0.95000610351564696</v>
      </c>
      <c r="AJ2015">
        <v>-0.95000610351604564</v>
      </c>
      <c r="AK2015">
        <v>-0.95000610351564696</v>
      </c>
      <c r="AL2015">
        <v>0.95000610399999996</v>
      </c>
    </row>
    <row r="2016" spans="1:38" x14ac:dyDescent="0.3">
      <c r="A2016">
        <f t="shared" si="124"/>
        <v>1</v>
      </c>
      <c r="B2016" s="1">
        <v>41900</v>
      </c>
      <c r="C2016" s="1">
        <v>41901</v>
      </c>
      <c r="D2016">
        <v>260.25</v>
      </c>
      <c r="E2016">
        <v>259.89999999999998</v>
      </c>
      <c r="F2016">
        <v>259.67773879999999</v>
      </c>
      <c r="G2016">
        <v>0.35</v>
      </c>
      <c r="H2016">
        <v>0.35355339059327301</v>
      </c>
      <c r="I2016">
        <v>9</v>
      </c>
      <c r="J2016">
        <v>2014</v>
      </c>
      <c r="K2016" s="1">
        <v>41900</v>
      </c>
      <c r="L2016">
        <v>260.35000000000002</v>
      </c>
      <c r="M2016">
        <v>260.7</v>
      </c>
      <c r="N2016">
        <v>258.5</v>
      </c>
      <c r="O2016">
        <v>259.39999999999998</v>
      </c>
      <c r="P2016">
        <f t="shared" si="126"/>
        <v>0.35</v>
      </c>
      <c r="Q2016">
        <f t="shared" si="127"/>
        <v>39.539650371444459</v>
      </c>
      <c r="X2016">
        <v>0.35000000000002202</v>
      </c>
      <c r="Y2016">
        <v>0.35000000000002202</v>
      </c>
      <c r="Z2016">
        <v>0.35</v>
      </c>
      <c r="AA2016">
        <v>0.35</v>
      </c>
      <c r="AB2016">
        <f t="shared" si="125"/>
        <v>0.35000000000001097</v>
      </c>
      <c r="AD2016">
        <v>0.35000000000002202</v>
      </c>
      <c r="AE2016">
        <v>0.17500000000001101</v>
      </c>
      <c r="AF2016">
        <v>-0.11666666666667401</v>
      </c>
      <c r="AG2016">
        <v>0.35</v>
      </c>
      <c r="AH2016">
        <v>0.35</v>
      </c>
      <c r="AI2016">
        <v>-0.35000000000002202</v>
      </c>
      <c r="AJ2016" t="s">
        <v>64</v>
      </c>
      <c r="AK2016">
        <v>0.35000000000002202</v>
      </c>
      <c r="AL2016">
        <v>0.35</v>
      </c>
    </row>
    <row r="2017" spans="1:38" x14ac:dyDescent="0.3">
      <c r="A2017">
        <f t="shared" si="124"/>
        <v>2</v>
      </c>
      <c r="B2017" s="1">
        <v>41901</v>
      </c>
      <c r="C2017" s="1">
        <v>41904</v>
      </c>
      <c r="D2017">
        <v>258.5</v>
      </c>
      <c r="E2017">
        <v>256.39999999999998</v>
      </c>
      <c r="F2017">
        <v>259.046896</v>
      </c>
      <c r="G2017">
        <v>-2.1</v>
      </c>
      <c r="H2017">
        <v>2.4748737341529101</v>
      </c>
      <c r="I2017">
        <v>9</v>
      </c>
      <c r="J2017">
        <v>2014</v>
      </c>
      <c r="K2017" s="1">
        <v>41901</v>
      </c>
      <c r="L2017">
        <v>260.25</v>
      </c>
      <c r="M2017">
        <v>260.8</v>
      </c>
      <c r="N2017">
        <v>259.5</v>
      </c>
      <c r="O2017">
        <v>259.89999999999998</v>
      </c>
      <c r="P2017">
        <f t="shared" si="126"/>
        <v>-2.1</v>
      </c>
      <c r="Q2017">
        <f t="shared" si="127"/>
        <v>37.130561422313896</v>
      </c>
      <c r="X2017">
        <v>-2.1000000000000201</v>
      </c>
      <c r="Y2017">
        <v>-2.1000000000000201</v>
      </c>
      <c r="Z2017">
        <v>-2.1</v>
      </c>
      <c r="AA2017">
        <v>-2.1</v>
      </c>
      <c r="AB2017">
        <f t="shared" si="125"/>
        <v>-2.1000000000000099</v>
      </c>
      <c r="AD2017">
        <v>-2.1000000000000201</v>
      </c>
      <c r="AE2017">
        <v>-2.1000000000000201</v>
      </c>
      <c r="AF2017">
        <v>-2.1000000000000201</v>
      </c>
      <c r="AG2017">
        <v>-2.1</v>
      </c>
      <c r="AH2017">
        <v>-2.1</v>
      </c>
      <c r="AI2017">
        <v>-2.1000000000000201</v>
      </c>
      <c r="AJ2017">
        <v>-2.1000000000000227</v>
      </c>
      <c r="AK2017">
        <v>-2.1000000000000201</v>
      </c>
      <c r="AL2017">
        <v>2.1</v>
      </c>
    </row>
    <row r="2018" spans="1:38" x14ac:dyDescent="0.3">
      <c r="A2018">
        <f t="shared" si="124"/>
        <v>0</v>
      </c>
      <c r="B2018" s="1">
        <v>41904</v>
      </c>
      <c r="C2018" s="1">
        <v>41905</v>
      </c>
      <c r="D2018">
        <v>255.2</v>
      </c>
      <c r="E2018">
        <v>255.80000920000001</v>
      </c>
      <c r="F2018">
        <v>255.59655309999999</v>
      </c>
      <c r="G2018">
        <v>0.60000915499999996</v>
      </c>
      <c r="H2018">
        <v>0.42426406871190397</v>
      </c>
      <c r="I2018">
        <v>9</v>
      </c>
      <c r="J2018">
        <v>2014</v>
      </c>
      <c r="K2018" s="1">
        <v>41904</v>
      </c>
      <c r="L2018">
        <v>258.5</v>
      </c>
      <c r="M2018">
        <v>258.7</v>
      </c>
      <c r="N2018">
        <v>255.5</v>
      </c>
      <c r="O2018">
        <v>256.39999999999998</v>
      </c>
      <c r="P2018">
        <f t="shared" si="126"/>
        <v>0.60000915499999996</v>
      </c>
      <c r="Q2018">
        <f t="shared" si="127"/>
        <v>37.785303098950209</v>
      </c>
      <c r="X2018">
        <v>-0.60000915527342602</v>
      </c>
      <c r="Y2018">
        <v>0.60000915527342602</v>
      </c>
      <c r="Z2018">
        <v>0.60000915499999996</v>
      </c>
      <c r="AA2018">
        <v>0.60000915499999996</v>
      </c>
      <c r="AB2018">
        <f t="shared" si="125"/>
        <v>0.30000457749999998</v>
      </c>
      <c r="AD2018">
        <v>0.60000915527342602</v>
      </c>
      <c r="AE2018">
        <v>0.60000915527342602</v>
      </c>
      <c r="AF2018">
        <v>0.60000915527342602</v>
      </c>
      <c r="AG2018">
        <v>0.60000915499999996</v>
      </c>
      <c r="AH2018">
        <v>0.60000915499999996</v>
      </c>
      <c r="AI2018">
        <v>0.60000915527342602</v>
      </c>
      <c r="AJ2018" t="s">
        <v>64</v>
      </c>
      <c r="AK2018">
        <v>0.60000915527342602</v>
      </c>
      <c r="AL2018">
        <v>0.60000915499999996</v>
      </c>
    </row>
    <row r="2019" spans="1:38" x14ac:dyDescent="0.3">
      <c r="A2019">
        <f t="shared" si="124"/>
        <v>0</v>
      </c>
      <c r="B2019" s="1">
        <v>41905</v>
      </c>
      <c r="C2019" s="1">
        <v>41906</v>
      </c>
      <c r="D2019">
        <v>254.3</v>
      </c>
      <c r="E2019">
        <v>255.8</v>
      </c>
      <c r="F2019">
        <v>254.84870090000001</v>
      </c>
      <c r="G2019">
        <v>1.5</v>
      </c>
      <c r="H2019">
        <v>0</v>
      </c>
      <c r="I2019">
        <v>9</v>
      </c>
      <c r="J2019">
        <v>2014</v>
      </c>
      <c r="K2019" s="1">
        <v>41905</v>
      </c>
      <c r="L2019">
        <v>255.2</v>
      </c>
      <c r="M2019">
        <v>256.7</v>
      </c>
      <c r="N2019">
        <v>255.15</v>
      </c>
      <c r="O2019">
        <v>255.8</v>
      </c>
      <c r="P2019">
        <f t="shared" si="126"/>
        <v>1.5</v>
      </c>
      <c r="Q2019">
        <f t="shared" si="127"/>
        <v>39.456890436202237</v>
      </c>
      <c r="X2019">
        <v>-1.5</v>
      </c>
      <c r="Y2019">
        <v>1.5</v>
      </c>
      <c r="Z2019">
        <v>1.5</v>
      </c>
      <c r="AA2019">
        <v>1.5</v>
      </c>
      <c r="AB2019">
        <f t="shared" si="125"/>
        <v>0.75</v>
      </c>
      <c r="AD2019">
        <v>0</v>
      </c>
      <c r="AE2019">
        <v>1.5</v>
      </c>
      <c r="AF2019">
        <v>1.5</v>
      </c>
      <c r="AG2019">
        <v>1.5</v>
      </c>
      <c r="AH2019">
        <v>1.5</v>
      </c>
      <c r="AI2019">
        <v>1.5</v>
      </c>
      <c r="AJ2019">
        <v>1.5</v>
      </c>
      <c r="AK2019">
        <v>1.5</v>
      </c>
      <c r="AL2019">
        <v>1.5</v>
      </c>
    </row>
    <row r="2020" spans="1:38" x14ac:dyDescent="0.3">
      <c r="A2020">
        <f t="shared" si="124"/>
        <v>2</v>
      </c>
      <c r="B2020" s="1">
        <v>41906</v>
      </c>
      <c r="C2020" s="1">
        <v>41907</v>
      </c>
      <c r="D2020">
        <v>256.5</v>
      </c>
      <c r="E2020">
        <v>255.44999390000001</v>
      </c>
      <c r="F2020">
        <v>257.88693480000001</v>
      </c>
      <c r="G2020">
        <v>-1.0500061039999999</v>
      </c>
      <c r="H2020">
        <v>0.24748737341530699</v>
      </c>
      <c r="I2020">
        <v>9</v>
      </c>
      <c r="J2020">
        <v>2014</v>
      </c>
      <c r="K2020" s="1">
        <v>41906</v>
      </c>
      <c r="L2020">
        <v>254.3</v>
      </c>
      <c r="M2020">
        <v>255.85</v>
      </c>
      <c r="N2020">
        <v>253.95</v>
      </c>
      <c r="O2020">
        <v>255.8</v>
      </c>
      <c r="P2020">
        <f t="shared" si="126"/>
        <v>-1.0500061039999999</v>
      </c>
      <c r="Q2020">
        <f t="shared" si="127"/>
        <v>38.245487634948681</v>
      </c>
      <c r="X2020">
        <v>-1.0500061035156101</v>
      </c>
      <c r="Y2020">
        <v>1.0500061035156101</v>
      </c>
      <c r="Z2020">
        <v>-1.0500061039999999</v>
      </c>
      <c r="AA2020">
        <v>-1.0500061039999999</v>
      </c>
      <c r="AB2020">
        <f t="shared" si="125"/>
        <v>-0.52500305199999997</v>
      </c>
      <c r="AD2020">
        <v>-1.0500061035156101</v>
      </c>
      <c r="AE2020">
        <v>1.0500061035156101</v>
      </c>
      <c r="AF2020">
        <v>0.63000366210936609</v>
      </c>
      <c r="AG2020">
        <v>1.0500061039999999</v>
      </c>
      <c r="AH2020">
        <v>1.0500061039999999</v>
      </c>
      <c r="AI2020">
        <v>-1.0500061035156101</v>
      </c>
      <c r="AJ2020">
        <v>1.0500061035160115</v>
      </c>
      <c r="AK2020">
        <v>-1.0500061035156101</v>
      </c>
      <c r="AL2020">
        <v>-1.0500061039999999</v>
      </c>
    </row>
    <row r="2021" spans="1:38" x14ac:dyDescent="0.3">
      <c r="A2021">
        <f t="shared" si="124"/>
        <v>0</v>
      </c>
      <c r="B2021" s="1">
        <v>41907</v>
      </c>
      <c r="C2021" s="1">
        <v>41908</v>
      </c>
      <c r="D2021">
        <v>253.45</v>
      </c>
      <c r="E2021">
        <v>254.75000309999999</v>
      </c>
      <c r="F2021">
        <v>253.89101819999999</v>
      </c>
      <c r="G2021">
        <v>1.3000030520000001</v>
      </c>
      <c r="H2021">
        <v>0.49497474683057502</v>
      </c>
      <c r="I2021">
        <v>9</v>
      </c>
      <c r="J2021">
        <v>2014</v>
      </c>
      <c r="K2021" s="1">
        <v>41907</v>
      </c>
      <c r="L2021">
        <v>256.5</v>
      </c>
      <c r="M2021">
        <v>256.95</v>
      </c>
      <c r="N2021">
        <v>254.9</v>
      </c>
      <c r="O2021">
        <v>255.45</v>
      </c>
      <c r="P2021">
        <f t="shared" si="126"/>
        <v>1.3000030520000001</v>
      </c>
      <c r="Q2021">
        <f t="shared" si="127"/>
        <v>39.716761574108126</v>
      </c>
      <c r="X2021">
        <v>1.3000030517578101</v>
      </c>
      <c r="Y2021">
        <v>1.3000030517578101</v>
      </c>
      <c r="Z2021">
        <v>1.3000030520000001</v>
      </c>
      <c r="AA2021">
        <v>1.3000030520000001</v>
      </c>
      <c r="AB2021">
        <f t="shared" si="125"/>
        <v>1.300003051878905</v>
      </c>
      <c r="AD2021">
        <v>1.3000030517578101</v>
      </c>
      <c r="AE2021">
        <v>1.3000030517578101</v>
      </c>
      <c r="AF2021">
        <v>-0.43333435058593667</v>
      </c>
      <c r="AG2021">
        <v>1.3000030520000001</v>
      </c>
      <c r="AH2021">
        <v>1.3000030520000001</v>
      </c>
      <c r="AI2021">
        <v>1.3000030517578101</v>
      </c>
      <c r="AJ2021">
        <v>1.3000030517570167</v>
      </c>
      <c r="AK2021">
        <v>1.3000030517578101</v>
      </c>
      <c r="AL2021">
        <v>1.3000030520000001</v>
      </c>
    </row>
    <row r="2022" spans="1:38" x14ac:dyDescent="0.3">
      <c r="A2022">
        <f t="shared" si="124"/>
        <v>1</v>
      </c>
      <c r="B2022" s="1">
        <v>41908</v>
      </c>
      <c r="C2022" s="1">
        <v>41911</v>
      </c>
      <c r="D2022">
        <v>254.7</v>
      </c>
      <c r="E2022">
        <v>253.8000031</v>
      </c>
      <c r="F2022">
        <v>254.5363716</v>
      </c>
      <c r="G2022">
        <v>0.89999694799999996</v>
      </c>
      <c r="H2022">
        <v>0.67175144212721205</v>
      </c>
      <c r="I2022">
        <v>9</v>
      </c>
      <c r="J2022">
        <v>2014</v>
      </c>
      <c r="K2022" s="1">
        <v>41908</v>
      </c>
      <c r="L2022">
        <v>253.45</v>
      </c>
      <c r="M2022">
        <v>254.8</v>
      </c>
      <c r="N2022">
        <v>253.3</v>
      </c>
      <c r="O2022">
        <v>254.75</v>
      </c>
      <c r="P2022">
        <f t="shared" si="126"/>
        <v>0.89999694799999996</v>
      </c>
      <c r="Q2022">
        <f t="shared" si="127"/>
        <v>40.769322357416165</v>
      </c>
      <c r="X2022">
        <v>-0.89999694824217602</v>
      </c>
      <c r="Y2022">
        <v>-0.89999694824217602</v>
      </c>
      <c r="Z2022">
        <v>0.89999694799999996</v>
      </c>
      <c r="AA2022">
        <v>0.89999694799999996</v>
      </c>
      <c r="AB2022">
        <f t="shared" si="125"/>
        <v>-1.2108802849297717E-10</v>
      </c>
      <c r="AD2022">
        <v>0</v>
      </c>
      <c r="AE2022">
        <v>0</v>
      </c>
      <c r="AF2022">
        <v>0.29999898274739201</v>
      </c>
      <c r="AG2022">
        <v>0.89999694799999996</v>
      </c>
      <c r="AH2022">
        <v>0.89999694799999996</v>
      </c>
      <c r="AI2022">
        <v>-0.89999694824217602</v>
      </c>
      <c r="AJ2022">
        <v>-0.89999694824300036</v>
      </c>
      <c r="AK2022">
        <v>0.89999694824217602</v>
      </c>
      <c r="AL2022">
        <v>-0.89999694799999996</v>
      </c>
    </row>
    <row r="2023" spans="1:38" x14ac:dyDescent="0.3">
      <c r="A2023">
        <f t="shared" si="124"/>
        <v>1</v>
      </c>
      <c r="B2023" s="1">
        <v>41911</v>
      </c>
      <c r="C2023" s="1">
        <v>41912</v>
      </c>
      <c r="D2023">
        <v>253.3</v>
      </c>
      <c r="E2023">
        <v>252.3</v>
      </c>
      <c r="F2023">
        <v>251.5420828</v>
      </c>
      <c r="G2023">
        <v>1</v>
      </c>
      <c r="H2023">
        <v>1.0606601717798201</v>
      </c>
      <c r="I2023">
        <v>9</v>
      </c>
      <c r="J2023">
        <v>2014</v>
      </c>
      <c r="K2023" s="1">
        <v>41911</v>
      </c>
      <c r="L2023">
        <v>254.7</v>
      </c>
      <c r="M2023">
        <v>255.4</v>
      </c>
      <c r="N2023">
        <v>253.45</v>
      </c>
      <c r="O2023">
        <v>253.8</v>
      </c>
      <c r="P2023">
        <f t="shared" si="126"/>
        <v>1</v>
      </c>
      <c r="Q2023">
        <f t="shared" si="127"/>
        <v>41.976467709491253</v>
      </c>
      <c r="X2023">
        <v>1</v>
      </c>
      <c r="Y2023">
        <v>-1</v>
      </c>
      <c r="Z2023">
        <v>1</v>
      </c>
      <c r="AA2023">
        <v>1</v>
      </c>
      <c r="AB2023">
        <f t="shared" si="125"/>
        <v>0.5</v>
      </c>
      <c r="AD2023">
        <v>0</v>
      </c>
      <c r="AE2023">
        <v>0.5</v>
      </c>
      <c r="AF2023">
        <v>1</v>
      </c>
      <c r="AG2023">
        <v>1</v>
      </c>
      <c r="AH2023">
        <v>1</v>
      </c>
      <c r="AI2023">
        <v>-1</v>
      </c>
      <c r="AJ2023">
        <v>1</v>
      </c>
      <c r="AK2023">
        <v>1</v>
      </c>
      <c r="AL2023">
        <v>1</v>
      </c>
    </row>
    <row r="2024" spans="1:38" x14ac:dyDescent="0.3">
      <c r="A2024">
        <f t="shared" si="124"/>
        <v>2</v>
      </c>
      <c r="B2024" s="1">
        <v>41912</v>
      </c>
      <c r="C2024" s="1">
        <v>41913</v>
      </c>
      <c r="D2024">
        <v>251.75</v>
      </c>
      <c r="E2024">
        <v>249.69999390000001</v>
      </c>
      <c r="F2024">
        <v>254.4514332</v>
      </c>
      <c r="G2024">
        <v>-2.0500061039999999</v>
      </c>
      <c r="H2024">
        <v>1.8384776310850399</v>
      </c>
      <c r="I2024">
        <v>10</v>
      </c>
      <c r="J2024">
        <v>2014</v>
      </c>
      <c r="K2024" s="1">
        <v>41912</v>
      </c>
      <c r="L2024">
        <v>253.3</v>
      </c>
      <c r="M2024">
        <v>254.35</v>
      </c>
      <c r="N2024">
        <v>251.75</v>
      </c>
      <c r="O2024">
        <v>252.3</v>
      </c>
      <c r="P2024">
        <f t="shared" si="126"/>
        <v>-2.0500061039999999</v>
      </c>
      <c r="Q2024">
        <f t="shared" si="127"/>
        <v>39.412852564640723</v>
      </c>
      <c r="X2024">
        <v>2.0500061035156101</v>
      </c>
      <c r="Y2024">
        <v>-2.0500061035156101</v>
      </c>
      <c r="Z2024">
        <v>-2.0500061039999999</v>
      </c>
      <c r="AA2024">
        <v>-2.0500061039999999</v>
      </c>
      <c r="AB2024">
        <f t="shared" si="125"/>
        <v>-1.025003052</v>
      </c>
      <c r="AD2024">
        <v>0</v>
      </c>
      <c r="AE2024">
        <v>0</v>
      </c>
      <c r="AF2024">
        <v>-0.68333536783853666</v>
      </c>
      <c r="AG2024">
        <v>-2.0500061039999999</v>
      </c>
      <c r="AH2024">
        <v>-2.0500061039999999</v>
      </c>
      <c r="AI2024">
        <v>-2.0500061035156101</v>
      </c>
      <c r="AJ2024">
        <v>-2.0500061035160115</v>
      </c>
      <c r="AK2024">
        <v>-2.0500061035156101</v>
      </c>
      <c r="AL2024">
        <v>2.0500061039999999</v>
      </c>
    </row>
    <row r="2025" spans="1:38" x14ac:dyDescent="0.3">
      <c r="A2025">
        <f t="shared" si="124"/>
        <v>2</v>
      </c>
      <c r="B2025" s="1">
        <v>41913</v>
      </c>
      <c r="C2025" s="1">
        <v>41914</v>
      </c>
      <c r="D2025">
        <v>247.8</v>
      </c>
      <c r="E2025">
        <v>246.2</v>
      </c>
      <c r="F2025">
        <v>248.9974991</v>
      </c>
      <c r="G2025">
        <v>-1.6</v>
      </c>
      <c r="H2025">
        <v>2.4748737341529101</v>
      </c>
      <c r="I2025">
        <v>10</v>
      </c>
      <c r="J2025">
        <v>2014</v>
      </c>
      <c r="K2025" s="1">
        <v>41913</v>
      </c>
      <c r="L2025">
        <v>251.75</v>
      </c>
      <c r="M2025">
        <v>251.95</v>
      </c>
      <c r="N2025">
        <v>249.15</v>
      </c>
      <c r="O2025">
        <v>249.7</v>
      </c>
      <c r="P2025">
        <f t="shared" si="126"/>
        <v>-1.6</v>
      </c>
      <c r="Q2025">
        <f t="shared" si="127"/>
        <v>37.504239849646019</v>
      </c>
      <c r="X2025">
        <v>-1.6000000000000201</v>
      </c>
      <c r="Y2025">
        <v>-1.6000000000000201</v>
      </c>
      <c r="Z2025">
        <v>-1.6</v>
      </c>
      <c r="AA2025">
        <v>-1.6</v>
      </c>
      <c r="AB2025">
        <f t="shared" si="125"/>
        <v>-1.6000000000000099</v>
      </c>
      <c r="AD2025">
        <v>-1.6000000000000201</v>
      </c>
      <c r="AE2025">
        <v>-1.6000000000000201</v>
      </c>
      <c r="AF2025">
        <v>0</v>
      </c>
      <c r="AG2025">
        <v>-1.6</v>
      </c>
      <c r="AH2025">
        <v>-1.6</v>
      </c>
      <c r="AI2025">
        <v>-1.6000000000000201</v>
      </c>
      <c r="AJ2025" t="s">
        <v>64</v>
      </c>
      <c r="AK2025">
        <v>-1.6000000000000201</v>
      </c>
      <c r="AL2025">
        <v>-1.6</v>
      </c>
    </row>
    <row r="2026" spans="1:38" x14ac:dyDescent="0.3">
      <c r="A2026">
        <f t="shared" si="124"/>
        <v>1</v>
      </c>
      <c r="B2026" s="1">
        <v>41914</v>
      </c>
      <c r="C2026" s="1">
        <v>41915</v>
      </c>
      <c r="D2026">
        <v>247.8</v>
      </c>
      <c r="E2026">
        <v>246.2</v>
      </c>
      <c r="F2026">
        <v>246.4598393</v>
      </c>
      <c r="G2026">
        <v>1.6</v>
      </c>
      <c r="H2026">
        <v>0</v>
      </c>
      <c r="I2026">
        <v>10</v>
      </c>
      <c r="J2026">
        <v>2014</v>
      </c>
      <c r="K2026" s="1">
        <v>41914</v>
      </c>
      <c r="L2026">
        <v>247.8</v>
      </c>
      <c r="M2026">
        <v>248.2</v>
      </c>
      <c r="N2026">
        <v>245.05</v>
      </c>
      <c r="O2026">
        <v>246.2</v>
      </c>
      <c r="P2026">
        <f t="shared" si="126"/>
        <v>1.6</v>
      </c>
      <c r="Q2026">
        <f t="shared" si="127"/>
        <v>39.320425798781422</v>
      </c>
      <c r="X2026">
        <v>1.6000000000000201</v>
      </c>
      <c r="Y2026">
        <v>1.6000000000000201</v>
      </c>
      <c r="Z2026">
        <v>1.6</v>
      </c>
      <c r="AA2026">
        <v>1.6</v>
      </c>
      <c r="AB2026">
        <f t="shared" si="125"/>
        <v>1.6000000000000099</v>
      </c>
      <c r="AD2026">
        <v>1.6000000000000201</v>
      </c>
      <c r="AE2026">
        <v>1.6000000000000201</v>
      </c>
      <c r="AF2026">
        <v>1.6000000000000201</v>
      </c>
      <c r="AG2026">
        <v>1.6</v>
      </c>
      <c r="AH2026">
        <v>1.6</v>
      </c>
      <c r="AI2026">
        <v>1.6000000000000201</v>
      </c>
      <c r="AJ2026" t="s">
        <v>64</v>
      </c>
      <c r="AK2026">
        <v>1.6000000000000201</v>
      </c>
      <c r="AL2026">
        <v>1.6</v>
      </c>
    </row>
    <row r="2027" spans="1:38" x14ac:dyDescent="0.3">
      <c r="A2027">
        <f t="shared" si="124"/>
        <v>2</v>
      </c>
      <c r="B2027" s="1">
        <v>41915</v>
      </c>
      <c r="C2027" s="1">
        <v>41918</v>
      </c>
      <c r="D2027">
        <v>247.05</v>
      </c>
      <c r="E2027">
        <v>246.14999689999999</v>
      </c>
      <c r="F2027">
        <v>247.8867659</v>
      </c>
      <c r="G2027">
        <v>-0.90000305199999997</v>
      </c>
      <c r="H2027">
        <v>3.5355339059315302E-2</v>
      </c>
      <c r="I2027">
        <v>10</v>
      </c>
      <c r="J2027">
        <v>2014</v>
      </c>
      <c r="K2027" s="1">
        <v>41915</v>
      </c>
      <c r="L2027">
        <v>247.8</v>
      </c>
      <c r="M2027">
        <v>248.2</v>
      </c>
      <c r="N2027">
        <v>245.05</v>
      </c>
      <c r="O2027">
        <v>246.2</v>
      </c>
      <c r="P2027">
        <f t="shared" si="126"/>
        <v>-0.90000305199999997</v>
      </c>
      <c r="Q2027">
        <f t="shared" si="127"/>
        <v>38.246093581876657</v>
      </c>
      <c r="X2027">
        <v>-0.90000305175783502</v>
      </c>
      <c r="Y2027">
        <v>0.90000305175783502</v>
      </c>
      <c r="Z2027">
        <v>-0.90000305199999997</v>
      </c>
      <c r="AA2027">
        <v>-0.90000305199999997</v>
      </c>
      <c r="AB2027">
        <f t="shared" si="125"/>
        <v>-0.45000152599999999</v>
      </c>
      <c r="AD2027">
        <v>0.90000305175783502</v>
      </c>
      <c r="AE2027">
        <v>0.45000152587891751</v>
      </c>
      <c r="AF2027">
        <v>0.30000101725261169</v>
      </c>
      <c r="AG2027">
        <v>0.90000305199999997</v>
      </c>
      <c r="AH2027">
        <v>0.90000305199999997</v>
      </c>
      <c r="AI2027">
        <v>-0.90000305175783502</v>
      </c>
      <c r="AJ2027" t="s">
        <v>64</v>
      </c>
      <c r="AK2027">
        <v>-0.90000305175783502</v>
      </c>
      <c r="AL2027">
        <v>-0.90000305199999997</v>
      </c>
    </row>
    <row r="2028" spans="1:38" x14ac:dyDescent="0.3">
      <c r="A2028">
        <f t="shared" si="124"/>
        <v>1</v>
      </c>
      <c r="B2028" s="1">
        <v>41918</v>
      </c>
      <c r="C2028" s="1">
        <v>41919</v>
      </c>
      <c r="D2028">
        <v>247</v>
      </c>
      <c r="E2028">
        <v>246.10001220000001</v>
      </c>
      <c r="F2028">
        <v>245.4124559</v>
      </c>
      <c r="G2028">
        <v>0.89998779299999998</v>
      </c>
      <c r="H2028">
        <v>3.5355339059335397E-2</v>
      </c>
      <c r="I2028">
        <v>10</v>
      </c>
      <c r="J2028">
        <v>2014</v>
      </c>
      <c r="K2028" s="1">
        <v>41918</v>
      </c>
      <c r="L2028">
        <v>247.05</v>
      </c>
      <c r="M2028">
        <v>247.55</v>
      </c>
      <c r="N2028">
        <v>245.35</v>
      </c>
      <c r="O2028">
        <v>246.15</v>
      </c>
      <c r="P2028">
        <f t="shared" si="126"/>
        <v>0.89998779299999998</v>
      </c>
      <c r="Q2028">
        <f t="shared" si="127"/>
        <v>39.291266173585903</v>
      </c>
      <c r="X2028">
        <v>0.89998779296874398</v>
      </c>
      <c r="Y2028">
        <v>-0.89998779296874398</v>
      </c>
      <c r="Z2028">
        <v>0.89998779299999998</v>
      </c>
      <c r="AA2028">
        <v>0.89998779299999998</v>
      </c>
      <c r="AB2028">
        <f t="shared" si="125"/>
        <v>0.44999389649999999</v>
      </c>
      <c r="AD2028">
        <v>0</v>
      </c>
      <c r="AE2028">
        <v>0</v>
      </c>
      <c r="AF2028">
        <v>0.29999593098958133</v>
      </c>
      <c r="AG2028">
        <v>-0.89998779299999998</v>
      </c>
      <c r="AH2028">
        <v>-0.89998779299999998</v>
      </c>
      <c r="AI2028">
        <v>-0.89998779296874398</v>
      </c>
      <c r="AJ2028" t="s">
        <v>64</v>
      </c>
      <c r="AK2028">
        <v>0.89998779296874398</v>
      </c>
      <c r="AL2028">
        <v>-0.89998779299999998</v>
      </c>
    </row>
    <row r="2029" spans="1:38" x14ac:dyDescent="0.3">
      <c r="A2029">
        <f t="shared" si="124"/>
        <v>0</v>
      </c>
      <c r="B2029" s="1">
        <v>41919</v>
      </c>
      <c r="C2029" s="1">
        <v>41920</v>
      </c>
      <c r="D2029">
        <v>244.6</v>
      </c>
      <c r="E2029">
        <v>245.6</v>
      </c>
      <c r="F2029">
        <v>245.7374331</v>
      </c>
      <c r="G2029">
        <v>1</v>
      </c>
      <c r="H2029">
        <v>0.35355339059327301</v>
      </c>
      <c r="I2029">
        <v>10</v>
      </c>
      <c r="J2029">
        <v>2014</v>
      </c>
      <c r="K2029" s="1">
        <v>41919</v>
      </c>
      <c r="L2029">
        <v>247</v>
      </c>
      <c r="M2029">
        <v>247.4</v>
      </c>
      <c r="N2029">
        <v>245.3</v>
      </c>
      <c r="O2029">
        <v>246.1</v>
      </c>
      <c r="P2029">
        <f t="shared" si="126"/>
        <v>1</v>
      </c>
      <c r="Q2029">
        <f t="shared" si="127"/>
        <v>40.496026992481625</v>
      </c>
      <c r="X2029">
        <v>1</v>
      </c>
      <c r="Y2029">
        <v>1</v>
      </c>
      <c r="Z2029">
        <v>1</v>
      </c>
      <c r="AA2029">
        <v>1</v>
      </c>
      <c r="AB2029">
        <f t="shared" si="125"/>
        <v>1</v>
      </c>
      <c r="AD2029">
        <v>0.33333333333333331</v>
      </c>
      <c r="AE2029">
        <v>1</v>
      </c>
      <c r="AF2029">
        <v>0.2</v>
      </c>
      <c r="AG2029">
        <v>1</v>
      </c>
      <c r="AH2029">
        <v>1</v>
      </c>
      <c r="AI2029">
        <v>1</v>
      </c>
      <c r="AJ2029" t="s">
        <v>64</v>
      </c>
      <c r="AK2029">
        <v>1</v>
      </c>
      <c r="AL2029">
        <v>1</v>
      </c>
    </row>
    <row r="2030" spans="1:38" x14ac:dyDescent="0.3">
      <c r="A2030">
        <f t="shared" si="124"/>
        <v>0</v>
      </c>
      <c r="B2030" s="1">
        <v>41920</v>
      </c>
      <c r="C2030" s="1">
        <v>41921</v>
      </c>
      <c r="D2030">
        <v>244.6</v>
      </c>
      <c r="E2030">
        <v>245.6</v>
      </c>
      <c r="F2030">
        <v>246.2687086</v>
      </c>
      <c r="G2030">
        <v>1</v>
      </c>
      <c r="H2030">
        <v>0</v>
      </c>
      <c r="I2030">
        <v>10</v>
      </c>
      <c r="J2030">
        <v>2014</v>
      </c>
      <c r="K2030" s="1">
        <v>41920</v>
      </c>
      <c r="L2030">
        <v>244.6</v>
      </c>
      <c r="M2030">
        <v>245.9</v>
      </c>
      <c r="N2030">
        <v>244</v>
      </c>
      <c r="O2030">
        <v>245.6</v>
      </c>
      <c r="P2030">
        <f t="shared" si="126"/>
        <v>1</v>
      </c>
      <c r="Q2030">
        <f t="shared" si="127"/>
        <v>41.737728556028685</v>
      </c>
      <c r="X2030">
        <v>1</v>
      </c>
      <c r="Y2030">
        <v>-1</v>
      </c>
      <c r="Z2030">
        <v>1</v>
      </c>
      <c r="AA2030">
        <v>1</v>
      </c>
      <c r="AB2030">
        <f t="shared" si="125"/>
        <v>0.5</v>
      </c>
      <c r="AD2030">
        <v>1</v>
      </c>
      <c r="AE2030">
        <v>1</v>
      </c>
      <c r="AF2030">
        <v>0.5</v>
      </c>
      <c r="AG2030">
        <v>-1</v>
      </c>
      <c r="AH2030">
        <v>-1</v>
      </c>
      <c r="AI2030">
        <v>1</v>
      </c>
      <c r="AJ2030">
        <v>1</v>
      </c>
      <c r="AK2030">
        <v>1</v>
      </c>
      <c r="AL2030">
        <v>1</v>
      </c>
    </row>
    <row r="2031" spans="1:38" x14ac:dyDescent="0.3">
      <c r="A2031">
        <f t="shared" si="124"/>
        <v>2</v>
      </c>
      <c r="B2031" s="1">
        <v>41921</v>
      </c>
      <c r="C2031" s="1">
        <v>41922</v>
      </c>
      <c r="D2031">
        <v>243.45</v>
      </c>
      <c r="E2031">
        <v>240.89998779999999</v>
      </c>
      <c r="F2031">
        <v>245.7552977</v>
      </c>
      <c r="G2031">
        <v>-2.550012207</v>
      </c>
      <c r="H2031">
        <v>3.3234018715767601</v>
      </c>
      <c r="I2031">
        <v>10</v>
      </c>
      <c r="J2031">
        <v>2014</v>
      </c>
      <c r="K2031" s="1">
        <v>41921</v>
      </c>
      <c r="L2031">
        <v>244.6</v>
      </c>
      <c r="M2031">
        <v>245.9</v>
      </c>
      <c r="N2031">
        <v>244</v>
      </c>
      <c r="O2031">
        <v>245.6</v>
      </c>
      <c r="P2031">
        <f t="shared" si="126"/>
        <v>-3</v>
      </c>
      <c r="Q2031">
        <f t="shared" si="127"/>
        <v>37.880267506488138</v>
      </c>
      <c r="X2031">
        <v>-3</v>
      </c>
      <c r="Y2031">
        <v>-3</v>
      </c>
      <c r="Z2031">
        <v>-3</v>
      </c>
      <c r="AA2031">
        <v>-3</v>
      </c>
      <c r="AB2031">
        <f t="shared" si="125"/>
        <v>-3</v>
      </c>
      <c r="AD2031">
        <v>0</v>
      </c>
      <c r="AE2031">
        <v>-3</v>
      </c>
      <c r="AF2031">
        <v>-2.5500122070312399</v>
      </c>
      <c r="AG2031">
        <v>-3</v>
      </c>
      <c r="AH2031">
        <v>-3</v>
      </c>
      <c r="AI2031">
        <v>-3</v>
      </c>
      <c r="AJ2031">
        <v>-2.5500122070319833</v>
      </c>
      <c r="AK2031">
        <v>-3</v>
      </c>
      <c r="AL2031">
        <v>-3</v>
      </c>
    </row>
    <row r="2032" spans="1:38" x14ac:dyDescent="0.3">
      <c r="A2032">
        <f t="shared" si="124"/>
        <v>0</v>
      </c>
      <c r="B2032" s="1">
        <v>41922</v>
      </c>
      <c r="C2032" s="1">
        <v>41925</v>
      </c>
      <c r="D2032">
        <v>238.55</v>
      </c>
      <c r="E2032">
        <v>241.4</v>
      </c>
      <c r="F2032">
        <v>242.6447355</v>
      </c>
      <c r="G2032">
        <v>2.85</v>
      </c>
      <c r="H2032">
        <v>0.35355339059327301</v>
      </c>
      <c r="I2032">
        <v>10</v>
      </c>
      <c r="J2032">
        <v>2014</v>
      </c>
      <c r="K2032" s="1">
        <v>41922</v>
      </c>
      <c r="L2032">
        <v>243.45</v>
      </c>
      <c r="M2032">
        <v>243.5</v>
      </c>
      <c r="N2032">
        <v>240.25</v>
      </c>
      <c r="O2032">
        <v>240.9</v>
      </c>
      <c r="P2032">
        <f t="shared" si="126"/>
        <v>2.85</v>
      </c>
      <c r="Q2032">
        <f t="shared" si="127"/>
        <v>41.274485565390606</v>
      </c>
      <c r="X2032">
        <v>2.8499999999999899</v>
      </c>
      <c r="Y2032">
        <v>2.8499999999999899</v>
      </c>
      <c r="Z2032">
        <v>2.85</v>
      </c>
      <c r="AA2032">
        <v>2.85</v>
      </c>
      <c r="AB2032">
        <f t="shared" si="125"/>
        <v>2.8499999999999948</v>
      </c>
      <c r="AD2032">
        <v>2.8499999999999899</v>
      </c>
      <c r="AE2032">
        <v>2.8499999999999899</v>
      </c>
      <c r="AF2032">
        <v>2.8499999999999894</v>
      </c>
      <c r="AG2032">
        <v>2.85</v>
      </c>
      <c r="AH2032">
        <v>2.85</v>
      </c>
      <c r="AI2032">
        <v>2.8499999999999899</v>
      </c>
      <c r="AJ2032">
        <v>2.8499999999999943</v>
      </c>
      <c r="AK2032">
        <v>2.8499999999999899</v>
      </c>
      <c r="AL2032">
        <v>2.85</v>
      </c>
    </row>
    <row r="2033" spans="1:38" x14ac:dyDescent="0.3">
      <c r="A2033">
        <f t="shared" si="124"/>
        <v>1</v>
      </c>
      <c r="B2033" s="1">
        <v>41925</v>
      </c>
      <c r="C2033" s="1">
        <v>41926</v>
      </c>
      <c r="D2033">
        <v>241.9</v>
      </c>
      <c r="E2033">
        <v>240.10001220000001</v>
      </c>
      <c r="F2033">
        <v>241.2266554</v>
      </c>
      <c r="G2033">
        <v>1.7999877929999999</v>
      </c>
      <c r="H2033">
        <v>0.91923881554251896</v>
      </c>
      <c r="I2033">
        <v>10</v>
      </c>
      <c r="J2033">
        <v>2014</v>
      </c>
      <c r="K2033" s="1">
        <v>41925</v>
      </c>
      <c r="L2033">
        <v>238.55</v>
      </c>
      <c r="M2033">
        <v>241.4</v>
      </c>
      <c r="N2033">
        <v>238.3</v>
      </c>
      <c r="O2033">
        <v>241.4</v>
      </c>
      <c r="P2033">
        <f t="shared" si="126"/>
        <v>1.7999877929999999</v>
      </c>
      <c r="Q2033">
        <f t="shared" si="127"/>
        <v>43.577924078621002</v>
      </c>
      <c r="X2033">
        <v>1.79998779296875</v>
      </c>
      <c r="Y2033">
        <v>1.79998779296875</v>
      </c>
      <c r="Z2033">
        <v>1.7999877929999999</v>
      </c>
      <c r="AA2033">
        <v>1.7999877929999999</v>
      </c>
      <c r="AB2033">
        <f t="shared" si="125"/>
        <v>1.7999877929843748</v>
      </c>
      <c r="AD2033">
        <v>0</v>
      </c>
      <c r="AE2033">
        <v>0.899993896484375</v>
      </c>
      <c r="AF2033">
        <v>0.899993896484375</v>
      </c>
      <c r="AG2033">
        <v>1.7999877929999999</v>
      </c>
      <c r="AH2033">
        <v>1.7999877929999999</v>
      </c>
      <c r="AI2033">
        <v>1.79998779296875</v>
      </c>
      <c r="AJ2033" t="s">
        <v>64</v>
      </c>
      <c r="AK2033">
        <v>-1.79998779296875</v>
      </c>
      <c r="AL2033">
        <v>-1.7999877929999999</v>
      </c>
    </row>
    <row r="2034" spans="1:38" x14ac:dyDescent="0.3">
      <c r="A2034">
        <f t="shared" si="124"/>
        <v>0</v>
      </c>
      <c r="B2034" s="1">
        <v>41926</v>
      </c>
      <c r="C2034" s="1">
        <v>41927</v>
      </c>
      <c r="D2034">
        <v>240.1</v>
      </c>
      <c r="E2034">
        <v>240.7999969</v>
      </c>
      <c r="F2034">
        <v>240.6942693</v>
      </c>
      <c r="G2034">
        <v>0.69999694800000001</v>
      </c>
      <c r="H2034">
        <v>0.494974746830595</v>
      </c>
      <c r="I2034">
        <v>10</v>
      </c>
      <c r="J2034">
        <v>2014</v>
      </c>
      <c r="K2034" s="1">
        <v>41926</v>
      </c>
      <c r="L2034">
        <v>241.9</v>
      </c>
      <c r="M2034">
        <v>242.6</v>
      </c>
      <c r="N2034">
        <v>240.1</v>
      </c>
      <c r="O2034">
        <v>240.1</v>
      </c>
      <c r="P2034">
        <f t="shared" si="126"/>
        <v>0.69999694800000001</v>
      </c>
      <c r="Q2034">
        <f t="shared" si="127"/>
        <v>44.530789984135701</v>
      </c>
      <c r="X2034">
        <v>0.69999694824218694</v>
      </c>
      <c r="Y2034">
        <v>-0.69999694824218694</v>
      </c>
      <c r="Z2034">
        <v>0.69999694800000001</v>
      </c>
      <c r="AA2034">
        <v>0.69999694800000001</v>
      </c>
      <c r="AB2034">
        <f t="shared" si="125"/>
        <v>0.349998474</v>
      </c>
      <c r="AD2034">
        <v>0.69999694824218694</v>
      </c>
      <c r="AE2034">
        <v>0</v>
      </c>
      <c r="AF2034">
        <v>-0.13999938964843739</v>
      </c>
      <c r="AG2034">
        <v>0.69999694800000001</v>
      </c>
      <c r="AH2034">
        <v>0.69999694800000001</v>
      </c>
      <c r="AI2034">
        <v>-0.69999694824218694</v>
      </c>
      <c r="AJ2034" t="s">
        <v>64</v>
      </c>
      <c r="AK2034">
        <v>0.69999694824218694</v>
      </c>
      <c r="AL2034">
        <v>0.69999694800000001</v>
      </c>
    </row>
    <row r="2035" spans="1:38" x14ac:dyDescent="0.3">
      <c r="A2035">
        <f t="shared" si="124"/>
        <v>0</v>
      </c>
      <c r="B2035" s="1">
        <v>41927</v>
      </c>
      <c r="C2035" s="1">
        <v>41928</v>
      </c>
      <c r="D2035">
        <v>238.8</v>
      </c>
      <c r="E2035">
        <v>238.94999390000001</v>
      </c>
      <c r="F2035">
        <v>240.01052960000001</v>
      </c>
      <c r="G2035">
        <v>0.14999389599999999</v>
      </c>
      <c r="H2035">
        <v>1.3081475451951201</v>
      </c>
      <c r="I2035">
        <v>10</v>
      </c>
      <c r="J2035">
        <v>2014</v>
      </c>
      <c r="K2035" s="1">
        <v>41927</v>
      </c>
      <c r="L2035">
        <v>240.1</v>
      </c>
      <c r="M2035">
        <v>241.7</v>
      </c>
      <c r="N2035">
        <v>239.1</v>
      </c>
      <c r="O2035">
        <v>240.8</v>
      </c>
      <c r="P2035">
        <f t="shared" si="126"/>
        <v>0.14999389599999999</v>
      </c>
      <c r="Q2035">
        <f t="shared" si="127"/>
        <v>44.740568460319068</v>
      </c>
      <c r="X2035">
        <v>0.149993896484375</v>
      </c>
      <c r="Y2035">
        <v>0.149993896484375</v>
      </c>
      <c r="Z2035">
        <v>0.14999389599999999</v>
      </c>
      <c r="AA2035">
        <v>0.14999389599999999</v>
      </c>
      <c r="AB2035">
        <f t="shared" si="125"/>
        <v>0.14999389624218751</v>
      </c>
      <c r="AD2035">
        <v>0.149993896484375</v>
      </c>
      <c r="AE2035">
        <v>7.49969482421875E-2</v>
      </c>
      <c r="AF2035">
        <v>0.149993896484375</v>
      </c>
      <c r="AG2035">
        <v>0.14999389599999999</v>
      </c>
      <c r="AH2035">
        <v>0.14999389599999999</v>
      </c>
      <c r="AI2035">
        <v>-0.149993896484375</v>
      </c>
      <c r="AJ2035">
        <v>0.1499938964839771</v>
      </c>
      <c r="AK2035">
        <v>0.149993896484375</v>
      </c>
      <c r="AL2035">
        <v>0.14999389599999999</v>
      </c>
    </row>
    <row r="2036" spans="1:38" x14ac:dyDescent="0.3">
      <c r="A2036">
        <f t="shared" si="124"/>
        <v>1</v>
      </c>
      <c r="B2036" s="1">
        <v>41928</v>
      </c>
      <c r="C2036" s="1">
        <v>41929</v>
      </c>
      <c r="D2036">
        <v>239.6</v>
      </c>
      <c r="E2036">
        <v>236.2</v>
      </c>
      <c r="F2036">
        <v>238.014971</v>
      </c>
      <c r="G2036">
        <v>3.4</v>
      </c>
      <c r="H2036">
        <v>1.9445436482630001</v>
      </c>
      <c r="I2036">
        <v>10</v>
      </c>
      <c r="J2036">
        <v>2014</v>
      </c>
      <c r="K2036" s="1">
        <v>41928</v>
      </c>
      <c r="L2036">
        <v>238.8</v>
      </c>
      <c r="M2036">
        <v>239.7</v>
      </c>
      <c r="N2036">
        <v>237.35</v>
      </c>
      <c r="O2036">
        <v>238.95</v>
      </c>
      <c r="P2036">
        <f t="shared" si="126"/>
        <v>3.4</v>
      </c>
      <c r="Q2036">
        <f t="shared" si="127"/>
        <v>49.502189894952352</v>
      </c>
      <c r="X2036">
        <v>3.4</v>
      </c>
      <c r="Y2036">
        <v>3.4</v>
      </c>
      <c r="Z2036">
        <v>3.4</v>
      </c>
      <c r="AA2036">
        <v>3.4</v>
      </c>
      <c r="AB2036">
        <f t="shared" si="125"/>
        <v>3.4</v>
      </c>
      <c r="AD2036">
        <v>-3</v>
      </c>
      <c r="AE2036">
        <v>3.4</v>
      </c>
      <c r="AF2036">
        <v>1.7</v>
      </c>
      <c r="AG2036">
        <v>3.4</v>
      </c>
      <c r="AH2036">
        <v>3.4</v>
      </c>
      <c r="AI2036">
        <v>-3</v>
      </c>
      <c r="AJ2036" t="s">
        <v>64</v>
      </c>
      <c r="AK2036">
        <v>3.4</v>
      </c>
      <c r="AL2036">
        <v>3.4</v>
      </c>
    </row>
    <row r="2037" spans="1:38" x14ac:dyDescent="0.3">
      <c r="A2037">
        <f t="shared" si="124"/>
        <v>0</v>
      </c>
      <c r="B2037" s="1">
        <v>41929</v>
      </c>
      <c r="C2037" s="1">
        <v>41932</v>
      </c>
      <c r="D2037">
        <v>238.4</v>
      </c>
      <c r="E2037">
        <v>239.7</v>
      </c>
      <c r="F2037">
        <v>237.82387679999999</v>
      </c>
      <c r="G2037">
        <v>-1.3</v>
      </c>
      <c r="H2037">
        <v>2.4748737341529101</v>
      </c>
      <c r="I2037">
        <v>10</v>
      </c>
      <c r="J2037">
        <v>2014</v>
      </c>
      <c r="K2037" s="1">
        <v>41929</v>
      </c>
      <c r="L2037">
        <v>239.6</v>
      </c>
      <c r="M2037">
        <v>239.9</v>
      </c>
      <c r="N2037">
        <v>235.9</v>
      </c>
      <c r="O2037">
        <v>236.2</v>
      </c>
      <c r="P2037">
        <f t="shared" si="126"/>
        <v>-1.3</v>
      </c>
      <c r="Q2037">
        <f t="shared" si="127"/>
        <v>47.477666608560632</v>
      </c>
      <c r="X2037">
        <v>-1.2999999999999801</v>
      </c>
      <c r="Y2037">
        <v>-1.2999999999999801</v>
      </c>
      <c r="Z2037">
        <v>-1.3</v>
      </c>
      <c r="AA2037">
        <v>-1.3</v>
      </c>
      <c r="AB2037">
        <f t="shared" si="125"/>
        <v>-1.2999999999999901</v>
      </c>
      <c r="AD2037">
        <v>-1.2999999999999801</v>
      </c>
      <c r="AE2037">
        <v>-1.2999999999999801</v>
      </c>
      <c r="AF2037">
        <v>0</v>
      </c>
      <c r="AG2037">
        <v>-1.3</v>
      </c>
      <c r="AH2037">
        <v>-1.3</v>
      </c>
      <c r="AI2037">
        <v>-1.2999999999999801</v>
      </c>
      <c r="AJ2037" t="s">
        <v>64</v>
      </c>
      <c r="AK2037">
        <v>-1.2999999999999801</v>
      </c>
      <c r="AL2037">
        <v>-1.3</v>
      </c>
    </row>
    <row r="2038" spans="1:38" x14ac:dyDescent="0.3">
      <c r="A2038">
        <f t="shared" si="124"/>
        <v>2</v>
      </c>
      <c r="B2038" s="1">
        <v>41932</v>
      </c>
      <c r="C2038" s="1">
        <v>41933</v>
      </c>
      <c r="D2038">
        <v>238.65</v>
      </c>
      <c r="E2038">
        <v>237.7</v>
      </c>
      <c r="F2038">
        <v>238.96752179999999</v>
      </c>
      <c r="G2038">
        <v>-0.95</v>
      </c>
      <c r="H2038">
        <v>1.41421356237309</v>
      </c>
      <c r="I2038">
        <v>10</v>
      </c>
      <c r="J2038">
        <v>2014</v>
      </c>
      <c r="K2038" s="1">
        <v>41932</v>
      </c>
      <c r="L2038">
        <v>238.4</v>
      </c>
      <c r="M2038">
        <v>240.35</v>
      </c>
      <c r="N2038">
        <v>238.2</v>
      </c>
      <c r="O2038">
        <v>239.7</v>
      </c>
      <c r="P2038">
        <f t="shared" si="126"/>
        <v>-0.95</v>
      </c>
      <c r="Q2038">
        <f t="shared" si="127"/>
        <v>46.060200132189401</v>
      </c>
      <c r="X2038">
        <v>-0.95000000000001705</v>
      </c>
      <c r="Y2038">
        <v>-0.95000000000001705</v>
      </c>
      <c r="Z2038">
        <v>-0.95</v>
      </c>
      <c r="AA2038">
        <v>-0.95</v>
      </c>
      <c r="AB2038">
        <f t="shared" si="125"/>
        <v>-0.95000000000000862</v>
      </c>
      <c r="AD2038">
        <v>-0.95000000000001705</v>
      </c>
      <c r="AE2038">
        <v>-0.47500000000000853</v>
      </c>
      <c r="AF2038">
        <v>-0.31666666666667237</v>
      </c>
      <c r="AG2038">
        <v>-0.95</v>
      </c>
      <c r="AH2038">
        <v>-0.95</v>
      </c>
      <c r="AI2038">
        <v>-0.95000000000001705</v>
      </c>
      <c r="AJ2038" t="s">
        <v>64</v>
      </c>
      <c r="AK2038">
        <v>-0.95000000000001705</v>
      </c>
      <c r="AL2038">
        <v>-0.95</v>
      </c>
    </row>
    <row r="2039" spans="1:38" x14ac:dyDescent="0.3">
      <c r="A2039">
        <f t="shared" si="124"/>
        <v>1</v>
      </c>
      <c r="B2039" s="1">
        <v>41933</v>
      </c>
      <c r="C2039" s="1">
        <v>41934</v>
      </c>
      <c r="D2039">
        <v>240.55</v>
      </c>
      <c r="E2039">
        <v>239.85000919999999</v>
      </c>
      <c r="F2039">
        <v>240.0964252</v>
      </c>
      <c r="G2039">
        <v>0.69999084499999997</v>
      </c>
      <c r="H2039">
        <v>1.52027957955108</v>
      </c>
      <c r="I2039">
        <v>10</v>
      </c>
      <c r="J2039">
        <v>2014</v>
      </c>
      <c r="K2039" s="1">
        <v>41933</v>
      </c>
      <c r="L2039">
        <v>238.65</v>
      </c>
      <c r="M2039">
        <v>238.8</v>
      </c>
      <c r="N2039">
        <v>236.5</v>
      </c>
      <c r="O2039">
        <v>237.7</v>
      </c>
      <c r="P2039">
        <f t="shared" si="126"/>
        <v>0.69999084499999997</v>
      </c>
      <c r="Q2039">
        <f t="shared" si="127"/>
        <v>47.065450134623418</v>
      </c>
      <c r="X2039">
        <v>0.69999084472658502</v>
      </c>
      <c r="Y2039">
        <v>0.69999084472658502</v>
      </c>
      <c r="Z2039">
        <v>0.69999084499999997</v>
      </c>
      <c r="AA2039">
        <v>0.69999084499999997</v>
      </c>
      <c r="AB2039">
        <f t="shared" si="125"/>
        <v>0.69999084486329244</v>
      </c>
      <c r="AD2039">
        <v>0.69999084472658502</v>
      </c>
      <c r="AE2039">
        <v>0.69999084472658502</v>
      </c>
      <c r="AF2039">
        <v>0.69999084472658502</v>
      </c>
      <c r="AG2039">
        <v>0.69999084499999997</v>
      </c>
      <c r="AH2039">
        <v>0.69999084499999997</v>
      </c>
      <c r="AI2039">
        <v>0.69999084472658502</v>
      </c>
      <c r="AJ2039" t="s">
        <v>64</v>
      </c>
      <c r="AK2039">
        <v>0.69999084472658502</v>
      </c>
      <c r="AL2039">
        <v>0.69999084499999997</v>
      </c>
    </row>
    <row r="2040" spans="1:38" x14ac:dyDescent="0.3">
      <c r="A2040">
        <f t="shared" si="124"/>
        <v>0</v>
      </c>
      <c r="B2040" s="1">
        <v>41934</v>
      </c>
      <c r="C2040" s="1">
        <v>41935</v>
      </c>
      <c r="D2040">
        <v>239.4</v>
      </c>
      <c r="E2040">
        <v>239.89998779999999</v>
      </c>
      <c r="F2040">
        <v>237.8755644</v>
      </c>
      <c r="G2040">
        <v>-0.49998779300000001</v>
      </c>
      <c r="H2040">
        <v>3.5355339059335397E-2</v>
      </c>
      <c r="I2040">
        <v>10</v>
      </c>
      <c r="J2040">
        <v>2014</v>
      </c>
      <c r="K2040" s="1">
        <v>41934</v>
      </c>
      <c r="L2040">
        <v>240.55</v>
      </c>
      <c r="M2040">
        <v>240.75</v>
      </c>
      <c r="N2040">
        <v>238.75</v>
      </c>
      <c r="O2040">
        <v>239.85</v>
      </c>
      <c r="P2040">
        <f t="shared" si="126"/>
        <v>-0.49998779300000001</v>
      </c>
      <c r="Q2040">
        <f t="shared" si="127"/>
        <v>46.328227373365216</v>
      </c>
      <c r="X2040">
        <v>-0.49998779296873802</v>
      </c>
      <c r="Y2040">
        <v>0.49998779296873802</v>
      </c>
      <c r="Z2040">
        <v>-0.49998779300000001</v>
      </c>
      <c r="AA2040">
        <v>-0.49998779300000001</v>
      </c>
      <c r="AB2040">
        <f t="shared" si="125"/>
        <v>-0.24999389650000001</v>
      </c>
      <c r="AD2040">
        <v>0</v>
      </c>
      <c r="AE2040">
        <v>0.24999389648436901</v>
      </c>
      <c r="AF2040">
        <v>-0.166662597656246</v>
      </c>
      <c r="AG2040">
        <v>0.49998779300000001</v>
      </c>
      <c r="AH2040">
        <v>0.49998779300000001</v>
      </c>
      <c r="AI2040">
        <v>0.49998779296873802</v>
      </c>
      <c r="AJ2040" t="s">
        <v>64</v>
      </c>
      <c r="AK2040">
        <v>0.49998779296873802</v>
      </c>
      <c r="AL2040">
        <v>0.49998779300000001</v>
      </c>
    </row>
    <row r="2041" spans="1:38" x14ac:dyDescent="0.3">
      <c r="A2041">
        <f t="shared" si="124"/>
        <v>1</v>
      </c>
      <c r="B2041" s="1">
        <v>41935</v>
      </c>
      <c r="C2041" s="1">
        <v>41936</v>
      </c>
      <c r="D2041">
        <v>240.4</v>
      </c>
      <c r="E2041">
        <v>238.60001220000001</v>
      </c>
      <c r="F2041">
        <v>239.07684040000001</v>
      </c>
      <c r="G2041">
        <v>1.7999877929999999</v>
      </c>
      <c r="H2041">
        <v>0.91923881554251896</v>
      </c>
      <c r="I2041">
        <v>10</v>
      </c>
      <c r="J2041">
        <v>2014</v>
      </c>
      <c r="K2041" s="1">
        <v>41935</v>
      </c>
      <c r="L2041">
        <v>239.4</v>
      </c>
      <c r="M2041">
        <v>241.2</v>
      </c>
      <c r="N2041">
        <v>238.75</v>
      </c>
      <c r="O2041">
        <v>239.9</v>
      </c>
      <c r="P2041">
        <f t="shared" si="126"/>
        <v>1.7999877929999999</v>
      </c>
      <c r="Q2041">
        <f t="shared" si="127"/>
        <v>48.929836475176337</v>
      </c>
      <c r="X2041">
        <v>1.79998779296875</v>
      </c>
      <c r="Y2041">
        <v>1.79998779296875</v>
      </c>
      <c r="Z2041">
        <v>1.7999877929999999</v>
      </c>
      <c r="AA2041">
        <v>1.7999877929999999</v>
      </c>
      <c r="AB2041">
        <f t="shared" si="125"/>
        <v>1.7999877929843748</v>
      </c>
      <c r="AD2041">
        <v>1.79998779296875</v>
      </c>
      <c r="AE2041">
        <v>1.79998779296875</v>
      </c>
      <c r="AF2041">
        <v>0.59999593098958337</v>
      </c>
      <c r="AG2041">
        <v>1.7999877929999999</v>
      </c>
      <c r="AH2041">
        <v>1.7999877929999999</v>
      </c>
      <c r="AI2041">
        <v>1.79998779296875</v>
      </c>
      <c r="AJ2041">
        <v>1.7999877929690058</v>
      </c>
      <c r="AK2041">
        <v>1.79998779296875</v>
      </c>
      <c r="AL2041">
        <v>1.7999877929999999</v>
      </c>
    </row>
    <row r="2042" spans="1:38" x14ac:dyDescent="0.3">
      <c r="A2042">
        <f t="shared" si="124"/>
        <v>2</v>
      </c>
      <c r="B2042" s="1">
        <v>41936</v>
      </c>
      <c r="C2042" s="1">
        <v>41939</v>
      </c>
      <c r="D2042">
        <v>240.1</v>
      </c>
      <c r="E2042">
        <v>240.1</v>
      </c>
      <c r="F2042">
        <v>237.97028750000001</v>
      </c>
      <c r="G2042">
        <v>0</v>
      </c>
      <c r="H2042">
        <v>1.0606601717798201</v>
      </c>
      <c r="I2042">
        <v>10</v>
      </c>
      <c r="J2042">
        <v>2014</v>
      </c>
      <c r="K2042" s="1">
        <v>41936</v>
      </c>
      <c r="L2042">
        <v>240.4</v>
      </c>
      <c r="M2042">
        <v>240.85</v>
      </c>
      <c r="N2042">
        <v>237.4</v>
      </c>
      <c r="O2042">
        <v>238.6</v>
      </c>
      <c r="P2042">
        <f t="shared" si="126"/>
        <v>0</v>
      </c>
      <c r="Q2042">
        <f t="shared" si="127"/>
        <v>48.929836475176337</v>
      </c>
      <c r="X2042">
        <v>0</v>
      </c>
      <c r="Y2042">
        <v>0</v>
      </c>
      <c r="Z2042">
        <v>0</v>
      </c>
      <c r="AA2042">
        <v>0</v>
      </c>
      <c r="AB2042">
        <f t="shared" si="125"/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 t="s">
        <v>64</v>
      </c>
      <c r="AK2042">
        <v>0</v>
      </c>
      <c r="AL2042">
        <v>0</v>
      </c>
    </row>
    <row r="2043" spans="1:38" x14ac:dyDescent="0.3">
      <c r="A2043">
        <f t="shared" si="124"/>
        <v>1</v>
      </c>
      <c r="B2043" s="1">
        <v>41939</v>
      </c>
      <c r="C2043" s="1">
        <v>41940</v>
      </c>
      <c r="D2043">
        <v>240.45</v>
      </c>
      <c r="E2043">
        <v>239.74999389999999</v>
      </c>
      <c r="F2043">
        <v>239.1873315</v>
      </c>
      <c r="G2043">
        <v>0.70000610399999996</v>
      </c>
      <c r="H2043">
        <v>0.24748737341528701</v>
      </c>
      <c r="I2043">
        <v>10</v>
      </c>
      <c r="J2043">
        <v>2014</v>
      </c>
      <c r="K2043" s="1">
        <v>41939</v>
      </c>
      <c r="L2043">
        <v>240.1</v>
      </c>
      <c r="M2043">
        <v>241.2</v>
      </c>
      <c r="N2043">
        <v>239.55</v>
      </c>
      <c r="O2043">
        <v>240.1</v>
      </c>
      <c r="P2043">
        <f t="shared" si="126"/>
        <v>0.70000610399999996</v>
      </c>
      <c r="Q2043">
        <f t="shared" si="127"/>
        <v>49.998182832018045</v>
      </c>
      <c r="X2043">
        <v>0.70000610351561898</v>
      </c>
      <c r="Y2043">
        <v>-0.70000610351561898</v>
      </c>
      <c r="Z2043">
        <v>0.70000610399999996</v>
      </c>
      <c r="AA2043">
        <v>0.70000610399999996</v>
      </c>
      <c r="AB2043">
        <f t="shared" si="125"/>
        <v>0.35000305199999998</v>
      </c>
      <c r="AD2043">
        <v>0</v>
      </c>
      <c r="AE2043">
        <v>0.35000305175780949</v>
      </c>
      <c r="AF2043">
        <v>-0.35000305175780955</v>
      </c>
      <c r="AG2043">
        <v>0.70000610399999996</v>
      </c>
      <c r="AH2043">
        <v>0.70000610399999996</v>
      </c>
      <c r="AI2043">
        <v>0.70000610351561898</v>
      </c>
      <c r="AJ2043" t="s">
        <v>64</v>
      </c>
      <c r="AK2043">
        <v>-0.70000610351561898</v>
      </c>
      <c r="AL2043">
        <v>-0.70000610399999996</v>
      </c>
    </row>
    <row r="2044" spans="1:38" x14ac:dyDescent="0.3">
      <c r="A2044">
        <f t="shared" si="124"/>
        <v>0</v>
      </c>
      <c r="B2044" s="1">
        <v>41940</v>
      </c>
      <c r="C2044" s="1">
        <v>41941</v>
      </c>
      <c r="D2044">
        <v>241.2</v>
      </c>
      <c r="E2044">
        <v>244.5</v>
      </c>
      <c r="F2044">
        <v>240.4048942</v>
      </c>
      <c r="G2044">
        <v>-3.3</v>
      </c>
      <c r="H2044">
        <v>3.3587572106360999</v>
      </c>
      <c r="I2044">
        <v>10</v>
      </c>
      <c r="J2044">
        <v>2014</v>
      </c>
      <c r="K2044" s="1">
        <v>41940</v>
      </c>
      <c r="L2044">
        <v>240.45</v>
      </c>
      <c r="M2044">
        <v>240.65</v>
      </c>
      <c r="N2044">
        <v>239.1</v>
      </c>
      <c r="O2044">
        <v>239.75</v>
      </c>
      <c r="P2044">
        <f t="shared" si="126"/>
        <v>-3</v>
      </c>
      <c r="Q2044">
        <f t="shared" si="127"/>
        <v>45.33417323947905</v>
      </c>
      <c r="X2044">
        <v>-3</v>
      </c>
      <c r="Y2044">
        <v>-3</v>
      </c>
      <c r="Z2044">
        <v>-3</v>
      </c>
      <c r="AA2044">
        <v>-3</v>
      </c>
      <c r="AB2044">
        <f t="shared" si="125"/>
        <v>-3</v>
      </c>
      <c r="AD2044">
        <v>-3</v>
      </c>
      <c r="AE2044">
        <v>-3</v>
      </c>
      <c r="AF2044">
        <v>-1.9800000000000062</v>
      </c>
      <c r="AG2044">
        <v>-3</v>
      </c>
      <c r="AH2044">
        <v>-3</v>
      </c>
      <c r="AI2044">
        <v>-3</v>
      </c>
      <c r="AJ2044" t="s">
        <v>64</v>
      </c>
      <c r="AK2044">
        <v>-3</v>
      </c>
      <c r="AL2044">
        <v>-3</v>
      </c>
    </row>
    <row r="2045" spans="1:38" x14ac:dyDescent="0.3">
      <c r="A2045">
        <f t="shared" si="124"/>
        <v>0</v>
      </c>
      <c r="B2045" s="1">
        <v>41941</v>
      </c>
      <c r="C2045" s="1">
        <v>41942</v>
      </c>
      <c r="D2045">
        <v>243.55</v>
      </c>
      <c r="E2045">
        <v>244.3000031</v>
      </c>
      <c r="F2045">
        <v>247.11765930000001</v>
      </c>
      <c r="G2045">
        <v>0.75000305199999995</v>
      </c>
      <c r="H2045">
        <v>0.14142135623730101</v>
      </c>
      <c r="I2045">
        <v>10</v>
      </c>
      <c r="J2045">
        <v>2014</v>
      </c>
      <c r="K2045" s="1">
        <v>41941</v>
      </c>
      <c r="L2045">
        <v>241.2</v>
      </c>
      <c r="M2045">
        <v>245.1</v>
      </c>
      <c r="N2045">
        <v>240.45</v>
      </c>
      <c r="O2045">
        <v>244.5</v>
      </c>
      <c r="P2045">
        <f t="shared" si="126"/>
        <v>0.75000305199999995</v>
      </c>
      <c r="Q2045">
        <f t="shared" si="127"/>
        <v>46.38120983225793</v>
      </c>
      <c r="X2045">
        <v>0.75000305175780102</v>
      </c>
      <c r="Y2045">
        <v>-0.75000305175780102</v>
      </c>
      <c r="Z2045">
        <v>0.75000305199999995</v>
      </c>
      <c r="AA2045">
        <v>0.75000305199999995</v>
      </c>
      <c r="AB2045">
        <f t="shared" si="125"/>
        <v>0.37500152599999997</v>
      </c>
      <c r="AD2045">
        <v>0</v>
      </c>
      <c r="AE2045">
        <v>0</v>
      </c>
      <c r="AF2045">
        <v>0</v>
      </c>
      <c r="AG2045">
        <v>-0.75000305199999995</v>
      </c>
      <c r="AH2045">
        <v>-0.75000305199999995</v>
      </c>
      <c r="AI2045">
        <v>0.75000305175780102</v>
      </c>
      <c r="AJ2045" t="s">
        <v>64</v>
      </c>
      <c r="AK2045">
        <v>0.75000305175780102</v>
      </c>
      <c r="AL2045">
        <v>0.75000305199999995</v>
      </c>
    </row>
    <row r="2046" spans="1:38" x14ac:dyDescent="0.3">
      <c r="A2046">
        <f t="shared" si="124"/>
        <v>0</v>
      </c>
      <c r="B2046" s="1">
        <v>41942</v>
      </c>
      <c r="C2046" s="1">
        <v>41943</v>
      </c>
      <c r="D2046">
        <v>245.25</v>
      </c>
      <c r="E2046">
        <v>245.49999690000001</v>
      </c>
      <c r="F2046">
        <v>244.24732610000001</v>
      </c>
      <c r="G2046">
        <v>-0.249996948</v>
      </c>
      <c r="H2046">
        <v>0.84852813742384803</v>
      </c>
      <c r="I2046">
        <v>10</v>
      </c>
      <c r="J2046">
        <v>2014</v>
      </c>
      <c r="K2046" s="1">
        <v>41942</v>
      </c>
      <c r="L2046">
        <v>243.55</v>
      </c>
      <c r="M2046">
        <v>244.35</v>
      </c>
      <c r="N2046">
        <v>242.75</v>
      </c>
      <c r="O2046">
        <v>244.3</v>
      </c>
      <c r="P2046">
        <f t="shared" si="126"/>
        <v>-0.249996948</v>
      </c>
      <c r="Q2046">
        <f t="shared" si="127"/>
        <v>46.026617755725447</v>
      </c>
      <c r="X2046">
        <v>-0.24999694824219801</v>
      </c>
      <c r="Y2046">
        <v>-0.24999694824219801</v>
      </c>
      <c r="Z2046">
        <v>-0.249996948</v>
      </c>
      <c r="AA2046">
        <v>-0.249996948</v>
      </c>
      <c r="AB2046">
        <f t="shared" si="125"/>
        <v>-0.24999694812109902</v>
      </c>
      <c r="AD2046">
        <v>0</v>
      </c>
      <c r="AE2046">
        <v>-0.24999694824219801</v>
      </c>
      <c r="AF2046">
        <v>0.14999816894531881</v>
      </c>
      <c r="AG2046">
        <v>-0.249996948</v>
      </c>
      <c r="AH2046">
        <v>-0.249996948</v>
      </c>
      <c r="AI2046">
        <v>-0.24999694824219801</v>
      </c>
      <c r="AJ2046" t="s">
        <v>64</v>
      </c>
      <c r="AK2046">
        <v>-0.24999694824219801</v>
      </c>
      <c r="AL2046">
        <v>-0.249996948</v>
      </c>
    </row>
    <row r="2047" spans="1:38" x14ac:dyDescent="0.3">
      <c r="A2047">
        <f t="shared" si="124"/>
        <v>1</v>
      </c>
      <c r="B2047" s="1">
        <v>41943</v>
      </c>
      <c r="C2047" s="1">
        <v>41946</v>
      </c>
      <c r="D2047">
        <v>245.4</v>
      </c>
      <c r="E2047">
        <v>244.3500061</v>
      </c>
      <c r="F2047">
        <v>245.3535578</v>
      </c>
      <c r="G2047">
        <v>1.0499938959999999</v>
      </c>
      <c r="H2047">
        <v>0.81317279836453304</v>
      </c>
      <c r="I2047">
        <v>11</v>
      </c>
      <c r="J2047">
        <v>2014</v>
      </c>
      <c r="K2047" s="1">
        <v>41943</v>
      </c>
      <c r="L2047">
        <v>245.25</v>
      </c>
      <c r="M2047">
        <v>246.15</v>
      </c>
      <c r="N2047">
        <v>243.45</v>
      </c>
      <c r="O2047">
        <v>245.5</v>
      </c>
      <c r="P2047">
        <f t="shared" si="126"/>
        <v>1.0499938959999999</v>
      </c>
      <c r="Q2047">
        <f t="shared" si="127"/>
        <v>47.503624714681344</v>
      </c>
      <c r="X2047">
        <v>-1.04999389648438</v>
      </c>
      <c r="Y2047">
        <v>-1.04999389648438</v>
      </c>
      <c r="Z2047">
        <v>1.0499938959999999</v>
      </c>
      <c r="AA2047">
        <v>1.0499938959999999</v>
      </c>
      <c r="AB2047">
        <f t="shared" si="125"/>
        <v>-2.4219004579606462E-10</v>
      </c>
      <c r="AD2047">
        <v>-0.34999796549479334</v>
      </c>
      <c r="AE2047">
        <v>-0.52499694824219001</v>
      </c>
      <c r="AF2047">
        <v>0.34999796549479334</v>
      </c>
      <c r="AG2047">
        <v>1.0499938959999999</v>
      </c>
      <c r="AH2047">
        <v>1.0499938959999999</v>
      </c>
      <c r="AI2047">
        <v>-1.04999389648438</v>
      </c>
      <c r="AJ2047">
        <v>-1.049993896485006</v>
      </c>
      <c r="AK2047">
        <v>-1.04999389648438</v>
      </c>
      <c r="AL2047">
        <v>1.0499938959999999</v>
      </c>
    </row>
    <row r="2048" spans="1:38" x14ac:dyDescent="0.3">
      <c r="A2048">
        <f t="shared" si="124"/>
        <v>1</v>
      </c>
      <c r="B2048" s="1">
        <v>41946</v>
      </c>
      <c r="C2048" s="1">
        <v>41947</v>
      </c>
      <c r="D2048">
        <v>244</v>
      </c>
      <c r="E2048">
        <v>242.2999969</v>
      </c>
      <c r="F2048">
        <v>243.3912819</v>
      </c>
      <c r="G2048">
        <v>1.700003052</v>
      </c>
      <c r="H2048">
        <v>1.44956890143241</v>
      </c>
      <c r="I2048">
        <v>11</v>
      </c>
      <c r="J2048">
        <v>2014</v>
      </c>
      <c r="K2048" s="1">
        <v>41946</v>
      </c>
      <c r="L2048">
        <v>245.4</v>
      </c>
      <c r="M2048">
        <v>245.7</v>
      </c>
      <c r="N2048">
        <v>243.9</v>
      </c>
      <c r="O2048">
        <v>244.35</v>
      </c>
      <c r="P2048">
        <f t="shared" si="126"/>
        <v>1.700003052</v>
      </c>
      <c r="Q2048">
        <f t="shared" si="127"/>
        <v>49.985888249395103</v>
      </c>
      <c r="X2048">
        <v>1.70000305175781</v>
      </c>
      <c r="Y2048">
        <v>-1.70000305175781</v>
      </c>
      <c r="Z2048">
        <v>1.700003052</v>
      </c>
      <c r="AA2048">
        <v>1.700003052</v>
      </c>
      <c r="AB2048">
        <f t="shared" si="125"/>
        <v>0.85000152600000001</v>
      </c>
      <c r="AD2048">
        <v>-0.56666768391927003</v>
      </c>
      <c r="AE2048">
        <v>-0.85000152587890498</v>
      </c>
      <c r="AF2048">
        <v>-0.56666768391927003</v>
      </c>
      <c r="AG2048">
        <v>-1.700003052</v>
      </c>
      <c r="AH2048">
        <v>-1.700003052</v>
      </c>
      <c r="AI2048">
        <v>1.70000305175781</v>
      </c>
      <c r="AJ2048" t="s">
        <v>64</v>
      </c>
      <c r="AK2048">
        <v>1.70000305175781</v>
      </c>
      <c r="AL2048">
        <v>1.700003052</v>
      </c>
    </row>
    <row r="2049" spans="1:38" x14ac:dyDescent="0.3">
      <c r="A2049">
        <f t="shared" si="124"/>
        <v>1</v>
      </c>
      <c r="B2049" s="1">
        <v>41947</v>
      </c>
      <c r="C2049" s="1">
        <v>41948</v>
      </c>
      <c r="D2049">
        <v>243.05</v>
      </c>
      <c r="E2049">
        <v>241.89999080000001</v>
      </c>
      <c r="F2049">
        <v>242.7190966</v>
      </c>
      <c r="G2049">
        <v>1.150009155</v>
      </c>
      <c r="H2049">
        <v>0.282842712474623</v>
      </c>
      <c r="I2049">
        <v>11</v>
      </c>
      <c r="J2049">
        <v>2014</v>
      </c>
      <c r="K2049" s="1">
        <v>41947</v>
      </c>
      <c r="L2049">
        <v>244</v>
      </c>
      <c r="M2049">
        <v>245.25</v>
      </c>
      <c r="N2049">
        <v>241.8</v>
      </c>
      <c r="O2049">
        <v>242.3</v>
      </c>
      <c r="P2049">
        <f t="shared" si="126"/>
        <v>1.150009155</v>
      </c>
      <c r="Q2049">
        <f t="shared" si="127"/>
        <v>51.759727863906868</v>
      </c>
      <c r="X2049">
        <v>1.15000915527343</v>
      </c>
      <c r="Y2049">
        <v>-1.15000915527343</v>
      </c>
      <c r="Z2049">
        <v>1.150009155</v>
      </c>
      <c r="AA2049">
        <v>1.150009155</v>
      </c>
      <c r="AB2049">
        <f t="shared" si="125"/>
        <v>0.5750045775</v>
      </c>
      <c r="AD2049">
        <v>0.69000549316405801</v>
      </c>
      <c r="AE2049">
        <v>1.15000915527343</v>
      </c>
      <c r="AF2049">
        <v>1.15000915527343</v>
      </c>
      <c r="AG2049">
        <v>1.150009155</v>
      </c>
      <c r="AH2049">
        <v>1.150009155</v>
      </c>
      <c r="AI2049">
        <v>-1.15000915527343</v>
      </c>
      <c r="AJ2049">
        <v>1.1500091552740059</v>
      </c>
      <c r="AK2049">
        <v>1.15000915527343</v>
      </c>
      <c r="AL2049">
        <v>1.150009155</v>
      </c>
    </row>
    <row r="2050" spans="1:38" x14ac:dyDescent="0.3">
      <c r="A2050">
        <f t="shared" si="124"/>
        <v>0</v>
      </c>
      <c r="B2050" s="1">
        <v>41948</v>
      </c>
      <c r="C2050" s="1">
        <v>41949</v>
      </c>
      <c r="D2050">
        <v>241.45</v>
      </c>
      <c r="E2050">
        <v>243.35001220000001</v>
      </c>
      <c r="F2050">
        <v>241.21592770000001</v>
      </c>
      <c r="G2050">
        <v>-1.9000122070000001</v>
      </c>
      <c r="H2050">
        <v>1.0253048327204799</v>
      </c>
      <c r="I2050">
        <v>11</v>
      </c>
      <c r="J2050">
        <v>2014</v>
      </c>
      <c r="K2050" s="1">
        <v>41948</v>
      </c>
      <c r="L2050">
        <v>243.05</v>
      </c>
      <c r="M2050">
        <v>243.65</v>
      </c>
      <c r="N2050">
        <v>241.6</v>
      </c>
      <c r="O2050">
        <v>241.9</v>
      </c>
      <c r="P2050">
        <f t="shared" si="126"/>
        <v>-1.9000122070000001</v>
      </c>
      <c r="Q2050">
        <f t="shared" si="127"/>
        <v>48.704930345608432</v>
      </c>
      <c r="X2050">
        <v>-1.9000122070312599</v>
      </c>
      <c r="Y2050">
        <v>-1.9000122070312599</v>
      </c>
      <c r="Z2050">
        <v>-1.9000122070000001</v>
      </c>
      <c r="AA2050">
        <v>-1.9000122070000001</v>
      </c>
      <c r="AB2050">
        <f t="shared" si="125"/>
        <v>-1.9000122070156298</v>
      </c>
      <c r="AD2050">
        <v>1.9000122070312599</v>
      </c>
      <c r="AE2050">
        <v>1.9000122070312599</v>
      </c>
      <c r="AF2050">
        <v>1.9000122070312599</v>
      </c>
      <c r="AG2050">
        <v>-1.9000122070000001</v>
      </c>
      <c r="AH2050">
        <v>-1.9000122070000001</v>
      </c>
      <c r="AI2050">
        <v>1.9000122070312599</v>
      </c>
      <c r="AJ2050">
        <v>1.9000122070310113</v>
      </c>
      <c r="AK2050">
        <v>1.9000122070312599</v>
      </c>
      <c r="AL2050">
        <v>-1.9000122070000001</v>
      </c>
    </row>
    <row r="2051" spans="1:38" x14ac:dyDescent="0.3">
      <c r="A2051">
        <f t="shared" ref="A2051:A2114" si="128">IF(E2051-D2051&gt;0,0,IF(G2051&gt;0,1,2))</f>
        <v>0</v>
      </c>
      <c r="B2051" s="1">
        <v>41949</v>
      </c>
      <c r="C2051" s="1">
        <v>41950</v>
      </c>
      <c r="D2051">
        <v>243.1</v>
      </c>
      <c r="E2051">
        <v>243.6</v>
      </c>
      <c r="F2051">
        <v>243.1331227</v>
      </c>
      <c r="G2051">
        <v>0.5</v>
      </c>
      <c r="H2051">
        <v>0.17677669529663601</v>
      </c>
      <c r="I2051">
        <v>11</v>
      </c>
      <c r="J2051">
        <v>2014</v>
      </c>
      <c r="K2051" s="1">
        <v>41949</v>
      </c>
      <c r="L2051">
        <v>241.45</v>
      </c>
      <c r="M2051">
        <v>243.9</v>
      </c>
      <c r="N2051">
        <v>241</v>
      </c>
      <c r="O2051">
        <v>243.35</v>
      </c>
      <c r="P2051">
        <f t="shared" si="126"/>
        <v>0.5</v>
      </c>
      <c r="Q2051">
        <f t="shared" si="127"/>
        <v>49.456240459948333</v>
      </c>
      <c r="X2051">
        <v>0.5</v>
      </c>
      <c r="Y2051">
        <v>0.5</v>
      </c>
      <c r="Z2051">
        <v>0.5</v>
      </c>
      <c r="AA2051">
        <v>0.5</v>
      </c>
      <c r="AB2051">
        <f t="shared" ref="AB2051:AB2114" si="129">AVERAGE(T2051:AA2051)</f>
        <v>0.5</v>
      </c>
      <c r="AD2051">
        <v>-0.16666666666666666</v>
      </c>
      <c r="AE2051">
        <v>0.25</v>
      </c>
      <c r="AF2051">
        <v>0.5</v>
      </c>
      <c r="AG2051">
        <v>-0.5</v>
      </c>
      <c r="AH2051">
        <v>-0.5</v>
      </c>
      <c r="AI2051">
        <v>0.5</v>
      </c>
      <c r="AJ2051">
        <v>0.5</v>
      </c>
      <c r="AK2051">
        <v>0.5</v>
      </c>
      <c r="AL2051">
        <v>-0.5</v>
      </c>
    </row>
    <row r="2052" spans="1:38" x14ac:dyDescent="0.3">
      <c r="A2052">
        <f t="shared" si="128"/>
        <v>0</v>
      </c>
      <c r="B2052" s="1">
        <v>41950</v>
      </c>
      <c r="C2052" s="1">
        <v>41953</v>
      </c>
      <c r="D2052">
        <v>244.65</v>
      </c>
      <c r="E2052">
        <v>246.1</v>
      </c>
      <c r="F2052">
        <v>244.0905262</v>
      </c>
      <c r="G2052">
        <v>-1.45</v>
      </c>
      <c r="H2052">
        <v>1.76776695296636</v>
      </c>
      <c r="I2052">
        <v>11</v>
      </c>
      <c r="J2052">
        <v>2014</v>
      </c>
      <c r="K2052" s="1">
        <v>41950</v>
      </c>
      <c r="L2052">
        <v>243.1</v>
      </c>
      <c r="M2052">
        <v>244.05</v>
      </c>
      <c r="N2052">
        <v>242.6</v>
      </c>
      <c r="O2052">
        <v>243.6</v>
      </c>
      <c r="P2052">
        <f t="shared" ref="P2052:P2115" si="130">IF(AND(F2052-D2052&gt;0, ABS(D2052-MIN(N2053)) &gt; 3), -3, IF(AND(F2052 - D2052 &lt;0, ABS(D2052-MAX(M2053)) &gt; 3), -3, G2052))</f>
        <v>-1.45</v>
      </c>
      <c r="Q2052">
        <f t="shared" si="127"/>
        <v>47.257848410073251</v>
      </c>
      <c r="X2052">
        <v>-1.44999999999998</v>
      </c>
      <c r="Y2052">
        <v>-1.44999999999998</v>
      </c>
      <c r="Z2052">
        <v>-1.45</v>
      </c>
      <c r="AA2052">
        <v>-1.45</v>
      </c>
      <c r="AB2052">
        <f t="shared" si="129"/>
        <v>-1.44999999999999</v>
      </c>
      <c r="AD2052">
        <v>0</v>
      </c>
      <c r="AE2052">
        <v>-1.44999999999998</v>
      </c>
      <c r="AF2052">
        <v>-0.72499999999998999</v>
      </c>
      <c r="AG2052">
        <v>1.45</v>
      </c>
      <c r="AH2052">
        <v>1.45</v>
      </c>
      <c r="AI2052">
        <v>-1.44999999999998</v>
      </c>
      <c r="AJ2052" t="s">
        <v>64</v>
      </c>
      <c r="AK2052">
        <v>-1.44999999999998</v>
      </c>
      <c r="AL2052">
        <v>-1.45</v>
      </c>
    </row>
    <row r="2053" spans="1:38" x14ac:dyDescent="0.3">
      <c r="A2053">
        <f t="shared" si="128"/>
        <v>1</v>
      </c>
      <c r="B2053" s="1">
        <v>41953</v>
      </c>
      <c r="C2053" s="1">
        <v>41954</v>
      </c>
      <c r="D2053">
        <v>246.2</v>
      </c>
      <c r="E2053">
        <v>245.7999969</v>
      </c>
      <c r="F2053">
        <v>245.39050760000001</v>
      </c>
      <c r="G2053">
        <v>0.40000305200000003</v>
      </c>
      <c r="H2053">
        <v>0.21213203435595199</v>
      </c>
      <c r="I2053">
        <v>11</v>
      </c>
      <c r="J2053">
        <v>2014</v>
      </c>
      <c r="K2053" s="1">
        <v>41953</v>
      </c>
      <c r="L2053">
        <v>244.65</v>
      </c>
      <c r="M2053">
        <v>247.1</v>
      </c>
      <c r="N2053">
        <v>244.4</v>
      </c>
      <c r="O2053">
        <v>246.1</v>
      </c>
      <c r="P2053">
        <f t="shared" si="130"/>
        <v>0.40000305200000003</v>
      </c>
      <c r="Q2053">
        <f t="shared" ref="Q2053:Q2116" si="131">(P2053/$D2053*$R$2+1)*Q2052*$S$2 + Q2052*(1-$S$2)</f>
        <v>47.833699859961023</v>
      </c>
      <c r="X2053">
        <v>0.40000305175780598</v>
      </c>
      <c r="Y2053">
        <v>0.40000305175780598</v>
      </c>
      <c r="Z2053">
        <v>0.40000305200000003</v>
      </c>
      <c r="AA2053">
        <v>0.40000305200000003</v>
      </c>
      <c r="AB2053">
        <f t="shared" si="129"/>
        <v>0.400003051878903</v>
      </c>
      <c r="AD2053">
        <v>0.13333435058593532</v>
      </c>
      <c r="AE2053">
        <v>-0.20000152587890299</v>
      </c>
      <c r="AF2053">
        <v>0.40000305175780598</v>
      </c>
      <c r="AG2053">
        <v>-0.40000305200000003</v>
      </c>
      <c r="AH2053">
        <v>-0.40000305200000003</v>
      </c>
      <c r="AI2053">
        <v>-0.40000305175780598</v>
      </c>
      <c r="AJ2053" t="s">
        <v>64</v>
      </c>
      <c r="AK2053">
        <v>0.40000305175780598</v>
      </c>
      <c r="AL2053">
        <v>0.40000305200000003</v>
      </c>
    </row>
    <row r="2054" spans="1:38" x14ac:dyDescent="0.3">
      <c r="A2054">
        <f t="shared" si="128"/>
        <v>0</v>
      </c>
      <c r="B2054" s="1">
        <v>41954</v>
      </c>
      <c r="C2054" s="1">
        <v>41955</v>
      </c>
      <c r="D2054">
        <v>245.9</v>
      </c>
      <c r="E2054">
        <v>246.74999690000001</v>
      </c>
      <c r="F2054">
        <v>244.8584754</v>
      </c>
      <c r="G2054">
        <v>-0.84999694800000003</v>
      </c>
      <c r="H2054">
        <v>0.67175144212721205</v>
      </c>
      <c r="I2054">
        <v>11</v>
      </c>
      <c r="J2054">
        <v>2014</v>
      </c>
      <c r="K2054" s="1">
        <v>41954</v>
      </c>
      <c r="L2054">
        <v>246.2</v>
      </c>
      <c r="M2054">
        <v>246.75</v>
      </c>
      <c r="N2054">
        <v>245.7</v>
      </c>
      <c r="O2054">
        <v>245.8</v>
      </c>
      <c r="P2054">
        <f t="shared" si="130"/>
        <v>-0.84999694800000003</v>
      </c>
      <c r="Q2054">
        <f t="shared" si="131"/>
        <v>46.593607376456099</v>
      </c>
      <c r="X2054">
        <v>-0.84999694824219296</v>
      </c>
      <c r="Y2054">
        <v>0.84999694824219296</v>
      </c>
      <c r="Z2054">
        <v>-0.84999694800000003</v>
      </c>
      <c r="AA2054">
        <v>-0.84999694800000003</v>
      </c>
      <c r="AB2054">
        <f t="shared" si="129"/>
        <v>-0.42499847400000001</v>
      </c>
      <c r="AD2054">
        <v>0</v>
      </c>
      <c r="AE2054">
        <v>0</v>
      </c>
      <c r="AF2054">
        <v>-0.28333231608073101</v>
      </c>
      <c r="AG2054">
        <v>-0.84999694800000003</v>
      </c>
      <c r="AH2054">
        <v>-0.84999694800000003</v>
      </c>
      <c r="AI2054">
        <v>0.84999694824219296</v>
      </c>
      <c r="AJ2054">
        <v>-0.84999694824199423</v>
      </c>
      <c r="AK2054">
        <v>-0.84999694824219296</v>
      </c>
      <c r="AL2054">
        <v>-0.84999694800000003</v>
      </c>
    </row>
    <row r="2055" spans="1:38" x14ac:dyDescent="0.3">
      <c r="A2055">
        <f t="shared" si="128"/>
        <v>1</v>
      </c>
      <c r="B2055" s="1">
        <v>41955</v>
      </c>
      <c r="C2055" s="1">
        <v>41956</v>
      </c>
      <c r="D2055">
        <v>246.75</v>
      </c>
      <c r="E2055">
        <v>245.8000031</v>
      </c>
      <c r="F2055">
        <v>245.80852809999999</v>
      </c>
      <c r="G2055">
        <v>0.94999694800000001</v>
      </c>
      <c r="H2055">
        <v>0.67175144212721205</v>
      </c>
      <c r="I2055">
        <v>11</v>
      </c>
      <c r="J2055">
        <v>2014</v>
      </c>
      <c r="K2055" s="1">
        <v>41955</v>
      </c>
      <c r="L2055">
        <v>245.9</v>
      </c>
      <c r="M2055">
        <v>248</v>
      </c>
      <c r="N2055">
        <v>245.55</v>
      </c>
      <c r="O2055">
        <v>246.75</v>
      </c>
      <c r="P2055">
        <f t="shared" si="130"/>
        <v>0.94999694800000001</v>
      </c>
      <c r="Q2055">
        <f t="shared" si="131"/>
        <v>47.939011169889035</v>
      </c>
      <c r="X2055">
        <v>0.94999694824218694</v>
      </c>
      <c r="Y2055">
        <v>0.94999694824218694</v>
      </c>
      <c r="Z2055">
        <v>0.94999694800000001</v>
      </c>
      <c r="AA2055">
        <v>0.94999694800000001</v>
      </c>
      <c r="AB2055">
        <f t="shared" si="129"/>
        <v>0.94999694812109348</v>
      </c>
      <c r="AD2055">
        <v>0.94999694824218694</v>
      </c>
      <c r="AE2055">
        <v>0</v>
      </c>
      <c r="AF2055">
        <v>0.94999694824218694</v>
      </c>
      <c r="AG2055">
        <v>0.94999694800000001</v>
      </c>
      <c r="AH2055">
        <v>0.94999694800000001</v>
      </c>
      <c r="AI2055">
        <v>0.94999694824218694</v>
      </c>
      <c r="AJ2055" t="s">
        <v>64</v>
      </c>
      <c r="AK2055">
        <v>-0.94999694824218694</v>
      </c>
      <c r="AL2055">
        <v>0.94999694800000001</v>
      </c>
    </row>
    <row r="2056" spans="1:38" x14ac:dyDescent="0.3">
      <c r="A2056">
        <f t="shared" si="128"/>
        <v>2</v>
      </c>
      <c r="B2056" s="1">
        <v>41956</v>
      </c>
      <c r="C2056" s="1">
        <v>41957</v>
      </c>
      <c r="D2056">
        <v>245.3</v>
      </c>
      <c r="E2056">
        <v>243.8</v>
      </c>
      <c r="F2056">
        <v>246.57277550000001</v>
      </c>
      <c r="G2056">
        <v>-1.5</v>
      </c>
      <c r="H2056">
        <v>1.41421356237309</v>
      </c>
      <c r="I2056">
        <v>11</v>
      </c>
      <c r="J2056">
        <v>2014</v>
      </c>
      <c r="K2056" s="1">
        <v>41956</v>
      </c>
      <c r="L2056">
        <v>246.75</v>
      </c>
      <c r="M2056">
        <v>247.55</v>
      </c>
      <c r="N2056">
        <v>245.3</v>
      </c>
      <c r="O2056">
        <v>245.8</v>
      </c>
      <c r="P2056">
        <f t="shared" si="130"/>
        <v>-1.5</v>
      </c>
      <c r="Q2056">
        <f t="shared" si="131"/>
        <v>45.740422194506841</v>
      </c>
      <c r="X2056">
        <v>-1.5</v>
      </c>
      <c r="Y2056">
        <v>-1.5</v>
      </c>
      <c r="Z2056">
        <v>-1.5</v>
      </c>
      <c r="AA2056">
        <v>-1.5</v>
      </c>
      <c r="AB2056">
        <f t="shared" si="129"/>
        <v>-1.5</v>
      </c>
      <c r="AD2056">
        <v>1.5</v>
      </c>
      <c r="AE2056">
        <v>-0.75</v>
      </c>
      <c r="AF2056">
        <v>0.5</v>
      </c>
      <c r="AG2056">
        <v>1.5</v>
      </c>
      <c r="AH2056">
        <v>1.5</v>
      </c>
      <c r="AI2056">
        <v>-1.5</v>
      </c>
      <c r="AJ2056" t="s">
        <v>64</v>
      </c>
      <c r="AK2056">
        <v>-1.5</v>
      </c>
      <c r="AL2056">
        <v>-1.5</v>
      </c>
    </row>
    <row r="2057" spans="1:38" x14ac:dyDescent="0.3">
      <c r="A2057">
        <f t="shared" si="128"/>
        <v>0</v>
      </c>
      <c r="B2057" s="1">
        <v>41957</v>
      </c>
      <c r="C2057" s="1">
        <v>41960</v>
      </c>
      <c r="D2057">
        <v>243.1</v>
      </c>
      <c r="E2057">
        <v>244.55</v>
      </c>
      <c r="F2057">
        <v>244.3709964</v>
      </c>
      <c r="G2057">
        <v>1.45</v>
      </c>
      <c r="H2057">
        <v>0.53033008588991004</v>
      </c>
      <c r="I2057">
        <v>11</v>
      </c>
      <c r="J2057">
        <v>2014</v>
      </c>
      <c r="K2057" s="1">
        <v>41957</v>
      </c>
      <c r="L2057">
        <v>245.3</v>
      </c>
      <c r="M2057">
        <v>245.7</v>
      </c>
      <c r="N2057">
        <v>242.65</v>
      </c>
      <c r="O2057">
        <v>243.8</v>
      </c>
      <c r="P2057">
        <f t="shared" si="130"/>
        <v>1.45</v>
      </c>
      <c r="Q2057">
        <f t="shared" si="131"/>
        <v>47.786605211229428</v>
      </c>
      <c r="X2057">
        <v>1.4500000000000099</v>
      </c>
      <c r="Y2057">
        <v>1.4500000000000099</v>
      </c>
      <c r="Z2057">
        <v>1.45</v>
      </c>
      <c r="AA2057">
        <v>1.45</v>
      </c>
      <c r="AB2057">
        <f t="shared" si="129"/>
        <v>1.4500000000000051</v>
      </c>
      <c r="AD2057">
        <v>0.48333333333333667</v>
      </c>
      <c r="AE2057">
        <v>0.72500000000000497</v>
      </c>
      <c r="AF2057">
        <v>1.4500000000000099</v>
      </c>
      <c r="AG2057">
        <v>-1.45</v>
      </c>
      <c r="AH2057">
        <v>-1.45</v>
      </c>
      <c r="AI2057">
        <v>1.4500000000000099</v>
      </c>
      <c r="AJ2057">
        <v>1.4500000000000171</v>
      </c>
      <c r="AK2057">
        <v>1.4500000000000099</v>
      </c>
      <c r="AL2057">
        <v>1.45</v>
      </c>
    </row>
    <row r="2058" spans="1:38" x14ac:dyDescent="0.3">
      <c r="A2058">
        <f t="shared" si="128"/>
        <v>0</v>
      </c>
      <c r="B2058" s="1">
        <v>41960</v>
      </c>
      <c r="C2058" s="1">
        <v>41961</v>
      </c>
      <c r="D2058">
        <v>244.65</v>
      </c>
      <c r="E2058">
        <v>246.55</v>
      </c>
      <c r="F2058">
        <v>245.04431149999999</v>
      </c>
      <c r="G2058">
        <v>1.9</v>
      </c>
      <c r="H2058">
        <v>1.41421356237309</v>
      </c>
      <c r="I2058">
        <v>11</v>
      </c>
      <c r="J2058">
        <v>2014</v>
      </c>
      <c r="K2058" s="1">
        <v>41960</v>
      </c>
      <c r="L2058">
        <v>243.1</v>
      </c>
      <c r="M2058">
        <v>244.95</v>
      </c>
      <c r="N2058">
        <v>242.5</v>
      </c>
      <c r="O2058">
        <v>244.55</v>
      </c>
      <c r="P2058">
        <f t="shared" si="130"/>
        <v>1.9</v>
      </c>
      <c r="Q2058">
        <f t="shared" si="131"/>
        <v>50.57000649575842</v>
      </c>
      <c r="X2058">
        <v>-1.9</v>
      </c>
      <c r="Y2058">
        <v>-1.9</v>
      </c>
      <c r="Z2058">
        <v>1.9</v>
      </c>
      <c r="AA2058">
        <v>1.9</v>
      </c>
      <c r="AB2058">
        <f t="shared" si="129"/>
        <v>0</v>
      </c>
      <c r="AD2058">
        <v>1.9</v>
      </c>
      <c r="AE2058">
        <v>-0.95</v>
      </c>
      <c r="AF2058">
        <v>0.94999999999999984</v>
      </c>
      <c r="AG2058">
        <v>1.9</v>
      </c>
      <c r="AH2058">
        <v>1.9</v>
      </c>
      <c r="AI2058">
        <v>1.9</v>
      </c>
      <c r="AJ2058">
        <v>1.9000000000000057</v>
      </c>
      <c r="AK2058">
        <v>1.9</v>
      </c>
      <c r="AL2058">
        <v>1.9</v>
      </c>
    </row>
    <row r="2059" spans="1:38" x14ac:dyDescent="0.3">
      <c r="A2059">
        <f t="shared" si="128"/>
        <v>1</v>
      </c>
      <c r="B2059" s="1">
        <v>41961</v>
      </c>
      <c r="C2059" s="1">
        <v>41962</v>
      </c>
      <c r="D2059">
        <v>247.3</v>
      </c>
      <c r="E2059">
        <v>245.8</v>
      </c>
      <c r="F2059">
        <v>246.65703959999999</v>
      </c>
      <c r="G2059">
        <v>1.5</v>
      </c>
      <c r="H2059">
        <v>0.53033008588991004</v>
      </c>
      <c r="I2059">
        <v>11</v>
      </c>
      <c r="J2059">
        <v>2014</v>
      </c>
      <c r="K2059" s="1">
        <v>41961</v>
      </c>
      <c r="L2059">
        <v>244.65</v>
      </c>
      <c r="M2059">
        <v>247.1</v>
      </c>
      <c r="N2059">
        <v>244.65</v>
      </c>
      <c r="O2059">
        <v>246.55</v>
      </c>
      <c r="P2059">
        <f t="shared" si="130"/>
        <v>1.5</v>
      </c>
      <c r="Q2059">
        <f t="shared" si="131"/>
        <v>52.870502141036546</v>
      </c>
      <c r="X2059">
        <v>1.5</v>
      </c>
      <c r="Y2059">
        <v>1.5</v>
      </c>
      <c r="Z2059">
        <v>1.5</v>
      </c>
      <c r="AA2059">
        <v>1.5</v>
      </c>
      <c r="AB2059">
        <f t="shared" si="129"/>
        <v>1.5</v>
      </c>
      <c r="AD2059">
        <v>0.5</v>
      </c>
      <c r="AE2059">
        <v>0.75</v>
      </c>
      <c r="AF2059">
        <v>1.5</v>
      </c>
      <c r="AG2059">
        <v>-1.5</v>
      </c>
      <c r="AH2059">
        <v>-1.5</v>
      </c>
      <c r="AI2059">
        <v>-1.5</v>
      </c>
      <c r="AJ2059" t="s">
        <v>64</v>
      </c>
      <c r="AK2059">
        <v>1.5</v>
      </c>
      <c r="AL2059">
        <v>1.5</v>
      </c>
    </row>
    <row r="2060" spans="1:38" x14ac:dyDescent="0.3">
      <c r="A2060">
        <f t="shared" si="128"/>
        <v>0</v>
      </c>
      <c r="B2060" s="1">
        <v>41962</v>
      </c>
      <c r="C2060" s="1">
        <v>41963</v>
      </c>
      <c r="D2060">
        <v>245.15</v>
      </c>
      <c r="E2060">
        <v>245.39999080000001</v>
      </c>
      <c r="F2060">
        <v>245.266535</v>
      </c>
      <c r="G2060">
        <v>0.24999084499999999</v>
      </c>
      <c r="H2060">
        <v>0.282842712474623</v>
      </c>
      <c r="I2060">
        <v>11</v>
      </c>
      <c r="J2060">
        <v>2014</v>
      </c>
      <c r="K2060" s="1">
        <v>41962</v>
      </c>
      <c r="L2060">
        <v>247.3</v>
      </c>
      <c r="M2060">
        <v>247.45</v>
      </c>
      <c r="N2060">
        <v>245.45</v>
      </c>
      <c r="O2060">
        <v>245.8</v>
      </c>
      <c r="P2060">
        <f t="shared" si="130"/>
        <v>0.24999084499999999</v>
      </c>
      <c r="Q2060">
        <f t="shared" si="131"/>
        <v>53.274860947047515</v>
      </c>
      <c r="X2060">
        <v>-0.24999084472656799</v>
      </c>
      <c r="Y2060">
        <v>0.24999084472656799</v>
      </c>
      <c r="Z2060">
        <v>0.24999084499999999</v>
      </c>
      <c r="AA2060">
        <v>0.24999084499999999</v>
      </c>
      <c r="AB2060">
        <f t="shared" si="129"/>
        <v>0.12499542249999999</v>
      </c>
      <c r="AD2060">
        <v>0.124995422363284</v>
      </c>
      <c r="AE2060">
        <v>0.124995422363284</v>
      </c>
      <c r="AF2060">
        <v>0.24999084472656799</v>
      </c>
      <c r="AG2060">
        <v>0.24999084499999999</v>
      </c>
      <c r="AH2060">
        <v>0.24999084499999999</v>
      </c>
      <c r="AI2060">
        <v>0.24999084472656799</v>
      </c>
      <c r="AJ2060" t="s">
        <v>64</v>
      </c>
      <c r="AK2060">
        <v>0.24999084472656799</v>
      </c>
      <c r="AL2060">
        <v>0.24999084499999999</v>
      </c>
    </row>
    <row r="2061" spans="1:38" x14ac:dyDescent="0.3">
      <c r="A2061">
        <f t="shared" si="128"/>
        <v>0</v>
      </c>
      <c r="B2061" s="1">
        <v>41963</v>
      </c>
      <c r="C2061" s="1">
        <v>41964</v>
      </c>
      <c r="D2061">
        <v>245.75</v>
      </c>
      <c r="E2061">
        <v>245.75000610000001</v>
      </c>
      <c r="F2061">
        <v>244.65689570000001</v>
      </c>
      <c r="G2061" s="2">
        <v>-6.1E-6</v>
      </c>
      <c r="H2061">
        <v>0.24748737341528701</v>
      </c>
      <c r="I2061">
        <v>11</v>
      </c>
      <c r="J2061">
        <v>2014</v>
      </c>
      <c r="K2061" s="1">
        <v>41963</v>
      </c>
      <c r="L2061">
        <v>245.15</v>
      </c>
      <c r="M2061">
        <v>246</v>
      </c>
      <c r="N2061">
        <v>244.1</v>
      </c>
      <c r="O2061">
        <v>245.4</v>
      </c>
      <c r="P2061">
        <f t="shared" si="130"/>
        <v>-6.1E-6</v>
      </c>
      <c r="Q2061">
        <f t="shared" si="131"/>
        <v>53.274851029143598</v>
      </c>
      <c r="X2061">
        <v>-6.1035156306843402E-6</v>
      </c>
      <c r="Y2061">
        <v>-6.1035156306843402E-6</v>
      </c>
      <c r="Z2061">
        <v>-6.1E-6</v>
      </c>
      <c r="AA2061">
        <v>-6.1E-6</v>
      </c>
      <c r="AB2061">
        <f t="shared" si="129"/>
        <v>-6.1017578153421697E-6</v>
      </c>
      <c r="AD2061">
        <v>0</v>
      </c>
      <c r="AE2061">
        <v>0</v>
      </c>
      <c r="AF2061">
        <v>-1.220703126136868E-6</v>
      </c>
      <c r="AG2061">
        <v>-6.1E-6</v>
      </c>
      <c r="AH2061">
        <v>-6.1E-6</v>
      </c>
      <c r="AI2061">
        <v>6.1035156306843402E-6</v>
      </c>
      <c r="AJ2061">
        <v>6.1035150054067344E-6</v>
      </c>
      <c r="AK2061">
        <v>6.1035156306843402E-6</v>
      </c>
      <c r="AL2061">
        <v>6.1E-6</v>
      </c>
    </row>
    <row r="2062" spans="1:38" x14ac:dyDescent="0.3">
      <c r="A2062">
        <f t="shared" si="128"/>
        <v>0</v>
      </c>
      <c r="B2062" s="1">
        <v>41964</v>
      </c>
      <c r="C2062" s="1">
        <v>41967</v>
      </c>
      <c r="D2062">
        <v>247.8</v>
      </c>
      <c r="E2062">
        <v>248.3999939</v>
      </c>
      <c r="F2062">
        <v>245.8129161</v>
      </c>
      <c r="G2062">
        <v>-0.59999389599999997</v>
      </c>
      <c r="H2062">
        <v>1.8738329701443499</v>
      </c>
      <c r="I2062">
        <v>11</v>
      </c>
      <c r="J2062">
        <v>2014</v>
      </c>
      <c r="K2062" s="1">
        <v>41964</v>
      </c>
      <c r="L2062">
        <v>245.75</v>
      </c>
      <c r="M2062">
        <v>246.55</v>
      </c>
      <c r="N2062">
        <v>245.15</v>
      </c>
      <c r="O2062">
        <v>245.75</v>
      </c>
      <c r="P2062">
        <f t="shared" si="130"/>
        <v>-0.59999389599999997</v>
      </c>
      <c r="Q2062">
        <f t="shared" si="131"/>
        <v>52.307399896341074</v>
      </c>
      <c r="X2062">
        <v>-0.59999389648436297</v>
      </c>
      <c r="Y2062">
        <v>-0.59999389648436297</v>
      </c>
      <c r="Z2062">
        <v>-0.59999389599999997</v>
      </c>
      <c r="AA2062">
        <v>-0.59999389599999997</v>
      </c>
      <c r="AB2062">
        <f t="shared" si="129"/>
        <v>-0.59999389624218147</v>
      </c>
      <c r="AD2062">
        <v>-0.59999389648436297</v>
      </c>
      <c r="AE2062">
        <v>-0.59999389648436297</v>
      </c>
      <c r="AF2062">
        <v>-0.59999389648436297</v>
      </c>
      <c r="AG2062">
        <v>-0.59999389599999997</v>
      </c>
      <c r="AH2062">
        <v>-0.59999389599999997</v>
      </c>
      <c r="AI2062">
        <v>-0.59999389648436297</v>
      </c>
      <c r="AJ2062" t="s">
        <v>64</v>
      </c>
      <c r="AK2062">
        <v>-0.59999389648436297</v>
      </c>
      <c r="AL2062">
        <v>-0.59999389599999997</v>
      </c>
    </row>
    <row r="2063" spans="1:38" x14ac:dyDescent="0.3">
      <c r="A2063">
        <f t="shared" si="128"/>
        <v>1</v>
      </c>
      <c r="B2063" s="1">
        <v>41967</v>
      </c>
      <c r="C2063" s="1">
        <v>41968</v>
      </c>
      <c r="D2063">
        <v>248.4</v>
      </c>
      <c r="E2063">
        <v>248.2000031</v>
      </c>
      <c r="F2063">
        <v>248.38088089999999</v>
      </c>
      <c r="G2063">
        <v>0.19999694800000001</v>
      </c>
      <c r="H2063">
        <v>0.14142135623732099</v>
      </c>
      <c r="I2063">
        <v>11</v>
      </c>
      <c r="J2063">
        <v>2014</v>
      </c>
      <c r="K2063" s="1">
        <v>41967</v>
      </c>
      <c r="L2063">
        <v>247.8</v>
      </c>
      <c r="M2063">
        <v>249.15</v>
      </c>
      <c r="N2063">
        <v>247.8</v>
      </c>
      <c r="O2063">
        <v>248.4</v>
      </c>
      <c r="P2063">
        <f t="shared" si="130"/>
        <v>0.19999694800000001</v>
      </c>
      <c r="Q2063">
        <f t="shared" si="131"/>
        <v>52.623261017629837</v>
      </c>
      <c r="X2063">
        <v>0.199996948242187</v>
      </c>
      <c r="Y2063">
        <v>-0.199996948242187</v>
      </c>
      <c r="Z2063">
        <v>0.19999694800000001</v>
      </c>
      <c r="AA2063">
        <v>0.19999694800000001</v>
      </c>
      <c r="AB2063">
        <f t="shared" si="129"/>
        <v>9.9998474000000004E-2</v>
      </c>
      <c r="AD2063">
        <v>0</v>
      </c>
      <c r="AE2063">
        <v>-9.9998474121093486E-2</v>
      </c>
      <c r="AF2063">
        <v>6.6665649414062333E-2</v>
      </c>
      <c r="AG2063">
        <v>-0.19999694800000001</v>
      </c>
      <c r="AH2063">
        <v>-0.19999694800000001</v>
      </c>
      <c r="AI2063">
        <v>-0.199996948242187</v>
      </c>
      <c r="AJ2063">
        <v>-0.19999694824301173</v>
      </c>
      <c r="AK2063">
        <v>-0.199996948242187</v>
      </c>
      <c r="AL2063">
        <v>-0.19999694800000001</v>
      </c>
    </row>
    <row r="2064" spans="1:38" x14ac:dyDescent="0.3">
      <c r="A2064">
        <f t="shared" si="128"/>
        <v>1</v>
      </c>
      <c r="B2064" s="1">
        <v>41968</v>
      </c>
      <c r="C2064" s="1">
        <v>41969</v>
      </c>
      <c r="D2064">
        <v>248.3</v>
      </c>
      <c r="E2064">
        <v>247.45</v>
      </c>
      <c r="F2064">
        <v>247.1933574</v>
      </c>
      <c r="G2064">
        <v>0.85</v>
      </c>
      <c r="H2064">
        <v>0.53033008588991004</v>
      </c>
      <c r="I2064">
        <v>11</v>
      </c>
      <c r="J2064">
        <v>2014</v>
      </c>
      <c r="K2064" s="1">
        <v>41968</v>
      </c>
      <c r="L2064">
        <v>248.4</v>
      </c>
      <c r="M2064">
        <v>248.7</v>
      </c>
      <c r="N2064">
        <v>247.45</v>
      </c>
      <c r="O2064">
        <v>248.2</v>
      </c>
      <c r="P2064">
        <f t="shared" si="130"/>
        <v>0.85</v>
      </c>
      <c r="Q2064">
        <f t="shared" si="131"/>
        <v>53.97434152100233</v>
      </c>
      <c r="X2064">
        <v>0.85000000000002196</v>
      </c>
      <c r="Y2064">
        <v>0.85000000000002196</v>
      </c>
      <c r="Z2064">
        <v>0.85</v>
      </c>
      <c r="AA2064">
        <v>0.85</v>
      </c>
      <c r="AB2064">
        <f t="shared" si="129"/>
        <v>0.85000000000001097</v>
      </c>
      <c r="AD2064">
        <v>-0.85000000000002196</v>
      </c>
      <c r="AE2064">
        <v>0.42500000000001098</v>
      </c>
      <c r="AF2064">
        <v>-0.28333333333334065</v>
      </c>
      <c r="AG2064">
        <v>-0.85</v>
      </c>
      <c r="AH2064">
        <v>-0.85</v>
      </c>
      <c r="AI2064">
        <v>-0.85000000000002196</v>
      </c>
      <c r="AJ2064">
        <v>-0.85000000000002274</v>
      </c>
      <c r="AK2064">
        <v>0.85000000000002196</v>
      </c>
      <c r="AL2064">
        <v>0.85</v>
      </c>
    </row>
    <row r="2065" spans="1:38" x14ac:dyDescent="0.3">
      <c r="A2065">
        <f t="shared" si="128"/>
        <v>1</v>
      </c>
      <c r="B2065" s="1">
        <v>41969</v>
      </c>
      <c r="C2065" s="1">
        <v>41970</v>
      </c>
      <c r="D2065">
        <v>249.75</v>
      </c>
      <c r="E2065">
        <v>249.10000919999999</v>
      </c>
      <c r="F2065">
        <v>246.68638250000001</v>
      </c>
      <c r="G2065">
        <v>0.64999084500000004</v>
      </c>
      <c r="H2065">
        <v>1.1667261889578</v>
      </c>
      <c r="I2065">
        <v>11</v>
      </c>
      <c r="J2065">
        <v>2014</v>
      </c>
      <c r="K2065" s="1">
        <v>41969</v>
      </c>
      <c r="L2065">
        <v>248.3</v>
      </c>
      <c r="M2065">
        <v>248.35</v>
      </c>
      <c r="N2065">
        <v>246.55</v>
      </c>
      <c r="O2065">
        <v>247.45</v>
      </c>
      <c r="P2065">
        <f t="shared" si="130"/>
        <v>0.64999084500000004</v>
      </c>
      <c r="Q2065">
        <f t="shared" si="131"/>
        <v>55.027879894982959</v>
      </c>
      <c r="X2065">
        <v>0.64999084472657298</v>
      </c>
      <c r="Y2065">
        <v>0.64999084472657298</v>
      </c>
      <c r="Z2065">
        <v>0.64999084500000004</v>
      </c>
      <c r="AA2065">
        <v>0.64999084500000004</v>
      </c>
      <c r="AB2065">
        <f t="shared" si="129"/>
        <v>0.64999084486328651</v>
      </c>
      <c r="AD2065">
        <v>0.64999084472657298</v>
      </c>
      <c r="AE2065">
        <v>0.64999084472657298</v>
      </c>
      <c r="AF2065">
        <v>0.64999084472657298</v>
      </c>
      <c r="AG2065">
        <v>0.64999084500000004</v>
      </c>
      <c r="AH2065">
        <v>0.64999084500000004</v>
      </c>
      <c r="AI2065">
        <v>0.64999084472657298</v>
      </c>
      <c r="AJ2065">
        <v>0.64999084472700019</v>
      </c>
      <c r="AK2065">
        <v>0.64999084472657298</v>
      </c>
      <c r="AL2065">
        <v>0.64999084500000004</v>
      </c>
    </row>
    <row r="2066" spans="1:38" x14ac:dyDescent="0.3">
      <c r="A2066">
        <f t="shared" si="128"/>
        <v>0</v>
      </c>
      <c r="B2066" s="1">
        <v>41970</v>
      </c>
      <c r="C2066" s="1">
        <v>41971</v>
      </c>
      <c r="D2066">
        <v>248.9</v>
      </c>
      <c r="E2066">
        <v>249.2999969</v>
      </c>
      <c r="F2066">
        <v>248.26258540000001</v>
      </c>
      <c r="G2066">
        <v>-0.39999694800000002</v>
      </c>
      <c r="H2066">
        <v>0.14142135623732099</v>
      </c>
      <c r="I2066">
        <v>11</v>
      </c>
      <c r="J2066">
        <v>2014</v>
      </c>
      <c r="K2066" s="1">
        <v>41970</v>
      </c>
      <c r="L2066">
        <v>249.75</v>
      </c>
      <c r="M2066">
        <v>250</v>
      </c>
      <c r="N2066">
        <v>248.6</v>
      </c>
      <c r="O2066">
        <v>249.1</v>
      </c>
      <c r="P2066">
        <f t="shared" si="130"/>
        <v>-0.39999694800000002</v>
      </c>
      <c r="Q2066">
        <f t="shared" si="131"/>
        <v>54.364632084228532</v>
      </c>
      <c r="X2066">
        <v>0.39999694824217602</v>
      </c>
      <c r="Y2066">
        <v>0.39999694824217602</v>
      </c>
      <c r="Z2066">
        <v>-0.39999694800000002</v>
      </c>
      <c r="AA2066">
        <v>-0.39999694800000002</v>
      </c>
      <c r="AB2066">
        <f t="shared" si="129"/>
        <v>1.2108800073740156E-10</v>
      </c>
      <c r="AD2066">
        <v>0.13333231608072535</v>
      </c>
      <c r="AE2066">
        <v>0.19999847412108798</v>
      </c>
      <c r="AF2066">
        <v>-7.9999389648435199E-2</v>
      </c>
      <c r="AG2066">
        <v>0.39999694800000002</v>
      </c>
      <c r="AH2066">
        <v>0.39999694800000002</v>
      </c>
      <c r="AI2066">
        <v>0.39999694824217602</v>
      </c>
      <c r="AJ2066">
        <v>0.3999969482420056</v>
      </c>
      <c r="AK2066">
        <v>0.39999694824217602</v>
      </c>
      <c r="AL2066">
        <v>-0.39999694800000002</v>
      </c>
    </row>
    <row r="2067" spans="1:38" x14ac:dyDescent="0.3">
      <c r="A2067">
        <f t="shared" si="128"/>
        <v>2</v>
      </c>
      <c r="B2067" s="1">
        <v>41971</v>
      </c>
      <c r="C2067" s="1">
        <v>41974</v>
      </c>
      <c r="D2067">
        <v>247.85</v>
      </c>
      <c r="E2067">
        <v>246.60000310000001</v>
      </c>
      <c r="F2067">
        <v>250.076043</v>
      </c>
      <c r="G2067">
        <v>-1.2499969479999999</v>
      </c>
      <c r="H2067">
        <v>1.9091883092036901</v>
      </c>
      <c r="I2067">
        <v>12</v>
      </c>
      <c r="J2067">
        <v>2014</v>
      </c>
      <c r="K2067" s="1">
        <v>41971</v>
      </c>
      <c r="L2067">
        <v>248.9</v>
      </c>
      <c r="M2067">
        <v>249.65</v>
      </c>
      <c r="N2067">
        <v>248.5</v>
      </c>
      <c r="O2067">
        <v>249.3</v>
      </c>
      <c r="P2067">
        <f t="shared" si="130"/>
        <v>-1.2499969479999999</v>
      </c>
      <c r="Q2067">
        <f t="shared" si="131"/>
        <v>52.308278719761255</v>
      </c>
      <c r="X2067">
        <v>-1.24999694824217</v>
      </c>
      <c r="Y2067">
        <v>-1.24999694824217</v>
      </c>
      <c r="Z2067">
        <v>-1.2499969479999999</v>
      </c>
      <c r="AA2067">
        <v>-1.2499969479999999</v>
      </c>
      <c r="AB2067">
        <f t="shared" si="129"/>
        <v>-1.2499969481210849</v>
      </c>
      <c r="AD2067">
        <v>-1.24999694824217</v>
      </c>
      <c r="AE2067">
        <v>-1.24999694824217</v>
      </c>
      <c r="AF2067">
        <v>-1.24999694824217</v>
      </c>
      <c r="AG2067">
        <v>-1.2499969479999999</v>
      </c>
      <c r="AH2067">
        <v>-1.2499969479999999</v>
      </c>
      <c r="AI2067">
        <v>-1.24999694824217</v>
      </c>
      <c r="AJ2067">
        <v>-1.2499969482429947</v>
      </c>
      <c r="AK2067">
        <v>-1.24999694824217</v>
      </c>
      <c r="AL2067">
        <v>-1.2499969479999999</v>
      </c>
    </row>
    <row r="2068" spans="1:38" x14ac:dyDescent="0.3">
      <c r="A2068">
        <f t="shared" si="128"/>
        <v>0</v>
      </c>
      <c r="B2068" s="1">
        <v>41974</v>
      </c>
      <c r="C2068" s="1">
        <v>41975</v>
      </c>
      <c r="D2068">
        <v>246.3</v>
      </c>
      <c r="E2068">
        <v>246.74999389999999</v>
      </c>
      <c r="F2068">
        <v>246.87549089999999</v>
      </c>
      <c r="G2068">
        <v>0.449993896</v>
      </c>
      <c r="H2068">
        <v>0.106066017177986</v>
      </c>
      <c r="I2068">
        <v>12</v>
      </c>
      <c r="J2068">
        <v>2014</v>
      </c>
      <c r="K2068" s="1">
        <v>41974</v>
      </c>
      <c r="L2068">
        <v>247.85</v>
      </c>
      <c r="M2068">
        <v>247.95</v>
      </c>
      <c r="N2068">
        <v>246</v>
      </c>
      <c r="O2068">
        <v>246.6</v>
      </c>
      <c r="P2068">
        <f t="shared" si="130"/>
        <v>0.449993896</v>
      </c>
      <c r="Q2068">
        <f t="shared" si="131"/>
        <v>53.025038955271583</v>
      </c>
      <c r="X2068">
        <v>0.449993896484357</v>
      </c>
      <c r="Y2068">
        <v>-0.449993896484357</v>
      </c>
      <c r="Z2068">
        <v>0.449993896</v>
      </c>
      <c r="AA2068">
        <v>0.449993896</v>
      </c>
      <c r="AB2068">
        <f t="shared" si="129"/>
        <v>0.224996948</v>
      </c>
      <c r="AD2068">
        <v>0</v>
      </c>
      <c r="AE2068">
        <v>0</v>
      </c>
      <c r="AF2068">
        <v>0.449993896484357</v>
      </c>
      <c r="AG2068">
        <v>-0.449993896</v>
      </c>
      <c r="AH2068">
        <v>-0.449993896</v>
      </c>
      <c r="AI2068">
        <v>0.449993896484357</v>
      </c>
      <c r="AJ2068" t="s">
        <v>64</v>
      </c>
      <c r="AK2068">
        <v>0.449993896484357</v>
      </c>
      <c r="AL2068">
        <v>0.449993896</v>
      </c>
    </row>
    <row r="2069" spans="1:38" x14ac:dyDescent="0.3">
      <c r="A2069">
        <f t="shared" si="128"/>
        <v>0</v>
      </c>
      <c r="B2069" s="1">
        <v>41975</v>
      </c>
      <c r="C2069" s="1">
        <v>41976</v>
      </c>
      <c r="D2069">
        <v>246.9</v>
      </c>
      <c r="E2069">
        <v>247.1499939</v>
      </c>
      <c r="F2069">
        <v>246.75197679999999</v>
      </c>
      <c r="G2069">
        <v>-0.24999389599999999</v>
      </c>
      <c r="H2069">
        <v>0.282842712474623</v>
      </c>
      <c r="I2069">
        <v>12</v>
      </c>
      <c r="J2069">
        <v>2014</v>
      </c>
      <c r="K2069" s="1">
        <v>41975</v>
      </c>
      <c r="L2069">
        <v>246.3</v>
      </c>
      <c r="M2069">
        <v>246.8</v>
      </c>
      <c r="N2069">
        <v>245.35</v>
      </c>
      <c r="O2069">
        <v>246.75</v>
      </c>
      <c r="P2069">
        <f t="shared" si="130"/>
        <v>-0.24999389599999999</v>
      </c>
      <c r="Q2069">
        <f t="shared" si="131"/>
        <v>52.622367750108154</v>
      </c>
      <c r="X2069">
        <v>0.24999389648436901</v>
      </c>
      <c r="Y2069">
        <v>-0.24999389648436901</v>
      </c>
      <c r="Z2069">
        <v>-0.24999389599999999</v>
      </c>
      <c r="AA2069">
        <v>-0.24999389599999999</v>
      </c>
      <c r="AB2069">
        <f t="shared" si="129"/>
        <v>-0.124996948</v>
      </c>
      <c r="AD2069">
        <v>-0.24999389648436901</v>
      </c>
      <c r="AE2069">
        <v>0</v>
      </c>
      <c r="AF2069">
        <v>0.24999389648436901</v>
      </c>
      <c r="AG2069">
        <v>0.24999389599999999</v>
      </c>
      <c r="AH2069">
        <v>0.24999389599999999</v>
      </c>
      <c r="AI2069">
        <v>0.24999389648436901</v>
      </c>
      <c r="AJ2069" t="s">
        <v>64</v>
      </c>
      <c r="AK2069">
        <v>0.24999389648436901</v>
      </c>
      <c r="AL2069">
        <v>-0.24999389599999999</v>
      </c>
    </row>
    <row r="2070" spans="1:38" x14ac:dyDescent="0.3">
      <c r="A2070">
        <f t="shared" si="128"/>
        <v>0</v>
      </c>
      <c r="B2070" s="1">
        <v>41976</v>
      </c>
      <c r="C2070" s="1">
        <v>41977</v>
      </c>
      <c r="D2070">
        <v>247.25</v>
      </c>
      <c r="E2070">
        <v>250.15</v>
      </c>
      <c r="F2070">
        <v>246.71252340000001</v>
      </c>
      <c r="G2070">
        <v>-2.9</v>
      </c>
      <c r="H2070">
        <v>2.1213203435596402</v>
      </c>
      <c r="I2070">
        <v>12</v>
      </c>
      <c r="J2070">
        <v>2014</v>
      </c>
      <c r="K2070" s="1">
        <v>41976</v>
      </c>
      <c r="L2070">
        <v>246.9</v>
      </c>
      <c r="M2070">
        <v>247.65</v>
      </c>
      <c r="N2070">
        <v>246.25</v>
      </c>
      <c r="O2070">
        <v>247.15</v>
      </c>
      <c r="P2070">
        <f t="shared" si="130"/>
        <v>-2.9</v>
      </c>
      <c r="Q2070">
        <f t="shared" si="131"/>
        <v>47.993302032960116</v>
      </c>
      <c r="X2070">
        <v>2.9</v>
      </c>
      <c r="Y2070">
        <v>2.9</v>
      </c>
      <c r="Z2070">
        <v>-2.9</v>
      </c>
      <c r="AA2070">
        <v>-2.9</v>
      </c>
      <c r="AB2070">
        <f t="shared" si="129"/>
        <v>0</v>
      </c>
      <c r="AD2070">
        <v>2.9</v>
      </c>
      <c r="AE2070">
        <v>0</v>
      </c>
      <c r="AF2070">
        <v>0.57999999999999985</v>
      </c>
      <c r="AG2070">
        <v>2.9</v>
      </c>
      <c r="AH2070">
        <v>2.9</v>
      </c>
      <c r="AI2070">
        <v>2.9</v>
      </c>
      <c r="AJ2070">
        <v>-2.9000000000000057</v>
      </c>
      <c r="AK2070">
        <v>2.9</v>
      </c>
      <c r="AL2070">
        <v>2.9</v>
      </c>
    </row>
    <row r="2071" spans="1:38" x14ac:dyDescent="0.3">
      <c r="A2071">
        <f t="shared" si="128"/>
        <v>1</v>
      </c>
      <c r="B2071" s="1">
        <v>41977</v>
      </c>
      <c r="C2071" s="1">
        <v>41978</v>
      </c>
      <c r="D2071">
        <v>249.75</v>
      </c>
      <c r="E2071">
        <v>249.65</v>
      </c>
      <c r="F2071">
        <v>248.98340590000001</v>
      </c>
      <c r="G2071">
        <v>0.1</v>
      </c>
      <c r="H2071">
        <v>0.35355339059327301</v>
      </c>
      <c r="I2071">
        <v>12</v>
      </c>
      <c r="J2071">
        <v>2014</v>
      </c>
      <c r="K2071" s="1">
        <v>41977</v>
      </c>
      <c r="L2071">
        <v>247.25</v>
      </c>
      <c r="M2071">
        <v>250.2</v>
      </c>
      <c r="N2071">
        <v>247.15</v>
      </c>
      <c r="O2071">
        <v>250.15</v>
      </c>
      <c r="P2071">
        <f t="shared" si="130"/>
        <v>0.1</v>
      </c>
      <c r="Q2071">
        <f t="shared" si="131"/>
        <v>48.13742606308913</v>
      </c>
      <c r="X2071">
        <v>-9.9999999999994302E-2</v>
      </c>
      <c r="Y2071">
        <v>9.9999999999994302E-2</v>
      </c>
      <c r="Z2071">
        <v>0.1</v>
      </c>
      <c r="AA2071">
        <v>0.1</v>
      </c>
      <c r="AB2071">
        <f t="shared" si="129"/>
        <v>0.05</v>
      </c>
      <c r="AD2071">
        <v>0</v>
      </c>
      <c r="AE2071">
        <v>0</v>
      </c>
      <c r="AF2071">
        <v>1.9999999999998859E-2</v>
      </c>
      <c r="AG2071">
        <v>-0.1</v>
      </c>
      <c r="AH2071">
        <v>-0.1</v>
      </c>
      <c r="AI2071">
        <v>-9.9999999999994302E-2</v>
      </c>
      <c r="AJ2071">
        <v>-9.9999999999994316E-2</v>
      </c>
      <c r="AK2071">
        <v>-9.9999999999994302E-2</v>
      </c>
      <c r="AL2071">
        <v>0.1</v>
      </c>
    </row>
    <row r="2072" spans="1:38" x14ac:dyDescent="0.3">
      <c r="A2072">
        <f t="shared" si="128"/>
        <v>1</v>
      </c>
      <c r="B2072" s="1">
        <v>41978</v>
      </c>
      <c r="C2072" s="1">
        <v>41981</v>
      </c>
      <c r="D2072">
        <v>249.5</v>
      </c>
      <c r="E2072">
        <v>249.15</v>
      </c>
      <c r="F2072">
        <v>248.33140760000001</v>
      </c>
      <c r="G2072">
        <v>0.35</v>
      </c>
      <c r="H2072">
        <v>0.35355339059327301</v>
      </c>
      <c r="I2072">
        <v>12</v>
      </c>
      <c r="J2072">
        <v>2014</v>
      </c>
      <c r="K2072" s="1">
        <v>41978</v>
      </c>
      <c r="L2072">
        <v>249.75</v>
      </c>
      <c r="M2072">
        <v>250.45</v>
      </c>
      <c r="N2072">
        <v>249.4</v>
      </c>
      <c r="O2072">
        <v>249.65</v>
      </c>
      <c r="P2072">
        <f t="shared" si="130"/>
        <v>0.35</v>
      </c>
      <c r="Q2072">
        <f t="shared" si="131"/>
        <v>48.643881948522434</v>
      </c>
      <c r="X2072">
        <v>-0.34999999999999398</v>
      </c>
      <c r="Y2072">
        <v>-0.34999999999999398</v>
      </c>
      <c r="Z2072">
        <v>0.35</v>
      </c>
      <c r="AA2072">
        <v>0.35</v>
      </c>
      <c r="AB2072">
        <f t="shared" si="129"/>
        <v>2.9976021664879227E-15</v>
      </c>
      <c r="AD2072">
        <v>-0.34999999999999398</v>
      </c>
      <c r="AE2072">
        <v>-0.17499999999999699</v>
      </c>
      <c r="AF2072">
        <v>-0.11666666666666466</v>
      </c>
      <c r="AG2072">
        <v>-0.35</v>
      </c>
      <c r="AH2072">
        <v>-0.35</v>
      </c>
      <c r="AI2072">
        <v>-0.34999999999999398</v>
      </c>
      <c r="AJ2072">
        <v>0.34999999999999432</v>
      </c>
      <c r="AK2072">
        <v>-0.34999999999999398</v>
      </c>
      <c r="AL2072">
        <v>0.35</v>
      </c>
    </row>
    <row r="2073" spans="1:38" x14ac:dyDescent="0.3">
      <c r="A2073">
        <f t="shared" si="128"/>
        <v>2</v>
      </c>
      <c r="B2073" s="1">
        <v>41981</v>
      </c>
      <c r="C2073" s="1">
        <v>41982</v>
      </c>
      <c r="D2073">
        <v>248.6</v>
      </c>
      <c r="E2073">
        <v>248.4</v>
      </c>
      <c r="F2073">
        <v>248.69534870000001</v>
      </c>
      <c r="G2073">
        <v>-0.2</v>
      </c>
      <c r="H2073">
        <v>0.53033008588991004</v>
      </c>
      <c r="I2073">
        <v>12</v>
      </c>
      <c r="J2073">
        <v>2014</v>
      </c>
      <c r="K2073" s="1">
        <v>41981</v>
      </c>
      <c r="L2073">
        <v>249.5</v>
      </c>
      <c r="M2073">
        <v>250.45</v>
      </c>
      <c r="N2073">
        <v>249.1</v>
      </c>
      <c r="O2073">
        <v>249.15</v>
      </c>
      <c r="P2073">
        <f t="shared" si="130"/>
        <v>-0.2</v>
      </c>
      <c r="Q2073">
        <f t="shared" si="131"/>
        <v>48.350375018020486</v>
      </c>
      <c r="X2073">
        <v>-0.19999999999998799</v>
      </c>
      <c r="Y2073">
        <v>-0.19999999999998799</v>
      </c>
      <c r="Z2073">
        <v>-0.2</v>
      </c>
      <c r="AA2073">
        <v>-0.2</v>
      </c>
      <c r="AB2073">
        <f t="shared" si="129"/>
        <v>-0.19999999999999402</v>
      </c>
      <c r="AD2073">
        <v>6.6666666666662669E-2</v>
      </c>
      <c r="AE2073">
        <v>0</v>
      </c>
      <c r="AF2073">
        <v>0.19999999999998799</v>
      </c>
      <c r="AG2073">
        <v>-0.2</v>
      </c>
      <c r="AH2073">
        <v>-0.2</v>
      </c>
      <c r="AI2073">
        <v>-0.19999999999998799</v>
      </c>
      <c r="AJ2073" t="s">
        <v>64</v>
      </c>
      <c r="AK2073">
        <v>0.19999999999998799</v>
      </c>
      <c r="AL2073">
        <v>0.2</v>
      </c>
    </row>
    <row r="2074" spans="1:38" x14ac:dyDescent="0.3">
      <c r="A2074">
        <f t="shared" si="128"/>
        <v>1</v>
      </c>
      <c r="B2074" s="1">
        <v>41982</v>
      </c>
      <c r="C2074" s="1">
        <v>41983</v>
      </c>
      <c r="D2074">
        <v>247.5</v>
      </c>
      <c r="E2074">
        <v>244.25000610000001</v>
      </c>
      <c r="F2074">
        <v>246.68016729999999</v>
      </c>
      <c r="G2074">
        <v>3.2499938959999999</v>
      </c>
      <c r="H2074">
        <v>2.93449314192417</v>
      </c>
      <c r="I2074">
        <v>12</v>
      </c>
      <c r="J2074">
        <v>2014</v>
      </c>
      <c r="K2074" s="1">
        <v>41982</v>
      </c>
      <c r="L2074">
        <v>248.6</v>
      </c>
      <c r="M2074">
        <v>248.95</v>
      </c>
      <c r="N2074">
        <v>247.75</v>
      </c>
      <c r="O2074">
        <v>248.4</v>
      </c>
      <c r="P2074">
        <f t="shared" si="130"/>
        <v>3.2499938959999999</v>
      </c>
      <c r="Q2074">
        <f t="shared" si="131"/>
        <v>53.11214543250162</v>
      </c>
      <c r="X2074">
        <v>3.24999389648436</v>
      </c>
      <c r="Y2074">
        <v>-3</v>
      </c>
      <c r="Z2074">
        <v>3.2499938959999999</v>
      </c>
      <c r="AA2074">
        <v>3.2499938959999999</v>
      </c>
      <c r="AB2074">
        <f t="shared" si="129"/>
        <v>1.6874954221210898</v>
      </c>
      <c r="AD2074">
        <v>-3</v>
      </c>
      <c r="AE2074">
        <v>0.12499694824217999</v>
      </c>
      <c r="AF2074">
        <v>3.24999389648436</v>
      </c>
      <c r="AG2074">
        <v>-3</v>
      </c>
      <c r="AH2074">
        <v>-3</v>
      </c>
      <c r="AI2074">
        <v>-3</v>
      </c>
      <c r="AJ2074">
        <v>-3.2499938964849946</v>
      </c>
      <c r="AK2074">
        <v>-3</v>
      </c>
      <c r="AL2074">
        <v>3.2499938959999999</v>
      </c>
    </row>
    <row r="2075" spans="1:38" x14ac:dyDescent="0.3">
      <c r="A2075">
        <f t="shared" si="128"/>
        <v>2</v>
      </c>
      <c r="B2075" s="1">
        <v>41983</v>
      </c>
      <c r="C2075" s="1">
        <v>41984</v>
      </c>
      <c r="D2075">
        <v>242.7</v>
      </c>
      <c r="E2075">
        <v>241.1000061</v>
      </c>
      <c r="F2075">
        <v>243.67630009999999</v>
      </c>
      <c r="G2075">
        <v>-1.599993896</v>
      </c>
      <c r="H2075">
        <v>2.2273863607376199</v>
      </c>
      <c r="I2075">
        <v>12</v>
      </c>
      <c r="J2075">
        <v>2014</v>
      </c>
      <c r="K2075" s="1">
        <v>41983</v>
      </c>
      <c r="L2075">
        <v>247.5</v>
      </c>
      <c r="M2075">
        <v>247.7</v>
      </c>
      <c r="N2075">
        <v>244.2</v>
      </c>
      <c r="O2075">
        <v>244.25</v>
      </c>
      <c r="P2075">
        <f t="shared" si="130"/>
        <v>-1.599993896</v>
      </c>
      <c r="Q2075">
        <f t="shared" si="131"/>
        <v>50.486091399885211</v>
      </c>
      <c r="X2075">
        <v>-1.5999938964843601</v>
      </c>
      <c r="Y2075">
        <v>-1.5999938964843601</v>
      </c>
      <c r="Z2075">
        <v>-1.599993896</v>
      </c>
      <c r="AA2075">
        <v>-1.599993896</v>
      </c>
      <c r="AB2075">
        <f t="shared" si="129"/>
        <v>-1.59999389624218</v>
      </c>
      <c r="AD2075">
        <v>-1.5999938964843601</v>
      </c>
      <c r="AE2075">
        <v>-0.79999694824218004</v>
      </c>
      <c r="AF2075">
        <v>-1.5999938964843601</v>
      </c>
      <c r="AG2075">
        <v>-1.599993896</v>
      </c>
      <c r="AH2075">
        <v>-1.599993896</v>
      </c>
      <c r="AI2075">
        <v>-1.5999938964843601</v>
      </c>
      <c r="AJ2075">
        <v>-1.5999938964849889</v>
      </c>
      <c r="AK2075">
        <v>-1.5999938964843601</v>
      </c>
      <c r="AL2075">
        <v>-1.599993896</v>
      </c>
    </row>
    <row r="2076" spans="1:38" x14ac:dyDescent="0.3">
      <c r="A2076">
        <f t="shared" si="128"/>
        <v>0</v>
      </c>
      <c r="B2076" s="1">
        <v>41984</v>
      </c>
      <c r="C2076" s="1">
        <v>41985</v>
      </c>
      <c r="D2076">
        <v>240.45</v>
      </c>
      <c r="E2076">
        <v>240.85</v>
      </c>
      <c r="F2076">
        <v>242.13136729999999</v>
      </c>
      <c r="G2076">
        <v>0.4</v>
      </c>
      <c r="H2076">
        <v>0.17677669529663601</v>
      </c>
      <c r="I2076">
        <v>12</v>
      </c>
      <c r="J2076">
        <v>2014</v>
      </c>
      <c r="K2076" s="1">
        <v>41984</v>
      </c>
      <c r="L2076">
        <v>242.7</v>
      </c>
      <c r="M2076">
        <v>243.55</v>
      </c>
      <c r="N2076">
        <v>240.9</v>
      </c>
      <c r="O2076">
        <v>241.1</v>
      </c>
      <c r="P2076">
        <f t="shared" si="130"/>
        <v>0.4</v>
      </c>
      <c r="Q2076">
        <f t="shared" si="131"/>
        <v>51.115986489091512</v>
      </c>
      <c r="X2076">
        <v>-0.40000000000000502</v>
      </c>
      <c r="Y2076">
        <v>-0.40000000000000502</v>
      </c>
      <c r="Z2076">
        <v>0.4</v>
      </c>
      <c r="AA2076">
        <v>0.4</v>
      </c>
      <c r="AB2076">
        <f t="shared" si="129"/>
        <v>-2.4980018054066022E-15</v>
      </c>
      <c r="AD2076">
        <v>0.40000000000000502</v>
      </c>
      <c r="AE2076">
        <v>0.40000000000000502</v>
      </c>
      <c r="AF2076">
        <v>0.24000000000000302</v>
      </c>
      <c r="AG2076">
        <v>0.4</v>
      </c>
      <c r="AH2076">
        <v>0.4</v>
      </c>
      <c r="AI2076">
        <v>0.40000000000000502</v>
      </c>
      <c r="AJ2076">
        <v>0.40000000000000568</v>
      </c>
      <c r="AK2076">
        <v>0.40000000000000502</v>
      </c>
      <c r="AL2076">
        <v>0.4</v>
      </c>
    </row>
    <row r="2077" spans="1:38" x14ac:dyDescent="0.3">
      <c r="A2077">
        <f t="shared" si="128"/>
        <v>0</v>
      </c>
      <c r="B2077" s="1">
        <v>41985</v>
      </c>
      <c r="C2077" s="1">
        <v>41988</v>
      </c>
      <c r="D2077">
        <v>238.6</v>
      </c>
      <c r="E2077">
        <v>242.0499969</v>
      </c>
      <c r="F2077">
        <v>239.76578660000001</v>
      </c>
      <c r="G2077">
        <v>3.4499969479999999</v>
      </c>
      <c r="H2077">
        <v>0.84852813742386901</v>
      </c>
      <c r="I2077">
        <v>12</v>
      </c>
      <c r="J2077">
        <v>2014</v>
      </c>
      <c r="K2077" s="1">
        <v>41985</v>
      </c>
      <c r="L2077">
        <v>240.45</v>
      </c>
      <c r="M2077">
        <v>241.65</v>
      </c>
      <c r="N2077">
        <v>240.15</v>
      </c>
      <c r="O2077">
        <v>240.85</v>
      </c>
      <c r="P2077">
        <f t="shared" si="130"/>
        <v>3.4499969479999999</v>
      </c>
      <c r="Q2077">
        <f t="shared" si="131"/>
        <v>56.659259667466671</v>
      </c>
      <c r="X2077">
        <v>3.44999694824218</v>
      </c>
      <c r="Y2077">
        <v>3.44999694824218</v>
      </c>
      <c r="Z2077">
        <v>3.4499969479999999</v>
      </c>
      <c r="AA2077">
        <v>3.4499969479999999</v>
      </c>
      <c r="AB2077">
        <f t="shared" si="129"/>
        <v>3.4499969481210897</v>
      </c>
      <c r="AD2077">
        <v>2.1599975585937439</v>
      </c>
      <c r="AE2077">
        <v>3.44999694824218</v>
      </c>
      <c r="AF2077">
        <v>-1.1499989827473933</v>
      </c>
      <c r="AG2077">
        <v>3.4499969479999999</v>
      </c>
      <c r="AH2077">
        <v>3.4499969479999999</v>
      </c>
      <c r="AI2077">
        <v>-3</v>
      </c>
      <c r="AJ2077" t="s">
        <v>64</v>
      </c>
      <c r="AK2077">
        <v>3.44999694824218</v>
      </c>
      <c r="AL2077">
        <v>3.4499969479999999</v>
      </c>
    </row>
    <row r="2078" spans="1:38" x14ac:dyDescent="0.3">
      <c r="A2078">
        <f t="shared" si="128"/>
        <v>2</v>
      </c>
      <c r="B2078" s="1">
        <v>41988</v>
      </c>
      <c r="C2078" s="1">
        <v>41989</v>
      </c>
      <c r="D2078">
        <v>240.2</v>
      </c>
      <c r="E2078">
        <v>239.74999690000001</v>
      </c>
      <c r="F2078">
        <v>242.6730057</v>
      </c>
      <c r="G2078">
        <v>-0.45000305200000001</v>
      </c>
      <c r="H2078">
        <v>1.6263455967290601</v>
      </c>
      <c r="I2078">
        <v>12</v>
      </c>
      <c r="J2078">
        <v>2014</v>
      </c>
      <c r="K2078" s="1">
        <v>41988</v>
      </c>
      <c r="L2078">
        <v>238.6</v>
      </c>
      <c r="M2078">
        <v>242.05</v>
      </c>
      <c r="N2078">
        <v>238</v>
      </c>
      <c r="O2078">
        <v>242.05</v>
      </c>
      <c r="P2078">
        <f t="shared" si="130"/>
        <v>-0.45000305200000001</v>
      </c>
      <c r="Q2078">
        <f t="shared" si="131"/>
        <v>55.863146851862361</v>
      </c>
      <c r="X2078">
        <v>-0.45000305175778899</v>
      </c>
      <c r="Y2078">
        <v>-0.45000305175778899</v>
      </c>
      <c r="Z2078">
        <v>-0.45000305200000001</v>
      </c>
      <c r="AA2078">
        <v>-0.45000305200000001</v>
      </c>
      <c r="AB2078">
        <f t="shared" si="129"/>
        <v>-0.4500030518788945</v>
      </c>
      <c r="AD2078">
        <v>-0.45000305175778899</v>
      </c>
      <c r="AE2078">
        <v>-0.45000305175778899</v>
      </c>
      <c r="AF2078">
        <v>-0.22500152587889449</v>
      </c>
      <c r="AG2078">
        <v>-0.45000305200000001</v>
      </c>
      <c r="AH2078">
        <v>-0.45000305200000001</v>
      </c>
      <c r="AI2078">
        <v>0.45000305175778899</v>
      </c>
      <c r="AJ2078">
        <v>-0.45000305175798871</v>
      </c>
      <c r="AK2078">
        <v>-0.45000305175778899</v>
      </c>
      <c r="AL2078">
        <v>0.45000305200000001</v>
      </c>
    </row>
    <row r="2079" spans="1:38" x14ac:dyDescent="0.3">
      <c r="A2079">
        <f t="shared" si="128"/>
        <v>1</v>
      </c>
      <c r="B2079" s="1">
        <v>41989</v>
      </c>
      <c r="C2079" s="1">
        <v>41990</v>
      </c>
      <c r="D2079">
        <v>240.65</v>
      </c>
      <c r="E2079">
        <v>238.8500061</v>
      </c>
      <c r="F2079">
        <v>240.63396839999999</v>
      </c>
      <c r="G2079">
        <v>1.7999938959999999</v>
      </c>
      <c r="H2079">
        <v>0.63639610306789596</v>
      </c>
      <c r="I2079">
        <v>12</v>
      </c>
      <c r="J2079">
        <v>2014</v>
      </c>
      <c r="K2079" s="1">
        <v>41989</v>
      </c>
      <c r="L2079">
        <v>240.2</v>
      </c>
      <c r="M2079">
        <v>241.5</v>
      </c>
      <c r="N2079">
        <v>238.75</v>
      </c>
      <c r="O2079">
        <v>239.75</v>
      </c>
      <c r="P2079">
        <f t="shared" si="130"/>
        <v>1.7999938959999999</v>
      </c>
      <c r="Q2079">
        <f t="shared" si="131"/>
        <v>58.996950820635597</v>
      </c>
      <c r="X2079">
        <v>1.79999389648438</v>
      </c>
      <c r="Y2079">
        <v>1.79999389648438</v>
      </c>
      <c r="Z2079">
        <v>1.7999938959999999</v>
      </c>
      <c r="AA2079">
        <v>1.7999938959999999</v>
      </c>
      <c r="AB2079">
        <f t="shared" si="129"/>
        <v>1.79999389624219</v>
      </c>
      <c r="AD2079">
        <v>1.79999389648438</v>
      </c>
      <c r="AE2079">
        <v>0.89999694824219012</v>
      </c>
      <c r="AF2079">
        <v>1.79999389648438</v>
      </c>
      <c r="AG2079">
        <v>-1.7999938959999999</v>
      </c>
      <c r="AH2079">
        <v>-1.7999938959999999</v>
      </c>
      <c r="AI2079">
        <v>-1.79999389648438</v>
      </c>
      <c r="AJ2079">
        <v>1.799993896485006</v>
      </c>
      <c r="AK2079">
        <v>1.79999389648438</v>
      </c>
      <c r="AL2079">
        <v>1.7999938959999999</v>
      </c>
    </row>
    <row r="2080" spans="1:38" x14ac:dyDescent="0.3">
      <c r="A2080">
        <f t="shared" si="128"/>
        <v>1</v>
      </c>
      <c r="B2080" s="1">
        <v>41990</v>
      </c>
      <c r="C2080" s="1">
        <v>41991</v>
      </c>
      <c r="D2080">
        <v>241.05</v>
      </c>
      <c r="E2080">
        <v>238.69999079999999</v>
      </c>
      <c r="F2080">
        <v>237.7981211</v>
      </c>
      <c r="G2080">
        <v>2.350009155</v>
      </c>
      <c r="H2080">
        <v>0.106066017177986</v>
      </c>
      <c r="I2080">
        <v>12</v>
      </c>
      <c r="J2080">
        <v>2014</v>
      </c>
      <c r="K2080" s="1">
        <v>41990</v>
      </c>
      <c r="L2080">
        <v>240.65</v>
      </c>
      <c r="M2080">
        <v>240.7</v>
      </c>
      <c r="N2080">
        <v>238.85</v>
      </c>
      <c r="O2080">
        <v>238.85</v>
      </c>
      <c r="P2080">
        <f t="shared" si="130"/>
        <v>2.350009155</v>
      </c>
      <c r="Q2080">
        <f t="shared" si="131"/>
        <v>63.31068369386454</v>
      </c>
      <c r="X2080">
        <v>2.3500091552734501</v>
      </c>
      <c r="Y2080">
        <v>2.3500091552734501</v>
      </c>
      <c r="Z2080">
        <v>2.350009155</v>
      </c>
      <c r="AA2080">
        <v>2.350009155</v>
      </c>
      <c r="AB2080">
        <f t="shared" si="129"/>
        <v>2.3500091551367253</v>
      </c>
      <c r="AD2080">
        <v>2.3500091552734501</v>
      </c>
      <c r="AE2080">
        <v>1.0125068664550876</v>
      </c>
      <c r="AF2080">
        <v>2.3500091552734501</v>
      </c>
      <c r="AG2080">
        <v>2.350009155</v>
      </c>
      <c r="AH2080">
        <v>2.350009155</v>
      </c>
      <c r="AI2080">
        <v>2.3500091552734501</v>
      </c>
      <c r="AJ2080" t="s">
        <v>64</v>
      </c>
      <c r="AK2080">
        <v>2.3500091552734501</v>
      </c>
      <c r="AL2080">
        <v>2.350009155</v>
      </c>
    </row>
    <row r="2081" spans="1:38" x14ac:dyDescent="0.3">
      <c r="A2081">
        <f t="shared" si="128"/>
        <v>0</v>
      </c>
      <c r="B2081" s="1">
        <v>41991</v>
      </c>
      <c r="C2081" s="1">
        <v>41992</v>
      </c>
      <c r="D2081">
        <v>241.5</v>
      </c>
      <c r="E2081">
        <v>242.75000309999999</v>
      </c>
      <c r="F2081">
        <v>239.88416939999999</v>
      </c>
      <c r="G2081">
        <v>-1.2500030520000001</v>
      </c>
      <c r="H2081">
        <v>2.8637824638055198</v>
      </c>
      <c r="I2081">
        <v>12</v>
      </c>
      <c r="J2081">
        <v>2014</v>
      </c>
      <c r="K2081" s="1">
        <v>41991</v>
      </c>
      <c r="L2081">
        <v>241.05</v>
      </c>
      <c r="M2081">
        <v>241.8</v>
      </c>
      <c r="N2081">
        <v>237</v>
      </c>
      <c r="O2081">
        <v>238.7</v>
      </c>
      <c r="P2081">
        <f t="shared" si="130"/>
        <v>-1.2500030520000001</v>
      </c>
      <c r="Q2081">
        <f t="shared" si="131"/>
        <v>60.852964816798163</v>
      </c>
      <c r="X2081">
        <v>-1.2500030517578</v>
      </c>
      <c r="Y2081">
        <v>-1.2500030517578</v>
      </c>
      <c r="Z2081">
        <v>-1.2500030520000001</v>
      </c>
      <c r="AA2081">
        <v>-1.2500030520000001</v>
      </c>
      <c r="AB2081">
        <f t="shared" si="129"/>
        <v>-1.2500030518789</v>
      </c>
      <c r="AD2081">
        <v>-1.2500030517578</v>
      </c>
      <c r="AE2081">
        <v>-1.2500030517578</v>
      </c>
      <c r="AF2081">
        <v>-1.2500030517578</v>
      </c>
      <c r="AG2081">
        <v>-1.2500030520000001</v>
      </c>
      <c r="AH2081">
        <v>-1.2500030520000001</v>
      </c>
      <c r="AI2081">
        <v>-1.2500030517578</v>
      </c>
      <c r="AJ2081" t="s">
        <v>64</v>
      </c>
      <c r="AK2081">
        <v>-1.2500030517578</v>
      </c>
      <c r="AL2081">
        <v>-1.2500030520000001</v>
      </c>
    </row>
    <row r="2082" spans="1:38" x14ac:dyDescent="0.3">
      <c r="A2082">
        <f t="shared" si="128"/>
        <v>0</v>
      </c>
      <c r="B2082" s="1">
        <v>41992</v>
      </c>
      <c r="C2082" s="1">
        <v>41995</v>
      </c>
      <c r="D2082">
        <v>243.35</v>
      </c>
      <c r="E2082">
        <v>244.0500031</v>
      </c>
      <c r="F2082">
        <v>241.45772740000001</v>
      </c>
      <c r="G2082">
        <v>-0.70000305200000001</v>
      </c>
      <c r="H2082">
        <v>0.91923881554251896</v>
      </c>
      <c r="I2082">
        <v>12</v>
      </c>
      <c r="J2082">
        <v>2014</v>
      </c>
      <c r="K2082" s="1">
        <v>41992</v>
      </c>
      <c r="L2082">
        <v>241.5</v>
      </c>
      <c r="M2082">
        <v>243.25</v>
      </c>
      <c r="N2082">
        <v>240.9</v>
      </c>
      <c r="O2082">
        <v>242.75</v>
      </c>
      <c r="P2082">
        <f t="shared" si="130"/>
        <v>-0.70000305200000001</v>
      </c>
      <c r="Q2082">
        <f t="shared" si="131"/>
        <v>59.540125456976689</v>
      </c>
      <c r="X2082">
        <v>0.70000305175781796</v>
      </c>
      <c r="Y2082">
        <v>0.70000305175781796</v>
      </c>
      <c r="Z2082">
        <v>-0.70000305200000001</v>
      </c>
      <c r="AA2082">
        <v>-0.70000305200000001</v>
      </c>
      <c r="AB2082">
        <f t="shared" si="129"/>
        <v>-1.2109102609514366E-10</v>
      </c>
      <c r="AD2082">
        <v>0</v>
      </c>
      <c r="AE2082">
        <v>0</v>
      </c>
      <c r="AF2082">
        <v>-0.23333435058593932</v>
      </c>
      <c r="AG2082">
        <v>0.70000305200000001</v>
      </c>
      <c r="AH2082">
        <v>0.70000305200000001</v>
      </c>
      <c r="AI2082">
        <v>-0.70000305175781796</v>
      </c>
      <c r="AJ2082" t="s">
        <v>64</v>
      </c>
      <c r="AK2082">
        <v>0.70000305175781796</v>
      </c>
      <c r="AL2082">
        <v>-0.70000305200000001</v>
      </c>
    </row>
    <row r="2083" spans="1:38" x14ac:dyDescent="0.3">
      <c r="A2083">
        <f t="shared" si="128"/>
        <v>1</v>
      </c>
      <c r="B2083" s="1">
        <v>41995</v>
      </c>
      <c r="C2083" s="1">
        <v>41996</v>
      </c>
      <c r="D2083">
        <v>244.1</v>
      </c>
      <c r="E2083">
        <v>243.44999390000001</v>
      </c>
      <c r="F2083">
        <v>243.3842932</v>
      </c>
      <c r="G2083">
        <v>0.65000610400000003</v>
      </c>
      <c r="H2083">
        <v>0.424264068711944</v>
      </c>
      <c r="I2083">
        <v>12</v>
      </c>
      <c r="J2083">
        <v>2014</v>
      </c>
      <c r="K2083" s="1">
        <v>41995</v>
      </c>
      <c r="L2083">
        <v>243.35</v>
      </c>
      <c r="M2083">
        <v>244.6</v>
      </c>
      <c r="N2083">
        <v>242.35</v>
      </c>
      <c r="O2083">
        <v>244.05</v>
      </c>
      <c r="P2083">
        <f t="shared" si="130"/>
        <v>0.65000610400000003</v>
      </c>
      <c r="Q2083">
        <f t="shared" si="131"/>
        <v>60.729231714042257</v>
      </c>
      <c r="X2083">
        <v>-0.65000610351560795</v>
      </c>
      <c r="Y2083">
        <v>0.65000610351560795</v>
      </c>
      <c r="Z2083">
        <v>0.65000610400000003</v>
      </c>
      <c r="AA2083">
        <v>0.65000610400000003</v>
      </c>
      <c r="AB2083">
        <f t="shared" si="129"/>
        <v>0.32500305200000001</v>
      </c>
      <c r="AD2083">
        <v>0.65000610351560795</v>
      </c>
      <c r="AE2083">
        <v>0.32500305175780397</v>
      </c>
      <c r="AF2083">
        <v>0.32500305175780397</v>
      </c>
      <c r="AG2083">
        <v>-0.65000610400000003</v>
      </c>
      <c r="AH2083">
        <v>-0.65000610400000003</v>
      </c>
      <c r="AI2083">
        <v>0.65000610351560795</v>
      </c>
      <c r="AJ2083">
        <v>0.65000610351600585</v>
      </c>
      <c r="AK2083">
        <v>-0.65000610351560795</v>
      </c>
      <c r="AL2083">
        <v>0.65000610400000003</v>
      </c>
    </row>
    <row r="2084" spans="1:38" x14ac:dyDescent="0.3">
      <c r="A2084">
        <f t="shared" si="128"/>
        <v>0</v>
      </c>
      <c r="B2084" s="1">
        <v>41996</v>
      </c>
      <c r="C2084" s="1">
        <v>41997</v>
      </c>
      <c r="D2084">
        <v>243.45</v>
      </c>
      <c r="E2084">
        <v>244.60000919999999</v>
      </c>
      <c r="F2084">
        <v>243.54919279999999</v>
      </c>
      <c r="G2084">
        <v>1.150009155</v>
      </c>
      <c r="H2084">
        <v>0.81317279836453304</v>
      </c>
      <c r="I2084">
        <v>12</v>
      </c>
      <c r="J2084">
        <v>2014</v>
      </c>
      <c r="K2084" s="1">
        <v>41996</v>
      </c>
      <c r="L2084">
        <v>244.1</v>
      </c>
      <c r="M2084">
        <v>244.55</v>
      </c>
      <c r="N2084">
        <v>243.45</v>
      </c>
      <c r="O2084">
        <v>243.45</v>
      </c>
      <c r="P2084">
        <f t="shared" si="130"/>
        <v>1.150009155</v>
      </c>
      <c r="Q2084">
        <f t="shared" si="131"/>
        <v>62.880777384013449</v>
      </c>
      <c r="X2084">
        <v>1.15000915527343</v>
      </c>
      <c r="Y2084">
        <v>1.15000915527343</v>
      </c>
      <c r="Z2084">
        <v>1.150009155</v>
      </c>
      <c r="AA2084">
        <v>1.150009155</v>
      </c>
      <c r="AB2084">
        <f t="shared" si="129"/>
        <v>1.1500091551367151</v>
      </c>
      <c r="AD2084">
        <v>-1.15000915527343</v>
      </c>
      <c r="AE2084">
        <v>0</v>
      </c>
      <c r="AF2084">
        <v>0</v>
      </c>
      <c r="AG2084">
        <v>-1.150009155</v>
      </c>
      <c r="AH2084">
        <v>-1.150009155</v>
      </c>
      <c r="AI2084">
        <v>1.15000915527343</v>
      </c>
      <c r="AJ2084">
        <v>1.1500091552730112</v>
      </c>
      <c r="AK2084">
        <v>1.15000915527343</v>
      </c>
      <c r="AL2084">
        <v>-1.150009155</v>
      </c>
    </row>
    <row r="2085" spans="1:38" x14ac:dyDescent="0.3">
      <c r="A2085">
        <f t="shared" si="128"/>
        <v>0</v>
      </c>
      <c r="B2085" s="1">
        <v>41997</v>
      </c>
      <c r="C2085" s="1">
        <v>41998</v>
      </c>
      <c r="D2085">
        <v>243.45</v>
      </c>
      <c r="E2085">
        <v>244.6</v>
      </c>
      <c r="F2085">
        <v>244.5849015</v>
      </c>
      <c r="G2085">
        <v>1.1499999999999999</v>
      </c>
      <c r="H2085">
        <v>0</v>
      </c>
      <c r="I2085">
        <v>12</v>
      </c>
      <c r="J2085">
        <v>2014</v>
      </c>
      <c r="K2085" s="1">
        <v>41997</v>
      </c>
      <c r="L2085">
        <v>243.45</v>
      </c>
      <c r="M2085">
        <v>245.05</v>
      </c>
      <c r="N2085">
        <v>243.2</v>
      </c>
      <c r="O2085">
        <v>244.6</v>
      </c>
      <c r="P2085">
        <f t="shared" si="130"/>
        <v>1.1499999999999999</v>
      </c>
      <c r="Q2085">
        <f t="shared" si="131"/>
        <v>65.108531357877141</v>
      </c>
      <c r="X2085">
        <v>1.1499999999999999</v>
      </c>
      <c r="Y2085">
        <v>1.1499999999999999</v>
      </c>
      <c r="Z2085">
        <v>1.1499999999999999</v>
      </c>
      <c r="AA2085">
        <v>1.1499999999999999</v>
      </c>
      <c r="AB2085">
        <f t="shared" si="129"/>
        <v>1.1499999999999999</v>
      </c>
      <c r="AD2085">
        <v>0</v>
      </c>
      <c r="AE2085">
        <v>1.1499999999999999</v>
      </c>
      <c r="AF2085">
        <v>1.1499999999999999</v>
      </c>
      <c r="AG2085">
        <v>1.1499999999999999</v>
      </c>
      <c r="AH2085">
        <v>1.1499999999999999</v>
      </c>
      <c r="AI2085">
        <v>1.1499999999999999</v>
      </c>
      <c r="AJ2085">
        <v>1.1500000000000057</v>
      </c>
      <c r="AK2085">
        <v>1.1499999999999999</v>
      </c>
      <c r="AL2085">
        <v>-1.1499999999999999</v>
      </c>
    </row>
    <row r="2086" spans="1:38" x14ac:dyDescent="0.3">
      <c r="A2086">
        <f t="shared" si="128"/>
        <v>0</v>
      </c>
      <c r="B2086" s="1">
        <v>41998</v>
      </c>
      <c r="C2086" s="1">
        <v>41999</v>
      </c>
      <c r="D2086">
        <v>244.7</v>
      </c>
      <c r="E2086">
        <v>245.14998779999999</v>
      </c>
      <c r="F2086">
        <v>244.5926972</v>
      </c>
      <c r="G2086">
        <v>-0.44998779300000002</v>
      </c>
      <c r="H2086">
        <v>0.38890872965260898</v>
      </c>
      <c r="I2086">
        <v>12</v>
      </c>
      <c r="J2086">
        <v>2014</v>
      </c>
      <c r="K2086" s="1">
        <v>41998</v>
      </c>
      <c r="L2086">
        <v>243.45</v>
      </c>
      <c r="M2086">
        <v>245.05</v>
      </c>
      <c r="N2086">
        <v>243.2</v>
      </c>
      <c r="O2086">
        <v>244.6</v>
      </c>
      <c r="P2086">
        <f t="shared" si="130"/>
        <v>-0.44998779300000002</v>
      </c>
      <c r="Q2086">
        <f t="shared" si="131"/>
        <v>64.210552884301251</v>
      </c>
      <c r="X2086">
        <v>0.44998779296875502</v>
      </c>
      <c r="Y2086">
        <v>0.44998779296875502</v>
      </c>
      <c r="Z2086">
        <v>-0.44998779300000002</v>
      </c>
      <c r="AA2086">
        <v>-0.44998779300000002</v>
      </c>
      <c r="AB2086">
        <f t="shared" si="129"/>
        <v>-1.562250329101289E-11</v>
      </c>
      <c r="AD2086">
        <v>-0.44998779296875502</v>
      </c>
      <c r="AE2086">
        <v>0.22499389648437751</v>
      </c>
      <c r="AF2086">
        <v>0.22499389648437751</v>
      </c>
      <c r="AG2086">
        <v>0.44998779300000002</v>
      </c>
      <c r="AH2086">
        <v>0.44998779300000002</v>
      </c>
      <c r="AI2086">
        <v>0.44998779296875502</v>
      </c>
      <c r="AJ2086" t="s">
        <v>64</v>
      </c>
      <c r="AK2086">
        <v>0.44998779296875502</v>
      </c>
      <c r="AL2086">
        <v>-0.44998779300000002</v>
      </c>
    </row>
    <row r="2087" spans="1:38" x14ac:dyDescent="0.3">
      <c r="A2087">
        <f t="shared" si="128"/>
        <v>1</v>
      </c>
      <c r="B2087" s="1">
        <v>41999</v>
      </c>
      <c r="C2087" s="1">
        <v>42002</v>
      </c>
      <c r="D2087">
        <v>245.75</v>
      </c>
      <c r="E2087">
        <v>243.65</v>
      </c>
      <c r="F2087">
        <v>244.86906099999999</v>
      </c>
      <c r="G2087">
        <v>2.1</v>
      </c>
      <c r="H2087">
        <v>1.0606601717798201</v>
      </c>
      <c r="I2087">
        <v>12</v>
      </c>
      <c r="J2087">
        <v>2014</v>
      </c>
      <c r="K2087" s="1">
        <v>41999</v>
      </c>
      <c r="L2087">
        <v>244.7</v>
      </c>
      <c r="M2087">
        <v>246</v>
      </c>
      <c r="N2087">
        <v>244.5</v>
      </c>
      <c r="O2087">
        <v>245.15</v>
      </c>
      <c r="P2087">
        <f t="shared" si="130"/>
        <v>2.1</v>
      </c>
      <c r="Q2087">
        <f t="shared" si="131"/>
        <v>68.325776517781392</v>
      </c>
      <c r="X2087">
        <v>2.0999999999999899</v>
      </c>
      <c r="Y2087">
        <v>-2.0999999999999899</v>
      </c>
      <c r="Z2087">
        <v>2.1</v>
      </c>
      <c r="AA2087">
        <v>2.1</v>
      </c>
      <c r="AB2087">
        <f t="shared" si="129"/>
        <v>1.05</v>
      </c>
      <c r="AD2087">
        <v>2.0999999999999899</v>
      </c>
      <c r="AE2087">
        <v>0</v>
      </c>
      <c r="AF2087">
        <v>0</v>
      </c>
      <c r="AG2087">
        <v>-2.1</v>
      </c>
      <c r="AH2087">
        <v>-2.1</v>
      </c>
      <c r="AI2087">
        <v>-2.0999999999999899</v>
      </c>
      <c r="AJ2087" t="s">
        <v>64</v>
      </c>
      <c r="AK2087">
        <v>-2.0999999999999899</v>
      </c>
      <c r="AL2087">
        <v>2.1</v>
      </c>
    </row>
    <row r="2088" spans="1:38" x14ac:dyDescent="0.3">
      <c r="A2088">
        <f t="shared" si="128"/>
        <v>2</v>
      </c>
      <c r="B2088" s="1">
        <v>42002</v>
      </c>
      <c r="C2088" s="1">
        <v>42003</v>
      </c>
      <c r="D2088">
        <v>243.75</v>
      </c>
      <c r="E2088">
        <v>240.25000610000001</v>
      </c>
      <c r="F2088">
        <v>244.56389780000001</v>
      </c>
      <c r="G2088">
        <v>-3.4999938959999999</v>
      </c>
      <c r="H2088">
        <v>2.4041630560342599</v>
      </c>
      <c r="I2088">
        <v>12</v>
      </c>
      <c r="J2088">
        <v>2014</v>
      </c>
      <c r="K2088" s="1">
        <v>42002</v>
      </c>
      <c r="L2088">
        <v>245.75</v>
      </c>
      <c r="M2088">
        <v>246.15</v>
      </c>
      <c r="N2088">
        <v>243.65</v>
      </c>
      <c r="O2088">
        <v>243.65</v>
      </c>
      <c r="P2088">
        <f t="shared" si="130"/>
        <v>-3</v>
      </c>
      <c r="Q2088">
        <f t="shared" si="131"/>
        <v>62.018781762293877</v>
      </c>
      <c r="X2088">
        <v>-3</v>
      </c>
      <c r="Y2088">
        <v>3.49999389648436</v>
      </c>
      <c r="Z2088">
        <v>-3</v>
      </c>
      <c r="AA2088">
        <v>-3</v>
      </c>
      <c r="AB2088">
        <f t="shared" si="129"/>
        <v>-1.3750015258789099</v>
      </c>
      <c r="AD2088">
        <v>3.49999389648436</v>
      </c>
      <c r="AE2088">
        <v>0.24999694824217999</v>
      </c>
      <c r="AF2088">
        <v>-1.7499969482421798</v>
      </c>
      <c r="AG2088">
        <v>-3</v>
      </c>
      <c r="AH2088">
        <v>-3</v>
      </c>
      <c r="AI2088">
        <v>-3</v>
      </c>
      <c r="AJ2088">
        <v>-3.4999938964849946</v>
      </c>
      <c r="AK2088">
        <v>-3</v>
      </c>
      <c r="AL2088">
        <v>3.4999938959999999</v>
      </c>
    </row>
    <row r="2089" spans="1:38" x14ac:dyDescent="0.3">
      <c r="A2089">
        <f t="shared" si="128"/>
        <v>1</v>
      </c>
      <c r="B2089" s="1">
        <v>42003</v>
      </c>
      <c r="C2089" s="1">
        <v>42004</v>
      </c>
      <c r="D2089">
        <v>243.75</v>
      </c>
      <c r="E2089">
        <v>240.25</v>
      </c>
      <c r="F2089">
        <v>241.87218609999999</v>
      </c>
      <c r="G2089">
        <v>3.5</v>
      </c>
      <c r="H2089">
        <v>0</v>
      </c>
      <c r="I2089">
        <v>12</v>
      </c>
      <c r="J2089">
        <v>2014</v>
      </c>
      <c r="K2089" s="1">
        <v>42003</v>
      </c>
      <c r="L2089">
        <v>243.75</v>
      </c>
      <c r="M2089">
        <v>244.75</v>
      </c>
      <c r="N2089">
        <v>240.25</v>
      </c>
      <c r="O2089">
        <v>240.25</v>
      </c>
      <c r="P2089">
        <f t="shared" si="130"/>
        <v>3.5</v>
      </c>
      <c r="Q2089">
        <f t="shared" si="131"/>
        <v>68.697727490540913</v>
      </c>
      <c r="X2089">
        <v>3.5</v>
      </c>
      <c r="Y2089">
        <v>3.5</v>
      </c>
      <c r="Z2089">
        <v>3.5</v>
      </c>
      <c r="AA2089">
        <v>3.5</v>
      </c>
      <c r="AB2089">
        <f t="shared" si="129"/>
        <v>3.5</v>
      </c>
      <c r="AD2089">
        <v>3.5</v>
      </c>
      <c r="AE2089">
        <v>3.5</v>
      </c>
      <c r="AF2089">
        <v>3.5</v>
      </c>
      <c r="AG2089">
        <v>3.5</v>
      </c>
      <c r="AH2089">
        <v>3.5</v>
      </c>
      <c r="AI2089">
        <v>3.5</v>
      </c>
      <c r="AJ2089" t="s">
        <v>64</v>
      </c>
      <c r="AK2089">
        <v>3.5</v>
      </c>
      <c r="AL2089">
        <v>3.5</v>
      </c>
    </row>
    <row r="2090" spans="1:38" x14ac:dyDescent="0.3">
      <c r="A2090">
        <f t="shared" si="128"/>
        <v>1</v>
      </c>
      <c r="B2090" s="1">
        <v>42004</v>
      </c>
      <c r="C2090" s="1">
        <v>42005</v>
      </c>
      <c r="D2090">
        <v>243.75</v>
      </c>
      <c r="E2090">
        <v>240.25</v>
      </c>
      <c r="F2090">
        <v>240.23749140000001</v>
      </c>
      <c r="G2090">
        <v>3.5</v>
      </c>
      <c r="H2090">
        <v>0</v>
      </c>
      <c r="I2090">
        <v>1</v>
      </c>
      <c r="J2090">
        <v>2015</v>
      </c>
      <c r="K2090" s="1">
        <v>42004</v>
      </c>
      <c r="L2090">
        <v>243.75</v>
      </c>
      <c r="M2090">
        <v>244.75</v>
      </c>
      <c r="N2090">
        <v>240.25</v>
      </c>
      <c r="O2090">
        <v>240.25</v>
      </c>
      <c r="P2090">
        <f t="shared" si="130"/>
        <v>3.5</v>
      </c>
      <c r="Q2090">
        <f t="shared" si="131"/>
        <v>76.095944297214558</v>
      </c>
      <c r="X2090">
        <v>3.5</v>
      </c>
      <c r="Y2090">
        <v>3.5</v>
      </c>
      <c r="Z2090">
        <v>3.5</v>
      </c>
      <c r="AA2090">
        <v>3.5</v>
      </c>
      <c r="AB2090">
        <f t="shared" si="129"/>
        <v>3.5</v>
      </c>
      <c r="AD2090">
        <v>3.5</v>
      </c>
      <c r="AE2090">
        <v>3.5</v>
      </c>
      <c r="AF2090">
        <v>3.5</v>
      </c>
      <c r="AG2090">
        <v>3.5</v>
      </c>
      <c r="AH2090">
        <v>3.5</v>
      </c>
      <c r="AI2090">
        <v>3.5</v>
      </c>
      <c r="AJ2090">
        <v>3.5</v>
      </c>
      <c r="AK2090">
        <v>3.5</v>
      </c>
      <c r="AL2090">
        <v>3.5</v>
      </c>
    </row>
    <row r="2091" spans="1:38" x14ac:dyDescent="0.3">
      <c r="A2091">
        <f t="shared" si="128"/>
        <v>0</v>
      </c>
      <c r="B2091" s="1">
        <v>42005</v>
      </c>
      <c r="C2091" s="1">
        <v>42006</v>
      </c>
      <c r="D2091">
        <v>240.3</v>
      </c>
      <c r="E2091">
        <v>241.75</v>
      </c>
      <c r="F2091">
        <v>240.89299510000001</v>
      </c>
      <c r="G2091">
        <v>1.45</v>
      </c>
      <c r="H2091">
        <v>1.0606601717798201</v>
      </c>
      <c r="I2091">
        <v>1</v>
      </c>
      <c r="J2091">
        <v>2015</v>
      </c>
      <c r="K2091" s="1">
        <v>42005</v>
      </c>
      <c r="L2091">
        <v>243.75</v>
      </c>
      <c r="M2091">
        <v>244.75</v>
      </c>
      <c r="N2091">
        <v>240.25</v>
      </c>
      <c r="O2091">
        <v>240.25</v>
      </c>
      <c r="P2091">
        <f t="shared" si="130"/>
        <v>1.45</v>
      </c>
      <c r="Q2091">
        <f t="shared" si="131"/>
        <v>79.539737032263275</v>
      </c>
      <c r="X2091">
        <v>1.44999999999998</v>
      </c>
      <c r="Y2091">
        <v>1.44999999999998</v>
      </c>
      <c r="Z2091">
        <v>1.45</v>
      </c>
      <c r="AA2091">
        <v>1.45</v>
      </c>
      <c r="AB2091">
        <f t="shared" si="129"/>
        <v>1.44999999999999</v>
      </c>
      <c r="AD2091">
        <v>-0.48333333333332668</v>
      </c>
      <c r="AE2091">
        <v>0.72499999999998999</v>
      </c>
      <c r="AF2091">
        <v>-0.48333333333332668</v>
      </c>
      <c r="AG2091">
        <v>1.45</v>
      </c>
      <c r="AH2091">
        <v>1.45</v>
      </c>
      <c r="AI2091">
        <v>1.44999999999998</v>
      </c>
      <c r="AJ2091">
        <v>1.4499999999999886</v>
      </c>
      <c r="AK2091">
        <v>1.44999999999998</v>
      </c>
      <c r="AL2091">
        <v>-1.45</v>
      </c>
    </row>
    <row r="2092" spans="1:38" x14ac:dyDescent="0.3">
      <c r="A2092">
        <f t="shared" si="128"/>
        <v>0</v>
      </c>
      <c r="B2092" s="1">
        <v>42006</v>
      </c>
      <c r="C2092" s="1">
        <v>42009</v>
      </c>
      <c r="D2092">
        <v>240.6</v>
      </c>
      <c r="E2092">
        <v>241</v>
      </c>
      <c r="F2092">
        <v>240.66943449999999</v>
      </c>
      <c r="G2092">
        <v>0.4</v>
      </c>
      <c r="H2092">
        <v>0.53033008588991004</v>
      </c>
      <c r="I2092">
        <v>1</v>
      </c>
      <c r="J2092">
        <v>2015</v>
      </c>
      <c r="K2092" s="1">
        <v>42006</v>
      </c>
      <c r="L2092">
        <v>240.3</v>
      </c>
      <c r="M2092">
        <v>242</v>
      </c>
      <c r="N2092">
        <v>239.9</v>
      </c>
      <c r="O2092">
        <v>241.75</v>
      </c>
      <c r="P2092">
        <f t="shared" si="130"/>
        <v>0.4</v>
      </c>
      <c r="Q2092">
        <f t="shared" si="131"/>
        <v>80.531504326929905</v>
      </c>
      <c r="X2092">
        <v>0.40000000000000502</v>
      </c>
      <c r="Y2092">
        <v>0.40000000000000502</v>
      </c>
      <c r="Z2092">
        <v>0.4</v>
      </c>
      <c r="AA2092">
        <v>0.4</v>
      </c>
      <c r="AB2092">
        <f t="shared" si="129"/>
        <v>0.40000000000000246</v>
      </c>
      <c r="AD2092">
        <v>0.40000000000000502</v>
      </c>
      <c r="AE2092">
        <v>0.40000000000000502</v>
      </c>
      <c r="AF2092">
        <v>0.40000000000000502</v>
      </c>
      <c r="AG2092">
        <v>0.4</v>
      </c>
      <c r="AH2092">
        <v>0.4</v>
      </c>
      <c r="AI2092">
        <v>0.40000000000000502</v>
      </c>
      <c r="AJ2092" t="s">
        <v>64</v>
      </c>
      <c r="AK2092">
        <v>0.40000000000000502</v>
      </c>
      <c r="AL2092">
        <v>0.4</v>
      </c>
    </row>
    <row r="2093" spans="1:38" x14ac:dyDescent="0.3">
      <c r="A2093">
        <f t="shared" si="128"/>
        <v>2</v>
      </c>
      <c r="B2093" s="1">
        <v>42009</v>
      </c>
      <c r="C2093" s="1">
        <v>42010</v>
      </c>
      <c r="D2093">
        <v>238.25</v>
      </c>
      <c r="E2093">
        <v>236.75</v>
      </c>
      <c r="F2093">
        <v>241.0796158</v>
      </c>
      <c r="G2093">
        <v>-1.5</v>
      </c>
      <c r="H2093">
        <v>3.0052038200428202</v>
      </c>
      <c r="I2093">
        <v>1</v>
      </c>
      <c r="J2093">
        <v>2015</v>
      </c>
      <c r="K2093" s="1">
        <v>42009</v>
      </c>
      <c r="L2093">
        <v>240.6</v>
      </c>
      <c r="M2093">
        <v>241.7</v>
      </c>
      <c r="N2093">
        <v>238.6</v>
      </c>
      <c r="O2093">
        <v>241</v>
      </c>
      <c r="P2093">
        <f t="shared" si="130"/>
        <v>-1.5</v>
      </c>
      <c r="Q2093">
        <f t="shared" si="131"/>
        <v>76.728862464692924</v>
      </c>
      <c r="X2093">
        <v>-1.5</v>
      </c>
      <c r="Y2093">
        <v>-1.5</v>
      </c>
      <c r="Z2093">
        <v>-1.5</v>
      </c>
      <c r="AA2093">
        <v>-1.5</v>
      </c>
      <c r="AB2093">
        <f t="shared" si="129"/>
        <v>-1.5</v>
      </c>
      <c r="AD2093">
        <v>-1.5</v>
      </c>
      <c r="AE2093">
        <v>-1.5</v>
      </c>
      <c r="AF2093">
        <v>-1.5</v>
      </c>
      <c r="AG2093">
        <v>-1.5</v>
      </c>
      <c r="AH2093">
        <v>-1.5</v>
      </c>
      <c r="AI2093">
        <v>-1.5</v>
      </c>
      <c r="AJ2093">
        <v>-1.5</v>
      </c>
      <c r="AK2093">
        <v>-1.5</v>
      </c>
      <c r="AL2093">
        <v>-1.5</v>
      </c>
    </row>
    <row r="2094" spans="1:38" x14ac:dyDescent="0.3">
      <c r="A2094">
        <f t="shared" si="128"/>
        <v>0</v>
      </c>
      <c r="B2094" s="1">
        <v>42010</v>
      </c>
      <c r="C2094" s="1">
        <v>42011</v>
      </c>
      <c r="D2094">
        <v>236.45</v>
      </c>
      <c r="E2094">
        <v>237.3000031</v>
      </c>
      <c r="F2094">
        <v>235.42360289999999</v>
      </c>
      <c r="G2094">
        <v>-0.85000305200000004</v>
      </c>
      <c r="H2094">
        <v>0.38890872965260898</v>
      </c>
      <c r="I2094">
        <v>1</v>
      </c>
      <c r="J2094">
        <v>2015</v>
      </c>
      <c r="K2094" s="1">
        <v>42010</v>
      </c>
      <c r="L2094">
        <v>238.25</v>
      </c>
      <c r="M2094">
        <v>238.95</v>
      </c>
      <c r="N2094">
        <v>235.85</v>
      </c>
      <c r="O2094">
        <v>236.75</v>
      </c>
      <c r="P2094">
        <f t="shared" si="130"/>
        <v>-0.85000305200000004</v>
      </c>
      <c r="Q2094">
        <f t="shared" si="131"/>
        <v>74.660144957667853</v>
      </c>
      <c r="X2094">
        <v>0.85000305175782298</v>
      </c>
      <c r="Y2094">
        <v>0.85000305175782298</v>
      </c>
      <c r="Z2094">
        <v>-0.85000305200000004</v>
      </c>
      <c r="AA2094">
        <v>-0.85000305200000004</v>
      </c>
      <c r="AB2094">
        <f t="shared" si="129"/>
        <v>-1.2108852809333825E-10</v>
      </c>
      <c r="AD2094">
        <v>0.28333435058594097</v>
      </c>
      <c r="AE2094">
        <v>0.42500152587891149</v>
      </c>
      <c r="AF2094">
        <v>0</v>
      </c>
      <c r="AG2094">
        <v>0.85000305200000004</v>
      </c>
      <c r="AH2094">
        <v>0.85000305200000004</v>
      </c>
      <c r="AI2094">
        <v>0.85000305175782298</v>
      </c>
      <c r="AJ2094">
        <v>0.85000305175699964</v>
      </c>
      <c r="AK2094">
        <v>0.85000305175782298</v>
      </c>
      <c r="AL2094">
        <v>0.85000305200000004</v>
      </c>
    </row>
    <row r="2095" spans="1:38" x14ac:dyDescent="0.3">
      <c r="A2095">
        <f t="shared" si="128"/>
        <v>0</v>
      </c>
      <c r="B2095" s="1">
        <v>42011</v>
      </c>
      <c r="C2095" s="1">
        <v>42012</v>
      </c>
      <c r="D2095">
        <v>238.5</v>
      </c>
      <c r="E2095">
        <v>240.19999390000001</v>
      </c>
      <c r="F2095">
        <v>238.16721050000001</v>
      </c>
      <c r="G2095">
        <v>-1.6999938960000001</v>
      </c>
      <c r="H2095">
        <v>2.05060966544097</v>
      </c>
      <c r="I2095">
        <v>1</v>
      </c>
      <c r="J2095">
        <v>2015</v>
      </c>
      <c r="K2095" s="1">
        <v>42011</v>
      </c>
      <c r="L2095">
        <v>236.45</v>
      </c>
      <c r="M2095">
        <v>237.45</v>
      </c>
      <c r="N2095">
        <v>235.9</v>
      </c>
      <c r="O2095">
        <v>237.3</v>
      </c>
      <c r="P2095">
        <f t="shared" si="130"/>
        <v>-1.6999938960000001</v>
      </c>
      <c r="Q2095">
        <f t="shared" si="131"/>
        <v>70.668893677714692</v>
      </c>
      <c r="X2095">
        <v>1.6999938964843799</v>
      </c>
      <c r="Y2095">
        <v>-1.6999938964843799</v>
      </c>
      <c r="Z2095">
        <v>-1.6999938960000001</v>
      </c>
      <c r="AA2095">
        <v>-1.6999938960000001</v>
      </c>
      <c r="AB2095">
        <f t="shared" si="129"/>
        <v>-0.84999694800000003</v>
      </c>
      <c r="AD2095">
        <v>-0.56666463216146001</v>
      </c>
      <c r="AE2095">
        <v>0</v>
      </c>
      <c r="AF2095">
        <v>-1.6999938964843799</v>
      </c>
      <c r="AG2095">
        <v>-1.6999938960000001</v>
      </c>
      <c r="AH2095">
        <v>-1.6999938960000001</v>
      </c>
      <c r="AI2095">
        <v>-1.6999938964843799</v>
      </c>
      <c r="AJ2095" t="s">
        <v>64</v>
      </c>
      <c r="AK2095">
        <v>-1.6999938964843799</v>
      </c>
      <c r="AL2095">
        <v>1.6999938960000001</v>
      </c>
    </row>
    <row r="2096" spans="1:38" x14ac:dyDescent="0.3">
      <c r="A2096">
        <f t="shared" si="128"/>
        <v>0</v>
      </c>
      <c r="B2096" s="1">
        <v>42012</v>
      </c>
      <c r="C2096" s="1">
        <v>42013</v>
      </c>
      <c r="D2096">
        <v>242.45</v>
      </c>
      <c r="E2096">
        <v>243.35000919999999</v>
      </c>
      <c r="F2096">
        <v>237.71837110000001</v>
      </c>
      <c r="G2096">
        <v>-0.90000915500000001</v>
      </c>
      <c r="H2096">
        <v>2.2273863607376199</v>
      </c>
      <c r="I2096">
        <v>1</v>
      </c>
      <c r="J2096">
        <v>2015</v>
      </c>
      <c r="K2096" s="1">
        <v>42012</v>
      </c>
      <c r="L2096">
        <v>238.5</v>
      </c>
      <c r="M2096">
        <v>241</v>
      </c>
      <c r="N2096">
        <v>238.25</v>
      </c>
      <c r="O2096">
        <v>240.2</v>
      </c>
      <c r="P2096">
        <f t="shared" si="130"/>
        <v>-0.90000915500000001</v>
      </c>
      <c r="Q2096">
        <f t="shared" si="131"/>
        <v>68.701395700286412</v>
      </c>
      <c r="X2096">
        <v>-0.90000915527343694</v>
      </c>
      <c r="Y2096">
        <v>-0.90000915527343694</v>
      </c>
      <c r="Z2096">
        <v>-0.90000915500000001</v>
      </c>
      <c r="AA2096">
        <v>-0.90000915500000001</v>
      </c>
      <c r="AB2096">
        <f t="shared" si="129"/>
        <v>-0.90000915513671842</v>
      </c>
      <c r="AD2096">
        <v>-0.90000915527343694</v>
      </c>
      <c r="AE2096">
        <v>-0.90000915527343694</v>
      </c>
      <c r="AF2096">
        <v>-0.90000915527343694</v>
      </c>
      <c r="AG2096">
        <v>-0.90000915500000001</v>
      </c>
      <c r="AH2096">
        <v>-0.90000915500000001</v>
      </c>
      <c r="AI2096">
        <v>-0.90000915527343694</v>
      </c>
      <c r="AJ2096" t="s">
        <v>64</v>
      </c>
      <c r="AK2096">
        <v>-0.90000915527343694</v>
      </c>
      <c r="AL2096">
        <v>-0.90000915500000001</v>
      </c>
    </row>
    <row r="2097" spans="1:38" x14ac:dyDescent="0.3">
      <c r="A2097">
        <f t="shared" si="128"/>
        <v>0</v>
      </c>
      <c r="B2097" s="1">
        <v>42013</v>
      </c>
      <c r="C2097" s="1">
        <v>42016</v>
      </c>
      <c r="D2097">
        <v>241.95</v>
      </c>
      <c r="E2097">
        <v>242.69999079999999</v>
      </c>
      <c r="F2097">
        <v>244.63460989999999</v>
      </c>
      <c r="G2097">
        <v>0.74999084500000002</v>
      </c>
      <c r="H2097">
        <v>0.45961940777125898</v>
      </c>
      <c r="I2097">
        <v>1</v>
      </c>
      <c r="J2097">
        <v>2015</v>
      </c>
      <c r="K2097" s="1">
        <v>42013</v>
      </c>
      <c r="L2097">
        <v>242.45</v>
      </c>
      <c r="M2097">
        <v>244</v>
      </c>
      <c r="N2097">
        <v>241.9</v>
      </c>
      <c r="O2097">
        <v>243.35</v>
      </c>
      <c r="P2097">
        <f t="shared" si="130"/>
        <v>0.74999084500000002</v>
      </c>
      <c r="Q2097">
        <f t="shared" si="131"/>
        <v>70.298587820991216</v>
      </c>
      <c r="X2097">
        <v>0.74999084472656796</v>
      </c>
      <c r="Y2097">
        <v>0.74999084472656796</v>
      </c>
      <c r="Z2097">
        <v>0.74999084500000002</v>
      </c>
      <c r="AA2097">
        <v>0.74999084500000002</v>
      </c>
      <c r="AB2097">
        <f t="shared" si="129"/>
        <v>0.74999084486328405</v>
      </c>
      <c r="AD2097">
        <v>0.74999084472656785</v>
      </c>
      <c r="AE2097">
        <v>0.74999084472656796</v>
      </c>
      <c r="AF2097">
        <v>0.74999084472656796</v>
      </c>
      <c r="AG2097">
        <v>0.74999084500000002</v>
      </c>
      <c r="AH2097">
        <v>0.74999084500000002</v>
      </c>
      <c r="AI2097">
        <v>0.74999084472656796</v>
      </c>
      <c r="AJ2097" t="s">
        <v>64</v>
      </c>
      <c r="AK2097">
        <v>0.74999084472656796</v>
      </c>
      <c r="AL2097">
        <v>0.74999084500000002</v>
      </c>
    </row>
    <row r="2098" spans="1:38" x14ac:dyDescent="0.3">
      <c r="A2098">
        <f t="shared" si="128"/>
        <v>0</v>
      </c>
      <c r="B2098" s="1">
        <v>42016</v>
      </c>
      <c r="C2098" s="1">
        <v>42017</v>
      </c>
      <c r="D2098">
        <v>242.35</v>
      </c>
      <c r="E2098">
        <v>243.7</v>
      </c>
      <c r="F2098">
        <v>242.00154649999999</v>
      </c>
      <c r="G2098">
        <v>-1.35</v>
      </c>
      <c r="H2098">
        <v>0.70710678118654702</v>
      </c>
      <c r="I2098">
        <v>1</v>
      </c>
      <c r="J2098">
        <v>2015</v>
      </c>
      <c r="K2098" s="1">
        <v>42016</v>
      </c>
      <c r="L2098">
        <v>241.95</v>
      </c>
      <c r="M2098">
        <v>243.45</v>
      </c>
      <c r="N2098">
        <v>241.65</v>
      </c>
      <c r="O2098">
        <v>242.7</v>
      </c>
      <c r="P2098">
        <f t="shared" si="130"/>
        <v>-1.35</v>
      </c>
      <c r="Q2098">
        <f t="shared" si="131"/>
        <v>67.361623918835093</v>
      </c>
      <c r="X2098">
        <v>-1.3499999999999901</v>
      </c>
      <c r="Y2098">
        <v>1.3499999999999901</v>
      </c>
      <c r="Z2098">
        <v>-1.35</v>
      </c>
      <c r="AA2098">
        <v>-1.35</v>
      </c>
      <c r="AB2098">
        <f t="shared" si="129"/>
        <v>-0.67500000000000004</v>
      </c>
      <c r="AD2098">
        <v>0.44999999999999668</v>
      </c>
      <c r="AE2098">
        <v>0</v>
      </c>
      <c r="AF2098">
        <v>-0.44999999999999668</v>
      </c>
      <c r="AG2098">
        <v>1.35</v>
      </c>
      <c r="AH2098">
        <v>1.35</v>
      </c>
      <c r="AI2098">
        <v>1.3499999999999901</v>
      </c>
      <c r="AJ2098" t="s">
        <v>64</v>
      </c>
      <c r="AK2098">
        <v>-1.3499999999999901</v>
      </c>
      <c r="AL2098">
        <v>-1.35</v>
      </c>
    </row>
    <row r="2099" spans="1:38" x14ac:dyDescent="0.3">
      <c r="A2099">
        <f t="shared" si="128"/>
        <v>2</v>
      </c>
      <c r="B2099" s="1">
        <v>42017</v>
      </c>
      <c r="C2099" s="1">
        <v>42018</v>
      </c>
      <c r="D2099">
        <v>243.05</v>
      </c>
      <c r="E2099">
        <v>242.50000309999999</v>
      </c>
      <c r="F2099">
        <v>243.53658830000001</v>
      </c>
      <c r="G2099">
        <v>-0.54999694799999999</v>
      </c>
      <c r="H2099">
        <v>0.84852813742384803</v>
      </c>
      <c r="I2099">
        <v>1</v>
      </c>
      <c r="J2099">
        <v>2015</v>
      </c>
      <c r="K2099" s="1">
        <v>42017</v>
      </c>
      <c r="L2099">
        <v>242.35</v>
      </c>
      <c r="M2099">
        <v>243.75</v>
      </c>
      <c r="N2099">
        <v>241.3</v>
      </c>
      <c r="O2099">
        <v>243.7</v>
      </c>
      <c r="P2099">
        <f t="shared" si="130"/>
        <v>-0.54999694799999999</v>
      </c>
      <c r="Q2099">
        <f t="shared" si="131"/>
        <v>66.218381142625987</v>
      </c>
      <c r="X2099">
        <v>0.54999694824221002</v>
      </c>
      <c r="Y2099">
        <v>-0.54999694824221002</v>
      </c>
      <c r="Z2099">
        <v>-0.54999694799999999</v>
      </c>
      <c r="AA2099">
        <v>-0.54999694799999999</v>
      </c>
      <c r="AB2099">
        <f t="shared" si="129"/>
        <v>-0.27499847399999999</v>
      </c>
      <c r="AD2099">
        <v>0</v>
      </c>
      <c r="AE2099">
        <v>0</v>
      </c>
      <c r="AF2099">
        <v>0.54999694824221002</v>
      </c>
      <c r="AG2099">
        <v>-0.54999694799999999</v>
      </c>
      <c r="AH2099">
        <v>-0.54999694799999999</v>
      </c>
      <c r="AI2099">
        <v>-0.54999694824221002</v>
      </c>
      <c r="AJ2099">
        <v>0.54999694824300605</v>
      </c>
      <c r="AK2099">
        <v>0.54999694824221002</v>
      </c>
      <c r="AL2099">
        <v>-0.54999694799999999</v>
      </c>
    </row>
    <row r="2100" spans="1:38" x14ac:dyDescent="0.3">
      <c r="A2100">
        <f t="shared" si="128"/>
        <v>0</v>
      </c>
      <c r="B2100" s="1">
        <v>42018</v>
      </c>
      <c r="C2100" s="1">
        <v>42019</v>
      </c>
      <c r="D2100">
        <v>242.5</v>
      </c>
      <c r="E2100">
        <v>243.6499939</v>
      </c>
      <c r="F2100">
        <v>242.29729119999999</v>
      </c>
      <c r="G2100">
        <v>-1.149993896</v>
      </c>
      <c r="H2100">
        <v>0.81317279836453304</v>
      </c>
      <c r="I2100">
        <v>1</v>
      </c>
      <c r="J2100">
        <v>2015</v>
      </c>
      <c r="K2100" s="1">
        <v>42018</v>
      </c>
      <c r="L2100">
        <v>243.05</v>
      </c>
      <c r="M2100">
        <v>244.55</v>
      </c>
      <c r="N2100">
        <v>242.3</v>
      </c>
      <c r="O2100">
        <v>242.5</v>
      </c>
      <c r="P2100">
        <f t="shared" si="130"/>
        <v>-1.149993896</v>
      </c>
      <c r="Q2100">
        <f t="shared" si="131"/>
        <v>63.863203798800583</v>
      </c>
      <c r="X2100">
        <v>-1.1499938964843699</v>
      </c>
      <c r="Y2100">
        <v>1.1499938964843699</v>
      </c>
      <c r="Z2100">
        <v>-1.149993896</v>
      </c>
      <c r="AA2100">
        <v>-1.149993896</v>
      </c>
      <c r="AB2100">
        <f t="shared" si="129"/>
        <v>-0.57499694800000001</v>
      </c>
      <c r="AD2100">
        <v>-1.1499938964843699</v>
      </c>
      <c r="AE2100">
        <v>-0.57499694824218495</v>
      </c>
      <c r="AF2100">
        <v>-0.57499694824218495</v>
      </c>
      <c r="AG2100">
        <v>1.149993896</v>
      </c>
      <c r="AH2100">
        <v>1.149993896</v>
      </c>
      <c r="AI2100">
        <v>1.1499938964843699</v>
      </c>
      <c r="AJ2100" t="s">
        <v>64</v>
      </c>
      <c r="AK2100">
        <v>-1.1499938964843699</v>
      </c>
      <c r="AL2100">
        <v>-1.149993896</v>
      </c>
    </row>
    <row r="2101" spans="1:38" x14ac:dyDescent="0.3">
      <c r="A2101">
        <f t="shared" si="128"/>
        <v>2</v>
      </c>
      <c r="B2101" s="1">
        <v>42019</v>
      </c>
      <c r="C2101" s="1">
        <v>42020</v>
      </c>
      <c r="D2101">
        <v>241.6</v>
      </c>
      <c r="E2101">
        <v>239.4</v>
      </c>
      <c r="F2101">
        <v>243.8565255</v>
      </c>
      <c r="G2101">
        <v>-2.2000000000000002</v>
      </c>
      <c r="H2101">
        <v>3.0052038200428202</v>
      </c>
      <c r="I2101">
        <v>1</v>
      </c>
      <c r="J2101">
        <v>2015</v>
      </c>
      <c r="K2101" s="1">
        <v>42019</v>
      </c>
      <c r="L2101">
        <v>242.5</v>
      </c>
      <c r="M2101">
        <v>243.65</v>
      </c>
      <c r="N2101">
        <v>241.55</v>
      </c>
      <c r="O2101">
        <v>243.65</v>
      </c>
      <c r="P2101">
        <f t="shared" si="130"/>
        <v>-2.2000000000000002</v>
      </c>
      <c r="Q2101">
        <f t="shared" si="131"/>
        <v>59.501685327442097</v>
      </c>
      <c r="X2101">
        <v>-2.1999999999999802</v>
      </c>
      <c r="Y2101">
        <v>-2.1999999999999802</v>
      </c>
      <c r="Z2101">
        <v>-2.2000000000000002</v>
      </c>
      <c r="AA2101">
        <v>-2.2000000000000002</v>
      </c>
      <c r="AB2101">
        <f t="shared" si="129"/>
        <v>-2.1999999999999904</v>
      </c>
      <c r="AD2101">
        <v>-2.1999999999999802</v>
      </c>
      <c r="AE2101">
        <v>-2.1999999999999802</v>
      </c>
      <c r="AF2101">
        <v>2.1999999999999802</v>
      </c>
      <c r="AG2101">
        <v>-2.2000000000000002</v>
      </c>
      <c r="AH2101">
        <v>-2.2000000000000002</v>
      </c>
      <c r="AI2101">
        <v>-2.1999999999999802</v>
      </c>
      <c r="AJ2101" t="s">
        <v>64</v>
      </c>
      <c r="AK2101">
        <v>2.1999999999999802</v>
      </c>
      <c r="AL2101">
        <v>-2.2000000000000002</v>
      </c>
    </row>
    <row r="2102" spans="1:38" x14ac:dyDescent="0.3">
      <c r="A2102">
        <f t="shared" si="128"/>
        <v>0</v>
      </c>
      <c r="B2102" s="1">
        <v>42020</v>
      </c>
      <c r="C2102" s="1">
        <v>42023</v>
      </c>
      <c r="D2102">
        <v>241.05</v>
      </c>
      <c r="E2102">
        <v>242.75000610000001</v>
      </c>
      <c r="F2102">
        <v>239.53678360000001</v>
      </c>
      <c r="G2102">
        <v>-1.7000061040000001</v>
      </c>
      <c r="H2102">
        <v>2.36880771697493</v>
      </c>
      <c r="I2102">
        <v>1</v>
      </c>
      <c r="J2102">
        <v>2015</v>
      </c>
      <c r="K2102" s="1">
        <v>42020</v>
      </c>
      <c r="L2102">
        <v>241.6</v>
      </c>
      <c r="M2102">
        <v>241.7</v>
      </c>
      <c r="N2102">
        <v>238.7</v>
      </c>
      <c r="O2102">
        <v>239.4</v>
      </c>
      <c r="P2102">
        <f t="shared" si="130"/>
        <v>-1.7000061040000001</v>
      </c>
      <c r="Q2102">
        <f t="shared" si="131"/>
        <v>56.354416246703487</v>
      </c>
      <c r="X2102">
        <v>-1.70000610351561</v>
      </c>
      <c r="Y2102">
        <v>-1.70000610351561</v>
      </c>
      <c r="Z2102">
        <v>-1.7000061040000001</v>
      </c>
      <c r="AA2102">
        <v>-1.7000061040000001</v>
      </c>
      <c r="AB2102">
        <f t="shared" si="129"/>
        <v>-1.7000061037578049</v>
      </c>
      <c r="AD2102">
        <v>-1.70000610351561</v>
      </c>
      <c r="AE2102">
        <v>-1.70000610351561</v>
      </c>
      <c r="AF2102">
        <v>-1.70000610351561</v>
      </c>
      <c r="AG2102">
        <v>1.7000061040000001</v>
      </c>
      <c r="AH2102">
        <v>1.7000061040000001</v>
      </c>
      <c r="AI2102">
        <v>-1.70000610351561</v>
      </c>
      <c r="AJ2102">
        <v>-1.700006103514994</v>
      </c>
      <c r="AK2102">
        <v>-1.70000610351561</v>
      </c>
      <c r="AL2102">
        <v>-1.7000061040000001</v>
      </c>
    </row>
    <row r="2103" spans="1:38" x14ac:dyDescent="0.3">
      <c r="A2103">
        <f t="shared" si="128"/>
        <v>0</v>
      </c>
      <c r="B2103" s="1">
        <v>42023</v>
      </c>
      <c r="C2103" s="1">
        <v>42024</v>
      </c>
      <c r="D2103">
        <v>242.8</v>
      </c>
      <c r="E2103">
        <v>244.1499939</v>
      </c>
      <c r="F2103">
        <v>241.7232913</v>
      </c>
      <c r="G2103">
        <v>-1.349993896</v>
      </c>
      <c r="H2103">
        <v>0.98994949366117002</v>
      </c>
      <c r="I2103">
        <v>1</v>
      </c>
      <c r="J2103">
        <v>2015</v>
      </c>
      <c r="K2103" s="1">
        <v>42023</v>
      </c>
      <c r="L2103">
        <v>241.05</v>
      </c>
      <c r="M2103">
        <v>243.05</v>
      </c>
      <c r="N2103">
        <v>240.6</v>
      </c>
      <c r="O2103">
        <v>242.75</v>
      </c>
      <c r="P2103">
        <f t="shared" si="130"/>
        <v>-1.349993896</v>
      </c>
      <c r="Q2103">
        <f t="shared" si="131"/>
        <v>54.004392010324999</v>
      </c>
      <c r="X2103">
        <v>-1.3499938964843601</v>
      </c>
      <c r="Y2103">
        <v>1.3499938964843601</v>
      </c>
      <c r="Z2103">
        <v>-1.349993896</v>
      </c>
      <c r="AA2103">
        <v>-1.349993896</v>
      </c>
      <c r="AB2103">
        <f t="shared" si="129"/>
        <v>-0.67499694799999999</v>
      </c>
      <c r="AD2103">
        <v>0</v>
      </c>
      <c r="AE2103">
        <v>0</v>
      </c>
      <c r="AF2103">
        <v>-1.3499938964843601</v>
      </c>
      <c r="AG2103">
        <v>1.349993896</v>
      </c>
      <c r="AH2103">
        <v>1.349993896</v>
      </c>
      <c r="AI2103">
        <v>-1.3499938964843601</v>
      </c>
      <c r="AJ2103">
        <v>-1.3499938964839941</v>
      </c>
      <c r="AK2103">
        <v>-1.3499938964843601</v>
      </c>
      <c r="AL2103">
        <v>-1.349993896</v>
      </c>
    </row>
    <row r="2104" spans="1:38" x14ac:dyDescent="0.3">
      <c r="A2104">
        <f t="shared" si="128"/>
        <v>0</v>
      </c>
      <c r="B2104" s="1">
        <v>42024</v>
      </c>
      <c r="C2104" s="1">
        <v>42025</v>
      </c>
      <c r="D2104">
        <v>243.65</v>
      </c>
      <c r="E2104">
        <v>245.05000920000001</v>
      </c>
      <c r="F2104">
        <v>244.1918646</v>
      </c>
      <c r="G2104">
        <v>1.400009155</v>
      </c>
      <c r="H2104">
        <v>0.63639610306789596</v>
      </c>
      <c r="I2104">
        <v>1</v>
      </c>
      <c r="J2104">
        <v>2015</v>
      </c>
      <c r="K2104" s="1">
        <v>42024</v>
      </c>
      <c r="L2104">
        <v>242.8</v>
      </c>
      <c r="M2104">
        <v>244.65</v>
      </c>
      <c r="N2104">
        <v>242.7</v>
      </c>
      <c r="O2104">
        <v>244.15</v>
      </c>
      <c r="P2104">
        <f t="shared" si="130"/>
        <v>1.400009155</v>
      </c>
      <c r="Q2104">
        <f t="shared" si="131"/>
        <v>56.331705058488261</v>
      </c>
      <c r="X2104">
        <v>-1.40000915527343</v>
      </c>
      <c r="Y2104">
        <v>-1.40000915527343</v>
      </c>
      <c r="Z2104">
        <v>1.400009155</v>
      </c>
      <c r="AA2104">
        <v>1.400009155</v>
      </c>
      <c r="AB2104">
        <f t="shared" si="129"/>
        <v>-1.3671497267608856E-10</v>
      </c>
      <c r="AD2104">
        <v>0.46666971842447663</v>
      </c>
      <c r="AE2104">
        <v>0</v>
      </c>
      <c r="AF2104">
        <v>0.70000457763671498</v>
      </c>
      <c r="AG2104">
        <v>1.400009155</v>
      </c>
      <c r="AH2104">
        <v>1.400009155</v>
      </c>
      <c r="AI2104">
        <v>-1.40000915527343</v>
      </c>
      <c r="AJ2104" t="s">
        <v>64</v>
      </c>
      <c r="AK2104">
        <v>-1.40000915527343</v>
      </c>
      <c r="AL2104">
        <v>1.400009155</v>
      </c>
    </row>
    <row r="2105" spans="1:38" x14ac:dyDescent="0.3">
      <c r="A2105">
        <f t="shared" si="128"/>
        <v>1</v>
      </c>
      <c r="B2105" s="1">
        <v>42025</v>
      </c>
      <c r="C2105" s="1">
        <v>42026</v>
      </c>
      <c r="D2105">
        <v>246.15</v>
      </c>
      <c r="E2105">
        <v>245.89999080000001</v>
      </c>
      <c r="F2105">
        <v>243.47297979999999</v>
      </c>
      <c r="G2105">
        <v>0.25000915499999998</v>
      </c>
      <c r="H2105">
        <v>0.60104076400856099</v>
      </c>
      <c r="I2105">
        <v>1</v>
      </c>
      <c r="J2105">
        <v>2015</v>
      </c>
      <c r="K2105" s="1">
        <v>42025</v>
      </c>
      <c r="L2105">
        <v>243.65</v>
      </c>
      <c r="M2105">
        <v>245.3</v>
      </c>
      <c r="N2105">
        <v>243.45</v>
      </c>
      <c r="O2105">
        <v>245.05</v>
      </c>
      <c r="P2105">
        <f t="shared" si="130"/>
        <v>0.25000915499999998</v>
      </c>
      <c r="Q2105">
        <f t="shared" si="131"/>
        <v>56.760816636226885</v>
      </c>
      <c r="X2105">
        <v>0.25000915527343098</v>
      </c>
      <c r="Y2105">
        <v>0.25000915527343098</v>
      </c>
      <c r="Z2105">
        <v>0.25000915499999998</v>
      </c>
      <c r="AA2105">
        <v>0.25000915499999998</v>
      </c>
      <c r="AB2105">
        <f t="shared" si="129"/>
        <v>0.25000915513671551</v>
      </c>
      <c r="AD2105">
        <v>0.25000915527343098</v>
      </c>
      <c r="AE2105">
        <v>0.25000915527343098</v>
      </c>
      <c r="AF2105">
        <v>0.25000915527343098</v>
      </c>
      <c r="AG2105">
        <v>0.25000915499999998</v>
      </c>
      <c r="AH2105">
        <v>0.25000915499999998</v>
      </c>
      <c r="AI2105">
        <v>-0.25000915527343098</v>
      </c>
      <c r="AJ2105" t="s">
        <v>64</v>
      </c>
      <c r="AK2105">
        <v>0.25000915527343098</v>
      </c>
      <c r="AL2105">
        <v>0.25000915499999998</v>
      </c>
    </row>
    <row r="2106" spans="1:38" x14ac:dyDescent="0.3">
      <c r="A2106">
        <f t="shared" si="128"/>
        <v>1</v>
      </c>
      <c r="B2106" s="1">
        <v>42026</v>
      </c>
      <c r="C2106" s="1">
        <v>42027</v>
      </c>
      <c r="D2106">
        <v>249.05</v>
      </c>
      <c r="E2106">
        <v>247.4500031</v>
      </c>
      <c r="F2106">
        <v>245.1751964</v>
      </c>
      <c r="G2106">
        <v>1.599996948</v>
      </c>
      <c r="H2106">
        <v>1.0960155108391301</v>
      </c>
      <c r="I2106">
        <v>1</v>
      </c>
      <c r="J2106">
        <v>2015</v>
      </c>
      <c r="K2106" s="1">
        <v>42026</v>
      </c>
      <c r="L2106">
        <v>246.15</v>
      </c>
      <c r="M2106">
        <v>247.2</v>
      </c>
      <c r="N2106">
        <v>245.4</v>
      </c>
      <c r="O2106">
        <v>245.9</v>
      </c>
      <c r="P2106">
        <f t="shared" si="130"/>
        <v>1.599996948</v>
      </c>
      <c r="Q2106">
        <f t="shared" si="131"/>
        <v>59.495723283003151</v>
      </c>
      <c r="X2106">
        <v>1.5999969482421901</v>
      </c>
      <c r="Y2106">
        <v>1.5999969482421901</v>
      </c>
      <c r="Z2106">
        <v>1.599996948</v>
      </c>
      <c r="AA2106">
        <v>1.599996948</v>
      </c>
      <c r="AB2106">
        <f t="shared" si="129"/>
        <v>1.5999969481210952</v>
      </c>
      <c r="AD2106">
        <v>1.5999969482421903</v>
      </c>
      <c r="AE2106">
        <v>1.5999969482421901</v>
      </c>
      <c r="AF2106">
        <v>1.5999969482421901</v>
      </c>
      <c r="AG2106">
        <v>1.599996948</v>
      </c>
      <c r="AH2106">
        <v>1.599996948</v>
      </c>
      <c r="AI2106">
        <v>1.5999969482421901</v>
      </c>
      <c r="AJ2106" t="s">
        <v>64</v>
      </c>
      <c r="AK2106">
        <v>1.5999969482421901</v>
      </c>
      <c r="AL2106">
        <v>1.599996948</v>
      </c>
    </row>
    <row r="2107" spans="1:38" x14ac:dyDescent="0.3">
      <c r="A2107">
        <f t="shared" si="128"/>
        <v>0</v>
      </c>
      <c r="B2107" s="1">
        <v>42027</v>
      </c>
      <c r="C2107" s="1">
        <v>42030</v>
      </c>
      <c r="D2107">
        <v>246.25</v>
      </c>
      <c r="E2107">
        <v>247.2</v>
      </c>
      <c r="F2107">
        <v>247.22132389999999</v>
      </c>
      <c r="G2107">
        <v>0.95</v>
      </c>
      <c r="H2107">
        <v>0.17677669529663601</v>
      </c>
      <c r="I2107">
        <v>1</v>
      </c>
      <c r="J2107">
        <v>2015</v>
      </c>
      <c r="K2107" s="1">
        <v>42027</v>
      </c>
      <c r="L2107">
        <v>249.05</v>
      </c>
      <c r="M2107">
        <v>249.25</v>
      </c>
      <c r="N2107">
        <v>246.75</v>
      </c>
      <c r="O2107">
        <v>247.45</v>
      </c>
      <c r="P2107">
        <f t="shared" si="130"/>
        <v>0.95</v>
      </c>
      <c r="Q2107">
        <f t="shared" si="131"/>
        <v>61.217173144491063</v>
      </c>
      <c r="X2107">
        <v>0.94999999999998797</v>
      </c>
      <c r="Y2107">
        <v>0.94999999999998797</v>
      </c>
      <c r="Z2107">
        <v>0.95</v>
      </c>
      <c r="AA2107">
        <v>0.95</v>
      </c>
      <c r="AB2107">
        <f t="shared" si="129"/>
        <v>0.94999999999999396</v>
      </c>
      <c r="AD2107">
        <v>0.94999999999998808</v>
      </c>
      <c r="AE2107">
        <v>0.94999999999998797</v>
      </c>
      <c r="AF2107">
        <v>0.94999999999998797</v>
      </c>
      <c r="AG2107">
        <v>0.95</v>
      </c>
      <c r="AH2107">
        <v>0.95</v>
      </c>
      <c r="AI2107">
        <v>0.94999999999998797</v>
      </c>
      <c r="AJ2107">
        <v>0.94999999999998863</v>
      </c>
      <c r="AK2107">
        <v>0.94999999999998797</v>
      </c>
      <c r="AL2107">
        <v>0.95</v>
      </c>
    </row>
    <row r="2108" spans="1:38" x14ac:dyDescent="0.3">
      <c r="A2108">
        <f t="shared" si="128"/>
        <v>0</v>
      </c>
      <c r="B2108" s="1">
        <v>42030</v>
      </c>
      <c r="C2108" s="1">
        <v>42031</v>
      </c>
      <c r="D2108">
        <v>248.35</v>
      </c>
      <c r="E2108">
        <v>248.95</v>
      </c>
      <c r="F2108">
        <v>245.58258269999999</v>
      </c>
      <c r="G2108">
        <v>-0.6</v>
      </c>
      <c r="H2108">
        <v>1.23743686707645</v>
      </c>
      <c r="I2108">
        <v>1</v>
      </c>
      <c r="J2108">
        <v>2015</v>
      </c>
      <c r="K2108" s="1">
        <v>42030</v>
      </c>
      <c r="L2108">
        <v>246.25</v>
      </c>
      <c r="M2108">
        <v>247.4</v>
      </c>
      <c r="N2108">
        <v>245.2</v>
      </c>
      <c r="O2108">
        <v>247.2</v>
      </c>
      <c r="P2108">
        <f t="shared" si="130"/>
        <v>-0.6</v>
      </c>
      <c r="Q2108">
        <f t="shared" si="131"/>
        <v>60.10794310966034</v>
      </c>
      <c r="X2108">
        <v>-0.59999999999999398</v>
      </c>
      <c r="Y2108">
        <v>-0.59999999999999398</v>
      </c>
      <c r="Z2108">
        <v>-0.6</v>
      </c>
      <c r="AA2108">
        <v>-0.6</v>
      </c>
      <c r="AB2108">
        <f t="shared" si="129"/>
        <v>-0.59999999999999698</v>
      </c>
      <c r="AD2108">
        <v>-0.59999999999999398</v>
      </c>
      <c r="AE2108">
        <v>-0.29999999999999705</v>
      </c>
      <c r="AF2108">
        <v>-0.59999999999999398</v>
      </c>
      <c r="AG2108">
        <v>-0.6</v>
      </c>
      <c r="AH2108">
        <v>-0.6</v>
      </c>
      <c r="AI2108">
        <v>-0.59999999999999398</v>
      </c>
      <c r="AJ2108">
        <v>-0.59999999999999432</v>
      </c>
      <c r="AK2108">
        <v>-0.59999999999999398</v>
      </c>
      <c r="AL2108">
        <v>-0.6</v>
      </c>
    </row>
    <row r="2109" spans="1:38" x14ac:dyDescent="0.3">
      <c r="A2109">
        <f t="shared" si="128"/>
        <v>0</v>
      </c>
      <c r="B2109" s="1">
        <v>42031</v>
      </c>
      <c r="C2109" s="1">
        <v>42032</v>
      </c>
      <c r="D2109">
        <v>247.75</v>
      </c>
      <c r="E2109">
        <v>248.89999689999999</v>
      </c>
      <c r="F2109">
        <v>248.85446580000001</v>
      </c>
      <c r="G2109">
        <v>1.1499969480000001</v>
      </c>
      <c r="H2109">
        <v>3.5355339059315302E-2</v>
      </c>
      <c r="I2109">
        <v>1</v>
      </c>
      <c r="J2109">
        <v>2015</v>
      </c>
      <c r="K2109" s="1">
        <v>42031</v>
      </c>
      <c r="L2109">
        <v>248.35</v>
      </c>
      <c r="M2109">
        <v>249.1</v>
      </c>
      <c r="N2109">
        <v>247.65</v>
      </c>
      <c r="O2109">
        <v>248.95</v>
      </c>
      <c r="P2109">
        <f t="shared" si="130"/>
        <v>1.1499969480000001</v>
      </c>
      <c r="Q2109">
        <f t="shared" si="131"/>
        <v>62.200494606935827</v>
      </c>
      <c r="X2109">
        <v>1.1499969482421699</v>
      </c>
      <c r="Y2109">
        <v>1.1499969482421699</v>
      </c>
      <c r="Z2109">
        <v>1.1499969480000001</v>
      </c>
      <c r="AA2109">
        <v>1.1499969480000001</v>
      </c>
      <c r="AB2109">
        <f t="shared" si="129"/>
        <v>1.149996948121085</v>
      </c>
      <c r="AD2109">
        <v>1.1499969482421699</v>
      </c>
      <c r="AE2109">
        <v>1.1499969482421699</v>
      </c>
      <c r="AF2109">
        <v>0.38333231608072332</v>
      </c>
      <c r="AG2109">
        <v>1.1499969480000001</v>
      </c>
      <c r="AH2109">
        <v>1.1499969480000001</v>
      </c>
      <c r="AI2109">
        <v>1.1499969482421699</v>
      </c>
      <c r="AJ2109" t="s">
        <v>64</v>
      </c>
      <c r="AK2109">
        <v>1.1499969482421699</v>
      </c>
      <c r="AL2109">
        <v>1.1499969480000001</v>
      </c>
    </row>
    <row r="2110" spans="1:38" x14ac:dyDescent="0.3">
      <c r="A2110">
        <f t="shared" si="128"/>
        <v>0</v>
      </c>
      <c r="B2110" s="1">
        <v>42032</v>
      </c>
      <c r="C2110" s="1">
        <v>42033</v>
      </c>
      <c r="D2110">
        <v>247.45</v>
      </c>
      <c r="E2110">
        <v>248.25000610000001</v>
      </c>
      <c r="F2110">
        <v>248.6651707</v>
      </c>
      <c r="G2110">
        <v>0.80000610400000005</v>
      </c>
      <c r="H2110">
        <v>0.45961940777125898</v>
      </c>
      <c r="I2110">
        <v>1</v>
      </c>
      <c r="J2110">
        <v>2015</v>
      </c>
      <c r="K2110" s="1">
        <v>42032</v>
      </c>
      <c r="L2110">
        <v>247.75</v>
      </c>
      <c r="M2110">
        <v>249.4</v>
      </c>
      <c r="N2110">
        <v>247.45</v>
      </c>
      <c r="O2110">
        <v>248.9</v>
      </c>
      <c r="P2110">
        <f t="shared" si="130"/>
        <v>0.80000610400000005</v>
      </c>
      <c r="Q2110">
        <f t="shared" si="131"/>
        <v>63.708701578769563</v>
      </c>
      <c r="X2110">
        <v>0.80000610351564205</v>
      </c>
      <c r="Y2110">
        <v>0.80000610351564205</v>
      </c>
      <c r="Z2110">
        <v>0.80000610400000005</v>
      </c>
      <c r="AA2110">
        <v>0.80000610400000005</v>
      </c>
      <c r="AB2110">
        <f t="shared" si="129"/>
        <v>0.800006103757821</v>
      </c>
      <c r="AD2110">
        <v>0.80000610351564205</v>
      </c>
      <c r="AE2110">
        <v>0.40000305175782103</v>
      </c>
      <c r="AF2110">
        <v>0.80000610351564205</v>
      </c>
      <c r="AG2110">
        <v>0.80000610400000005</v>
      </c>
      <c r="AH2110">
        <v>0.80000610400000005</v>
      </c>
      <c r="AI2110">
        <v>0.80000610351564205</v>
      </c>
      <c r="AJ2110" t="s">
        <v>64</v>
      </c>
      <c r="AK2110">
        <v>0.80000610351564205</v>
      </c>
      <c r="AL2110">
        <v>0.80000610400000005</v>
      </c>
    </row>
    <row r="2111" spans="1:38" x14ac:dyDescent="0.3">
      <c r="A2111">
        <f t="shared" si="128"/>
        <v>1</v>
      </c>
      <c r="B2111" s="1">
        <v>42033</v>
      </c>
      <c r="C2111" s="1">
        <v>42034</v>
      </c>
      <c r="D2111">
        <v>249.15</v>
      </c>
      <c r="E2111">
        <v>247.4499969</v>
      </c>
      <c r="F2111">
        <v>248.15080750000001</v>
      </c>
      <c r="G2111">
        <v>1.700003052</v>
      </c>
      <c r="H2111">
        <v>0.56568542494924601</v>
      </c>
      <c r="I2111">
        <v>1</v>
      </c>
      <c r="J2111">
        <v>2015</v>
      </c>
      <c r="K2111" s="1">
        <v>42033</v>
      </c>
      <c r="L2111">
        <v>247.45</v>
      </c>
      <c r="M2111">
        <v>249.05</v>
      </c>
      <c r="N2111">
        <v>246.55</v>
      </c>
      <c r="O2111">
        <v>248.25</v>
      </c>
      <c r="P2111">
        <f t="shared" si="130"/>
        <v>1.700003052</v>
      </c>
      <c r="Q2111">
        <f t="shared" si="131"/>
        <v>66.96893598945185</v>
      </c>
      <c r="X2111">
        <v>1.70000305175781</v>
      </c>
      <c r="Y2111">
        <v>1.70000305175781</v>
      </c>
      <c r="Z2111">
        <v>1.700003052</v>
      </c>
      <c r="AA2111">
        <v>1.700003052</v>
      </c>
      <c r="AB2111">
        <f t="shared" si="129"/>
        <v>1.7000030518789049</v>
      </c>
      <c r="AD2111">
        <v>1.70000305175781</v>
      </c>
      <c r="AE2111">
        <v>0.85000152587890498</v>
      </c>
      <c r="AF2111">
        <v>1.70000305175781</v>
      </c>
      <c r="AG2111">
        <v>-1.700003052</v>
      </c>
      <c r="AH2111">
        <v>-1.700003052</v>
      </c>
      <c r="AI2111">
        <v>1.70000305175781</v>
      </c>
      <c r="AJ2111" t="s">
        <v>64</v>
      </c>
      <c r="AK2111">
        <v>1.70000305175781</v>
      </c>
      <c r="AL2111">
        <v>1.700003052</v>
      </c>
    </row>
    <row r="2112" spans="1:38" x14ac:dyDescent="0.3">
      <c r="A2112">
        <f t="shared" si="128"/>
        <v>0</v>
      </c>
      <c r="B2112" s="1">
        <v>42034</v>
      </c>
      <c r="C2112" s="1">
        <v>42037</v>
      </c>
      <c r="D2112">
        <v>246.35</v>
      </c>
      <c r="E2112">
        <v>247.50000309999999</v>
      </c>
      <c r="F2112">
        <v>247.33865549999999</v>
      </c>
      <c r="G2112">
        <v>1.150003052</v>
      </c>
      <c r="H2112">
        <v>3.5355339059335397E-2</v>
      </c>
      <c r="I2112">
        <v>2</v>
      </c>
      <c r="J2112">
        <v>2015</v>
      </c>
      <c r="K2112" s="1">
        <v>42034</v>
      </c>
      <c r="L2112">
        <v>249.15</v>
      </c>
      <c r="M2112">
        <v>249.25</v>
      </c>
      <c r="N2112">
        <v>247.35</v>
      </c>
      <c r="O2112">
        <v>247.45</v>
      </c>
      <c r="P2112">
        <f t="shared" si="130"/>
        <v>1.150003052</v>
      </c>
      <c r="Q2112">
        <f t="shared" si="131"/>
        <v>69.313602544466946</v>
      </c>
      <c r="X2112">
        <v>1.1500030517577999</v>
      </c>
      <c r="Y2112">
        <v>1.1500030517577999</v>
      </c>
      <c r="Z2112">
        <v>1.150003052</v>
      </c>
      <c r="AA2112">
        <v>1.150003052</v>
      </c>
      <c r="AB2112">
        <f t="shared" si="129"/>
        <v>1.1500030518789</v>
      </c>
      <c r="AD2112">
        <v>0.38333435058593329</v>
      </c>
      <c r="AE2112">
        <v>0</v>
      </c>
      <c r="AF2112">
        <v>1.1500030517577999</v>
      </c>
      <c r="AG2112">
        <v>1.150003052</v>
      </c>
      <c r="AH2112">
        <v>1.150003052</v>
      </c>
      <c r="AI2112">
        <v>1.1500030517577999</v>
      </c>
      <c r="AJ2112" t="s">
        <v>64</v>
      </c>
      <c r="AK2112">
        <v>1.1500030517577999</v>
      </c>
      <c r="AL2112">
        <v>1.150003052</v>
      </c>
    </row>
    <row r="2113" spans="1:38" x14ac:dyDescent="0.3">
      <c r="A2113">
        <f t="shared" si="128"/>
        <v>1</v>
      </c>
      <c r="B2113" s="1">
        <v>42037</v>
      </c>
      <c r="C2113" s="1">
        <v>42038</v>
      </c>
      <c r="D2113">
        <v>248.3</v>
      </c>
      <c r="E2113">
        <v>246.9499969</v>
      </c>
      <c r="F2113">
        <v>247.59343620000001</v>
      </c>
      <c r="G2113">
        <v>1.3500030519999999</v>
      </c>
      <c r="H2113">
        <v>0.38890872965260898</v>
      </c>
      <c r="I2113">
        <v>2</v>
      </c>
      <c r="J2113">
        <v>2015</v>
      </c>
      <c r="K2113" s="1">
        <v>42037</v>
      </c>
      <c r="L2113">
        <v>246.35</v>
      </c>
      <c r="M2113">
        <v>248.2</v>
      </c>
      <c r="N2113">
        <v>246.3</v>
      </c>
      <c r="O2113">
        <v>247.5</v>
      </c>
      <c r="P2113">
        <f t="shared" si="130"/>
        <v>1.3500030519999999</v>
      </c>
      <c r="Q2113">
        <f t="shared" si="131"/>
        <v>72.140029497149541</v>
      </c>
      <c r="X2113">
        <v>1.3500030517578201</v>
      </c>
      <c r="Y2113">
        <v>1.3500030517578201</v>
      </c>
      <c r="Z2113">
        <v>1.3500030519999999</v>
      </c>
      <c r="AA2113">
        <v>1.3500030519999999</v>
      </c>
      <c r="AB2113">
        <f t="shared" si="129"/>
        <v>1.3500030518789101</v>
      </c>
      <c r="AD2113">
        <v>1.3500030517578201</v>
      </c>
      <c r="AE2113">
        <v>0.67500152587891005</v>
      </c>
      <c r="AF2113">
        <v>1.3500030517578201</v>
      </c>
      <c r="AG2113">
        <v>1.3500030519999999</v>
      </c>
      <c r="AH2113">
        <v>1.3500030519999999</v>
      </c>
      <c r="AI2113">
        <v>1.3500030517578201</v>
      </c>
      <c r="AJ2113" t="s">
        <v>64</v>
      </c>
      <c r="AK2113">
        <v>1.3500030517578201</v>
      </c>
      <c r="AL2113">
        <v>-1.3500030519999999</v>
      </c>
    </row>
    <row r="2114" spans="1:38" x14ac:dyDescent="0.3">
      <c r="A2114">
        <f t="shared" si="128"/>
        <v>1</v>
      </c>
      <c r="B2114" s="1">
        <v>42038</v>
      </c>
      <c r="C2114" s="1">
        <v>42039</v>
      </c>
      <c r="D2114">
        <v>248.9</v>
      </c>
      <c r="E2114">
        <v>248.7</v>
      </c>
      <c r="F2114">
        <v>246.6570979</v>
      </c>
      <c r="G2114">
        <v>0.2</v>
      </c>
      <c r="H2114">
        <v>1.23743686707645</v>
      </c>
      <c r="I2114">
        <v>2</v>
      </c>
      <c r="J2114">
        <v>2015</v>
      </c>
      <c r="K2114" s="1">
        <v>42038</v>
      </c>
      <c r="L2114">
        <v>248.3</v>
      </c>
      <c r="M2114">
        <v>248.6</v>
      </c>
      <c r="N2114">
        <v>245.85</v>
      </c>
      <c r="O2114">
        <v>246.95</v>
      </c>
      <c r="P2114">
        <f t="shared" si="130"/>
        <v>0.2</v>
      </c>
      <c r="Q2114">
        <f t="shared" si="131"/>
        <v>72.574782587730994</v>
      </c>
      <c r="X2114">
        <v>0.200000000000017</v>
      </c>
      <c r="Y2114">
        <v>0.200000000000017</v>
      </c>
      <c r="Z2114">
        <v>0.2</v>
      </c>
      <c r="AA2114">
        <v>0.2</v>
      </c>
      <c r="AB2114">
        <f t="shared" si="129"/>
        <v>0.2000000000000085</v>
      </c>
      <c r="AD2114">
        <v>0.200000000000017</v>
      </c>
      <c r="AE2114">
        <v>0.200000000000017</v>
      </c>
      <c r="AF2114">
        <v>0.20000000000001697</v>
      </c>
      <c r="AG2114">
        <v>0.2</v>
      </c>
      <c r="AH2114">
        <v>0.2</v>
      </c>
      <c r="AI2114">
        <v>0.200000000000017</v>
      </c>
      <c r="AJ2114" t="s">
        <v>64</v>
      </c>
      <c r="AK2114">
        <v>0.200000000000017</v>
      </c>
      <c r="AL2114">
        <v>0.2</v>
      </c>
    </row>
    <row r="2115" spans="1:38" x14ac:dyDescent="0.3">
      <c r="A2115">
        <f t="shared" ref="A2115:A2178" si="132">IF(E2115-D2115&gt;0,0,IF(G2115&gt;0,1,2))</f>
        <v>2</v>
      </c>
      <c r="B2115" s="1">
        <v>42039</v>
      </c>
      <c r="C2115" s="1">
        <v>42040</v>
      </c>
      <c r="D2115">
        <v>248.25</v>
      </c>
      <c r="E2115">
        <v>246.00000309999999</v>
      </c>
      <c r="F2115">
        <v>249.68076009999999</v>
      </c>
      <c r="G2115">
        <v>-2.2499969480000002</v>
      </c>
      <c r="H2115">
        <v>1.9091883092036701</v>
      </c>
      <c r="I2115">
        <v>2</v>
      </c>
      <c r="J2115">
        <v>2015</v>
      </c>
      <c r="K2115" s="1">
        <v>42039</v>
      </c>
      <c r="L2115">
        <v>248.9</v>
      </c>
      <c r="M2115">
        <v>249.95</v>
      </c>
      <c r="N2115">
        <v>248.15</v>
      </c>
      <c r="O2115">
        <v>248.7</v>
      </c>
      <c r="P2115">
        <f t="shared" si="130"/>
        <v>-2.2499969480000002</v>
      </c>
      <c r="Q2115">
        <f t="shared" si="131"/>
        <v>67.641458136850076</v>
      </c>
      <c r="X2115">
        <v>2.2499969482422002</v>
      </c>
      <c r="Y2115">
        <v>2.2499969482422002</v>
      </c>
      <c r="Z2115">
        <v>-2.2499969480000002</v>
      </c>
      <c r="AA2115">
        <v>-2.2499969480000002</v>
      </c>
      <c r="AB2115">
        <f t="shared" ref="AB2115:AB2178" si="133">AVERAGE(T2115:AA2115)</f>
        <v>1.2110001890164312E-10</v>
      </c>
      <c r="AD2115">
        <v>0.74999898274740007</v>
      </c>
      <c r="AE2115">
        <v>0</v>
      </c>
      <c r="AF2115">
        <v>0</v>
      </c>
      <c r="AG2115">
        <v>-2.2499969480000002</v>
      </c>
      <c r="AH2115">
        <v>-2.2499969480000002</v>
      </c>
      <c r="AI2115">
        <v>-2.2499969482422002</v>
      </c>
      <c r="AJ2115" t="s">
        <v>64</v>
      </c>
      <c r="AK2115">
        <v>-2.2499969482422002</v>
      </c>
      <c r="AL2115">
        <v>-2.2499969480000002</v>
      </c>
    </row>
    <row r="2116" spans="1:38" x14ac:dyDescent="0.3">
      <c r="A2116">
        <f t="shared" si="132"/>
        <v>0</v>
      </c>
      <c r="B2116" s="1">
        <v>42040</v>
      </c>
      <c r="C2116" s="1">
        <v>42041</v>
      </c>
      <c r="D2116">
        <v>246.4</v>
      </c>
      <c r="E2116">
        <v>246.75</v>
      </c>
      <c r="F2116">
        <v>244.63645170000001</v>
      </c>
      <c r="G2116">
        <v>-0.35</v>
      </c>
      <c r="H2116">
        <v>0.53033008588991004</v>
      </c>
      <c r="I2116">
        <v>2</v>
      </c>
      <c r="J2116">
        <v>2015</v>
      </c>
      <c r="K2116" s="1">
        <v>42040</v>
      </c>
      <c r="L2116">
        <v>248.25</v>
      </c>
      <c r="M2116">
        <v>248.65</v>
      </c>
      <c r="N2116">
        <v>245.9</v>
      </c>
      <c r="O2116">
        <v>246</v>
      </c>
      <c r="P2116">
        <f t="shared" ref="P2116:P2179" si="134">IF(AND(F2116-D2116&gt;0, ABS(D2116-MIN(N2117)) &gt; 3), -3, IF(AND(F2116 - D2116 &lt;0, ABS(D2116-MAX(M2117)) &gt; 3), -3, G2116))</f>
        <v>-0.35</v>
      </c>
      <c r="Q2116">
        <f t="shared" si="131"/>
        <v>66.920846011812614</v>
      </c>
      <c r="X2116">
        <v>-0.34999999999999398</v>
      </c>
      <c r="Y2116">
        <v>0.34999999999999398</v>
      </c>
      <c r="Z2116">
        <v>-0.35</v>
      </c>
      <c r="AA2116">
        <v>-0.35</v>
      </c>
      <c r="AB2116">
        <f t="shared" si="133"/>
        <v>-0.17499999999999999</v>
      </c>
      <c r="AD2116">
        <v>0</v>
      </c>
      <c r="AE2116">
        <v>0.17499999999999699</v>
      </c>
      <c r="AF2116">
        <v>-0.34999999999999398</v>
      </c>
      <c r="AG2116">
        <v>0.35</v>
      </c>
      <c r="AH2116">
        <v>0.35</v>
      </c>
      <c r="AI2116">
        <v>-0.34999999999999398</v>
      </c>
      <c r="AJ2116">
        <v>0.34999999999999432</v>
      </c>
      <c r="AK2116">
        <v>-0.34999999999999398</v>
      </c>
      <c r="AL2116">
        <v>0.35</v>
      </c>
    </row>
    <row r="2117" spans="1:38" x14ac:dyDescent="0.3">
      <c r="A2117">
        <f t="shared" si="132"/>
        <v>0</v>
      </c>
      <c r="B2117" s="1">
        <v>42041</v>
      </c>
      <c r="C2117" s="1">
        <v>42044</v>
      </c>
      <c r="D2117">
        <v>245.8</v>
      </c>
      <c r="E2117">
        <v>246.3999939</v>
      </c>
      <c r="F2117">
        <v>249.17678240000001</v>
      </c>
      <c r="G2117">
        <v>0.59999389599999997</v>
      </c>
      <c r="H2117">
        <v>0.24748737341528701</v>
      </c>
      <c r="I2117">
        <v>2</v>
      </c>
      <c r="J2117">
        <v>2015</v>
      </c>
      <c r="K2117" s="1">
        <v>42041</v>
      </c>
      <c r="L2117">
        <v>246.4</v>
      </c>
      <c r="M2117">
        <v>246.8</v>
      </c>
      <c r="N2117">
        <v>245.55</v>
      </c>
      <c r="O2117">
        <v>246.75</v>
      </c>
      <c r="P2117">
        <f t="shared" si="134"/>
        <v>0.59999389599999997</v>
      </c>
      <c r="Q2117">
        <f t="shared" ref="Q2117:Q2180" si="135">(P2117/$D2117*$R$2+1)*Q2116*$S$2 + Q2116*(1-$S$2)</f>
        <v>68.145991428479931</v>
      </c>
      <c r="X2117">
        <v>-0.59999389648436297</v>
      </c>
      <c r="Y2117">
        <v>0.59999389648436297</v>
      </c>
      <c r="Z2117">
        <v>0.59999389599999997</v>
      </c>
      <c r="AA2117">
        <v>0.59999389599999997</v>
      </c>
      <c r="AB2117">
        <f t="shared" si="133"/>
        <v>0.29999694799999999</v>
      </c>
      <c r="AD2117">
        <v>0.59999389648436297</v>
      </c>
      <c r="AE2117">
        <v>0.29999694824218148</v>
      </c>
      <c r="AF2117">
        <v>0.59999389648436297</v>
      </c>
      <c r="AG2117">
        <v>0.59999389599999997</v>
      </c>
      <c r="AH2117">
        <v>0.59999389599999997</v>
      </c>
      <c r="AI2117">
        <v>0.59999389648436297</v>
      </c>
      <c r="AJ2117">
        <v>0.59999389648399415</v>
      </c>
      <c r="AK2117">
        <v>0.59999389648436297</v>
      </c>
      <c r="AL2117">
        <v>0.59999389599999997</v>
      </c>
    </row>
    <row r="2118" spans="1:38" x14ac:dyDescent="0.3">
      <c r="A2118">
        <f t="shared" si="132"/>
        <v>1</v>
      </c>
      <c r="B2118" s="1">
        <v>42044</v>
      </c>
      <c r="C2118" s="1">
        <v>42045</v>
      </c>
      <c r="D2118">
        <v>246.3</v>
      </c>
      <c r="E2118">
        <v>244.80000920000001</v>
      </c>
      <c r="F2118">
        <v>245.55360239999999</v>
      </c>
      <c r="G2118">
        <v>1.4999908449999999</v>
      </c>
      <c r="H2118">
        <v>1.13137084989847</v>
      </c>
      <c r="I2118">
        <v>2</v>
      </c>
      <c r="J2118">
        <v>2015</v>
      </c>
      <c r="K2118" s="1">
        <v>42044</v>
      </c>
      <c r="L2118">
        <v>245.8</v>
      </c>
      <c r="M2118">
        <v>246.85</v>
      </c>
      <c r="N2118">
        <v>245</v>
      </c>
      <c r="O2118">
        <v>246.4</v>
      </c>
      <c r="P2118">
        <f t="shared" si="134"/>
        <v>1.4999908449999999</v>
      </c>
      <c r="Q2118">
        <f t="shared" si="135"/>
        <v>71.258609067522826</v>
      </c>
      <c r="X2118">
        <v>1.49999084472656</v>
      </c>
      <c r="Y2118">
        <v>-1.49999084472656</v>
      </c>
      <c r="Z2118">
        <v>1.4999908449999999</v>
      </c>
      <c r="AA2118">
        <v>1.4999908449999999</v>
      </c>
      <c r="AB2118">
        <f t="shared" si="133"/>
        <v>0.74999542249999995</v>
      </c>
      <c r="AD2118">
        <v>0</v>
      </c>
      <c r="AE2118">
        <v>0</v>
      </c>
      <c r="AF2118">
        <v>0.49999694824218666</v>
      </c>
      <c r="AG2118">
        <v>-1.4999908449999999</v>
      </c>
      <c r="AH2118">
        <v>-1.4999908449999999</v>
      </c>
      <c r="AI2118">
        <v>-1.49999084472656</v>
      </c>
      <c r="AJ2118">
        <v>-1.4999908447270229</v>
      </c>
      <c r="AK2118">
        <v>1.49999084472656</v>
      </c>
      <c r="AL2118">
        <v>1.4999908449999999</v>
      </c>
    </row>
    <row r="2119" spans="1:38" x14ac:dyDescent="0.3">
      <c r="A2119">
        <f t="shared" si="132"/>
        <v>0</v>
      </c>
      <c r="B2119" s="1">
        <v>42045</v>
      </c>
      <c r="C2119" s="1">
        <v>42046</v>
      </c>
      <c r="D2119">
        <v>245</v>
      </c>
      <c r="E2119">
        <v>245.3</v>
      </c>
      <c r="F2119">
        <v>245.43290769999999</v>
      </c>
      <c r="G2119">
        <v>0.3</v>
      </c>
      <c r="H2119">
        <v>0.35355339059327301</v>
      </c>
      <c r="I2119">
        <v>2</v>
      </c>
      <c r="J2119">
        <v>2015</v>
      </c>
      <c r="K2119" s="1">
        <v>42045</v>
      </c>
      <c r="L2119">
        <v>246.3</v>
      </c>
      <c r="M2119">
        <v>247.35</v>
      </c>
      <c r="N2119">
        <v>244.8</v>
      </c>
      <c r="O2119">
        <v>244.8</v>
      </c>
      <c r="P2119">
        <f t="shared" si="134"/>
        <v>0.3</v>
      </c>
      <c r="Q2119">
        <f t="shared" si="135"/>
        <v>71.913024865081709</v>
      </c>
      <c r="X2119">
        <v>-0.30000000000001098</v>
      </c>
      <c r="Y2119">
        <v>-0.30000000000001098</v>
      </c>
      <c r="Z2119">
        <v>0.3</v>
      </c>
      <c r="AA2119">
        <v>0.3</v>
      </c>
      <c r="AB2119">
        <f t="shared" si="133"/>
        <v>-5.4956039718945249E-15</v>
      </c>
      <c r="AD2119">
        <v>0.30000000000001098</v>
      </c>
      <c r="AE2119">
        <v>0.15000000000000552</v>
      </c>
      <c r="AF2119">
        <v>-0.15000000000000549</v>
      </c>
      <c r="AG2119">
        <v>0.3</v>
      </c>
      <c r="AH2119">
        <v>0.3</v>
      </c>
      <c r="AI2119">
        <v>-0.30000000000001098</v>
      </c>
      <c r="AJ2119" t="s">
        <v>64</v>
      </c>
      <c r="AK2119">
        <v>-0.30000000000001098</v>
      </c>
      <c r="AL2119">
        <v>0.3</v>
      </c>
    </row>
    <row r="2120" spans="1:38" x14ac:dyDescent="0.3">
      <c r="A2120">
        <f t="shared" si="132"/>
        <v>2</v>
      </c>
      <c r="B2120" s="1">
        <v>42046</v>
      </c>
      <c r="C2120" s="1">
        <v>42047</v>
      </c>
      <c r="D2120">
        <v>245.45</v>
      </c>
      <c r="E2120">
        <v>244.64999080000001</v>
      </c>
      <c r="F2120">
        <v>246.2722459</v>
      </c>
      <c r="G2120">
        <v>-0.80000915500000003</v>
      </c>
      <c r="H2120">
        <v>0.45961940777125898</v>
      </c>
      <c r="I2120">
        <v>2</v>
      </c>
      <c r="J2120">
        <v>2015</v>
      </c>
      <c r="K2120" s="1">
        <v>42046</v>
      </c>
      <c r="L2120">
        <v>245</v>
      </c>
      <c r="M2120">
        <v>245.75</v>
      </c>
      <c r="N2120">
        <v>244.6</v>
      </c>
      <c r="O2120">
        <v>245.3</v>
      </c>
      <c r="P2120">
        <f t="shared" si="134"/>
        <v>-0.80000915500000003</v>
      </c>
      <c r="Q2120">
        <f t="shared" si="135"/>
        <v>70.155098253068829</v>
      </c>
      <c r="X2120">
        <v>0.80000915527341399</v>
      </c>
      <c r="Y2120">
        <v>-0.80000915527341399</v>
      </c>
      <c r="Z2120">
        <v>-0.80000915500000003</v>
      </c>
      <c r="AA2120">
        <v>-0.80000915500000003</v>
      </c>
      <c r="AB2120">
        <f t="shared" si="133"/>
        <v>-0.40000457750000001</v>
      </c>
      <c r="AD2120">
        <v>0.80000915527341399</v>
      </c>
      <c r="AE2120">
        <v>0.40000457763670699</v>
      </c>
      <c r="AF2120">
        <v>0.26666971842447135</v>
      </c>
      <c r="AG2120">
        <v>0.80000915500000003</v>
      </c>
      <c r="AH2120">
        <v>0.80000915500000003</v>
      </c>
      <c r="AI2120">
        <v>-0.80000915527341399</v>
      </c>
      <c r="AJ2120" t="s">
        <v>64</v>
      </c>
      <c r="AK2120">
        <v>-0.80000915527341399</v>
      </c>
      <c r="AL2120">
        <v>0.80000915500000003</v>
      </c>
    </row>
    <row r="2121" spans="1:38" x14ac:dyDescent="0.3">
      <c r="A2121">
        <f t="shared" si="132"/>
        <v>0</v>
      </c>
      <c r="B2121" s="1">
        <v>42047</v>
      </c>
      <c r="C2121" s="1">
        <v>42048</v>
      </c>
      <c r="D2121">
        <v>245.6</v>
      </c>
      <c r="E2121">
        <v>246.25000610000001</v>
      </c>
      <c r="F2121">
        <v>243.49590269999999</v>
      </c>
      <c r="G2121">
        <v>-0.65000610400000003</v>
      </c>
      <c r="H2121">
        <v>1.13137084989847</v>
      </c>
      <c r="I2121">
        <v>2</v>
      </c>
      <c r="J2121">
        <v>2015</v>
      </c>
      <c r="K2121" s="1">
        <v>42047</v>
      </c>
      <c r="L2121">
        <v>245.45</v>
      </c>
      <c r="M2121">
        <v>245.55</v>
      </c>
      <c r="N2121">
        <v>242.95</v>
      </c>
      <c r="O2121">
        <v>244.65</v>
      </c>
      <c r="P2121">
        <f t="shared" si="134"/>
        <v>-0.65000610400000003</v>
      </c>
      <c r="Q2121">
        <f t="shared" si="135"/>
        <v>68.762552179436469</v>
      </c>
      <c r="X2121">
        <v>-0.65000610351563604</v>
      </c>
      <c r="Y2121">
        <v>-0.65000610351563604</v>
      </c>
      <c r="Z2121">
        <v>-0.65000610400000003</v>
      </c>
      <c r="AA2121">
        <v>-0.65000610400000003</v>
      </c>
      <c r="AB2121">
        <f t="shared" si="133"/>
        <v>-0.65000610375781798</v>
      </c>
      <c r="AD2121">
        <v>-0.65000610351563604</v>
      </c>
      <c r="AE2121">
        <v>0</v>
      </c>
      <c r="AF2121">
        <v>-0.65000610351563604</v>
      </c>
      <c r="AG2121">
        <v>-0.65000610400000003</v>
      </c>
      <c r="AH2121">
        <v>-0.65000610400000003</v>
      </c>
      <c r="AI2121">
        <v>-0.65000610351563604</v>
      </c>
      <c r="AJ2121" t="s">
        <v>64</v>
      </c>
      <c r="AK2121">
        <v>-0.65000610351563604</v>
      </c>
      <c r="AL2121">
        <v>0.65000610400000003</v>
      </c>
    </row>
    <row r="2122" spans="1:38" x14ac:dyDescent="0.3">
      <c r="A2122">
        <f t="shared" si="132"/>
        <v>0</v>
      </c>
      <c r="B2122" s="1">
        <v>42048</v>
      </c>
      <c r="C2122" s="1">
        <v>42051</v>
      </c>
      <c r="D2122">
        <v>246.45</v>
      </c>
      <c r="E2122">
        <v>246.8000031</v>
      </c>
      <c r="F2122">
        <v>248.34485269999999</v>
      </c>
      <c r="G2122">
        <v>0.35000305199999998</v>
      </c>
      <c r="H2122">
        <v>0.38890872965260898</v>
      </c>
      <c r="I2122">
        <v>2</v>
      </c>
      <c r="J2122">
        <v>2015</v>
      </c>
      <c r="K2122" s="1">
        <v>42048</v>
      </c>
      <c r="L2122">
        <v>245.6</v>
      </c>
      <c r="M2122">
        <v>246.6</v>
      </c>
      <c r="N2122">
        <v>245.3</v>
      </c>
      <c r="O2122">
        <v>246.25</v>
      </c>
      <c r="P2122">
        <f t="shared" si="134"/>
        <v>0.35000305199999998</v>
      </c>
      <c r="Q2122">
        <f t="shared" si="135"/>
        <v>69.494965542982186</v>
      </c>
      <c r="X2122">
        <v>0.35000305175782298</v>
      </c>
      <c r="Y2122">
        <v>0.35000305175782298</v>
      </c>
      <c r="Z2122">
        <v>0.35000305199999998</v>
      </c>
      <c r="AA2122">
        <v>0.35000305199999998</v>
      </c>
      <c r="AB2122">
        <f t="shared" si="133"/>
        <v>0.35000305187891145</v>
      </c>
      <c r="AD2122">
        <v>0</v>
      </c>
      <c r="AE2122">
        <v>0</v>
      </c>
      <c r="AF2122">
        <v>-0.17500152587891149</v>
      </c>
      <c r="AG2122">
        <v>-0.35000305199999998</v>
      </c>
      <c r="AH2122">
        <v>-0.35000305199999998</v>
      </c>
      <c r="AI2122">
        <v>0.35000305175782298</v>
      </c>
      <c r="AJ2122" t="s">
        <v>64</v>
      </c>
      <c r="AK2122">
        <v>0.35000305175782298</v>
      </c>
      <c r="AL2122">
        <v>-0.35000305199999998</v>
      </c>
    </row>
    <row r="2123" spans="1:38" x14ac:dyDescent="0.3">
      <c r="A2123">
        <f t="shared" si="132"/>
        <v>0</v>
      </c>
      <c r="B2123" s="1">
        <v>42051</v>
      </c>
      <c r="C2123" s="1">
        <v>42052</v>
      </c>
      <c r="D2123">
        <v>246.25</v>
      </c>
      <c r="E2123">
        <v>247.19999390000001</v>
      </c>
      <c r="F2123">
        <v>245.6282779</v>
      </c>
      <c r="G2123">
        <v>-0.94999389599999995</v>
      </c>
      <c r="H2123">
        <v>0.28284271247460202</v>
      </c>
      <c r="I2123">
        <v>2</v>
      </c>
      <c r="J2123">
        <v>2015</v>
      </c>
      <c r="K2123" s="1">
        <v>42051</v>
      </c>
      <c r="L2123">
        <v>246.45</v>
      </c>
      <c r="M2123">
        <v>247.15</v>
      </c>
      <c r="N2123">
        <v>246.25</v>
      </c>
      <c r="O2123">
        <v>246.8</v>
      </c>
      <c r="P2123">
        <f t="shared" si="134"/>
        <v>-0.94999389599999995</v>
      </c>
      <c r="Q2123">
        <f t="shared" si="135"/>
        <v>67.484210424142688</v>
      </c>
      <c r="X2123">
        <v>-0.94999389648438604</v>
      </c>
      <c r="Y2123">
        <v>0.94999389648438604</v>
      </c>
      <c r="Z2123">
        <v>-0.94999389599999995</v>
      </c>
      <c r="AA2123">
        <v>-0.94999389599999995</v>
      </c>
      <c r="AB2123">
        <f t="shared" si="133"/>
        <v>-0.47499694799999997</v>
      </c>
      <c r="AD2123">
        <v>0</v>
      </c>
      <c r="AE2123">
        <v>-0.47499694824219302</v>
      </c>
      <c r="AF2123">
        <v>0.94999389648438604</v>
      </c>
      <c r="AG2123">
        <v>-0.94999389599999995</v>
      </c>
      <c r="AH2123">
        <v>-0.94999389599999995</v>
      </c>
      <c r="AI2123">
        <v>0.94999389648438604</v>
      </c>
      <c r="AJ2123">
        <v>-0.94999389648398846</v>
      </c>
      <c r="AK2123">
        <v>0.94999389648438604</v>
      </c>
      <c r="AL2123">
        <v>0.94999389599999995</v>
      </c>
    </row>
    <row r="2124" spans="1:38" x14ac:dyDescent="0.3">
      <c r="A2124">
        <f t="shared" si="132"/>
        <v>0</v>
      </c>
      <c r="B2124" s="1">
        <v>42052</v>
      </c>
      <c r="C2124" s="1">
        <v>42053</v>
      </c>
      <c r="D2124">
        <v>246.25</v>
      </c>
      <c r="E2124">
        <v>247.2</v>
      </c>
      <c r="F2124">
        <v>247.379221</v>
      </c>
      <c r="G2124">
        <v>0.95</v>
      </c>
      <c r="H2124">
        <v>0</v>
      </c>
      <c r="I2124">
        <v>2</v>
      </c>
      <c r="J2124">
        <v>2015</v>
      </c>
      <c r="K2124" s="1">
        <v>42052</v>
      </c>
      <c r="L2124">
        <v>246.25</v>
      </c>
      <c r="M2124">
        <v>247.65</v>
      </c>
      <c r="N2124">
        <v>245.55</v>
      </c>
      <c r="O2124">
        <v>247.2</v>
      </c>
      <c r="P2124">
        <f t="shared" si="134"/>
        <v>0.95</v>
      </c>
      <c r="Q2124">
        <f t="shared" si="135"/>
        <v>69.436799253673726</v>
      </c>
      <c r="X2124">
        <v>0.94999999999998797</v>
      </c>
      <c r="Y2124">
        <v>0.94999999999998797</v>
      </c>
      <c r="Z2124">
        <v>0.95</v>
      </c>
      <c r="AA2124">
        <v>0.95</v>
      </c>
      <c r="AB2124">
        <f t="shared" si="133"/>
        <v>0.94999999999999396</v>
      </c>
      <c r="AD2124">
        <v>0.94999999999998797</v>
      </c>
      <c r="AE2124">
        <v>0.47499999999999398</v>
      </c>
      <c r="AF2124">
        <v>0.94999999999998797</v>
      </c>
      <c r="AG2124">
        <v>0.95</v>
      </c>
      <c r="AH2124">
        <v>0.95</v>
      </c>
      <c r="AI2124">
        <v>0.94999999999998797</v>
      </c>
      <c r="AJ2124">
        <v>0.94999999999998863</v>
      </c>
      <c r="AK2124">
        <v>0.94999999999998797</v>
      </c>
      <c r="AL2124">
        <v>0.95</v>
      </c>
    </row>
    <row r="2125" spans="1:38" x14ac:dyDescent="0.3">
      <c r="A2125">
        <f t="shared" si="132"/>
        <v>0</v>
      </c>
      <c r="B2125" s="1">
        <v>42053</v>
      </c>
      <c r="C2125" s="1">
        <v>42054</v>
      </c>
      <c r="D2125">
        <v>246.25</v>
      </c>
      <c r="E2125">
        <v>247.2</v>
      </c>
      <c r="F2125">
        <v>244.21980919999999</v>
      </c>
      <c r="G2125">
        <v>-0.95</v>
      </c>
      <c r="H2125">
        <v>0</v>
      </c>
      <c r="I2125">
        <v>2</v>
      </c>
      <c r="J2125">
        <v>2015</v>
      </c>
      <c r="K2125" s="1">
        <v>42053</v>
      </c>
      <c r="L2125">
        <v>246.25</v>
      </c>
      <c r="M2125">
        <v>247.65</v>
      </c>
      <c r="N2125">
        <v>245.55</v>
      </c>
      <c r="O2125">
        <v>247.2</v>
      </c>
      <c r="P2125">
        <f t="shared" si="134"/>
        <v>-0.95</v>
      </c>
      <c r="Q2125">
        <f t="shared" si="135"/>
        <v>67.427714199125802</v>
      </c>
      <c r="X2125">
        <v>0.94999999999998797</v>
      </c>
      <c r="Y2125">
        <v>0.94999999999998797</v>
      </c>
      <c r="Z2125">
        <v>-0.95</v>
      </c>
      <c r="AA2125">
        <v>-0.95</v>
      </c>
      <c r="AB2125">
        <f t="shared" si="133"/>
        <v>-5.9952043329758453E-15</v>
      </c>
      <c r="AD2125">
        <v>0.94999999999998797</v>
      </c>
      <c r="AE2125">
        <v>0</v>
      </c>
      <c r="AF2125">
        <v>0.94999999999998797</v>
      </c>
      <c r="AG2125">
        <v>0.95</v>
      </c>
      <c r="AH2125">
        <v>0.95</v>
      </c>
      <c r="AI2125">
        <v>0.94999999999998797</v>
      </c>
      <c r="AJ2125" t="s">
        <v>64</v>
      </c>
      <c r="AK2125">
        <v>0.94999999999998797</v>
      </c>
      <c r="AL2125">
        <v>0.95</v>
      </c>
    </row>
    <row r="2126" spans="1:38" x14ac:dyDescent="0.3">
      <c r="A2126">
        <f t="shared" si="132"/>
        <v>0</v>
      </c>
      <c r="B2126" s="1">
        <v>42054</v>
      </c>
      <c r="C2126" s="1">
        <v>42055</v>
      </c>
      <c r="D2126">
        <v>246.25</v>
      </c>
      <c r="E2126">
        <v>247.2</v>
      </c>
      <c r="F2126">
        <v>247.75691399999999</v>
      </c>
      <c r="G2126">
        <v>0.95</v>
      </c>
      <c r="H2126">
        <v>0</v>
      </c>
      <c r="I2126">
        <v>2</v>
      </c>
      <c r="J2126">
        <v>2015</v>
      </c>
      <c r="K2126" s="1">
        <v>42054</v>
      </c>
      <c r="L2126">
        <v>246.25</v>
      </c>
      <c r="M2126">
        <v>247.65</v>
      </c>
      <c r="N2126">
        <v>245.55</v>
      </c>
      <c r="O2126">
        <v>247.2</v>
      </c>
      <c r="P2126">
        <f t="shared" si="134"/>
        <v>0.95</v>
      </c>
      <c r="Q2126">
        <f t="shared" si="135"/>
        <v>69.378668366308631</v>
      </c>
      <c r="X2126">
        <v>0.94999999999998797</v>
      </c>
      <c r="Y2126">
        <v>0.94999999999998797</v>
      </c>
      <c r="Z2126">
        <v>0.95</v>
      </c>
      <c r="AA2126">
        <v>0.95</v>
      </c>
      <c r="AB2126">
        <f t="shared" si="133"/>
        <v>0.94999999999999396</v>
      </c>
      <c r="AD2126">
        <v>0.94999999999998797</v>
      </c>
      <c r="AE2126">
        <v>0</v>
      </c>
      <c r="AF2126">
        <v>0.94999999999998797</v>
      </c>
      <c r="AG2126">
        <v>0.95</v>
      </c>
      <c r="AH2126">
        <v>0.95</v>
      </c>
      <c r="AI2126">
        <v>0.94999999999998797</v>
      </c>
      <c r="AJ2126" t="s">
        <v>64</v>
      </c>
      <c r="AK2126">
        <v>0.94999999999998797</v>
      </c>
      <c r="AL2126">
        <v>0.95</v>
      </c>
    </row>
    <row r="2127" spans="1:38" x14ac:dyDescent="0.3">
      <c r="A2127">
        <f t="shared" si="132"/>
        <v>1</v>
      </c>
      <c r="B2127" s="1">
        <v>42055</v>
      </c>
      <c r="C2127" s="1">
        <v>42058</v>
      </c>
      <c r="D2127">
        <v>248.75</v>
      </c>
      <c r="E2127">
        <v>247.89999689999999</v>
      </c>
      <c r="F2127">
        <v>244.79245109999999</v>
      </c>
      <c r="G2127">
        <v>0.85000305200000004</v>
      </c>
      <c r="H2127">
        <v>0.494974746830595</v>
      </c>
      <c r="I2127">
        <v>2</v>
      </c>
      <c r="J2127">
        <v>2015</v>
      </c>
      <c r="K2127" s="1">
        <v>42055</v>
      </c>
      <c r="L2127">
        <v>246.25</v>
      </c>
      <c r="M2127">
        <v>247.65</v>
      </c>
      <c r="N2127">
        <v>245.55</v>
      </c>
      <c r="O2127">
        <v>247.2</v>
      </c>
      <c r="P2127">
        <f t="shared" si="134"/>
        <v>0.85000305200000004</v>
      </c>
      <c r="Q2127">
        <f t="shared" si="135"/>
        <v>71.156721025255109</v>
      </c>
      <c r="X2127">
        <v>0.85000305175782298</v>
      </c>
      <c r="Y2127">
        <v>0.85000305175782298</v>
      </c>
      <c r="Z2127">
        <v>0.85000305200000004</v>
      </c>
      <c r="AA2127">
        <v>0.85000305200000004</v>
      </c>
      <c r="AB2127">
        <f t="shared" si="133"/>
        <v>0.85000305187891145</v>
      </c>
      <c r="AD2127">
        <v>0.85000305175782298</v>
      </c>
      <c r="AE2127">
        <v>0.42500152587891149</v>
      </c>
      <c r="AF2127">
        <v>0.85000305175782298</v>
      </c>
      <c r="AG2127">
        <v>0.85000305200000004</v>
      </c>
      <c r="AH2127">
        <v>0.85000305200000004</v>
      </c>
      <c r="AI2127">
        <v>0.85000305175782298</v>
      </c>
      <c r="AJ2127" t="s">
        <v>64</v>
      </c>
      <c r="AK2127">
        <v>0.85000305175782298</v>
      </c>
      <c r="AL2127">
        <v>0.85000305200000004</v>
      </c>
    </row>
    <row r="2128" spans="1:38" x14ac:dyDescent="0.3">
      <c r="A2128">
        <f t="shared" si="132"/>
        <v>0</v>
      </c>
      <c r="B2128" s="1">
        <v>42058</v>
      </c>
      <c r="C2128" s="1">
        <v>42059</v>
      </c>
      <c r="D2128">
        <v>248.1</v>
      </c>
      <c r="E2128">
        <v>248.25000610000001</v>
      </c>
      <c r="F2128">
        <v>248.9107846</v>
      </c>
      <c r="G2128">
        <v>0.150006104</v>
      </c>
      <c r="H2128">
        <v>0.24748737341528701</v>
      </c>
      <c r="I2128">
        <v>2</v>
      </c>
      <c r="J2128">
        <v>2015</v>
      </c>
      <c r="K2128" s="1">
        <v>42058</v>
      </c>
      <c r="L2128">
        <v>248.75</v>
      </c>
      <c r="M2128">
        <v>249.6</v>
      </c>
      <c r="N2128">
        <v>247.7</v>
      </c>
      <c r="O2128">
        <v>247.9</v>
      </c>
      <c r="P2128">
        <f t="shared" si="134"/>
        <v>0.150006104</v>
      </c>
      <c r="Q2128">
        <f t="shared" si="135"/>
        <v>71.479391596428428</v>
      </c>
      <c r="X2128">
        <v>-0.15000610351563601</v>
      </c>
      <c r="Y2128">
        <v>0.15000610351563601</v>
      </c>
      <c r="Z2128">
        <v>0.150006104</v>
      </c>
      <c r="AA2128">
        <v>0.150006104</v>
      </c>
      <c r="AB2128">
        <f t="shared" si="133"/>
        <v>7.5003052000000001E-2</v>
      </c>
      <c r="AD2128">
        <v>0</v>
      </c>
      <c r="AE2128">
        <v>0</v>
      </c>
      <c r="AF2128">
        <v>0</v>
      </c>
      <c r="AG2128">
        <v>-0.150006104</v>
      </c>
      <c r="AH2128">
        <v>-0.150006104</v>
      </c>
      <c r="AI2128">
        <v>0.15000610351563601</v>
      </c>
      <c r="AJ2128" t="s">
        <v>64</v>
      </c>
      <c r="AK2128">
        <v>0.15000610351563601</v>
      </c>
      <c r="AL2128">
        <v>-0.150006104</v>
      </c>
    </row>
    <row r="2129" spans="1:38" x14ac:dyDescent="0.3">
      <c r="A2129">
        <f t="shared" si="132"/>
        <v>1</v>
      </c>
      <c r="B2129" s="1">
        <v>42059</v>
      </c>
      <c r="C2129" s="1">
        <v>42060</v>
      </c>
      <c r="D2129">
        <v>249.2</v>
      </c>
      <c r="E2129">
        <v>249.1499939</v>
      </c>
      <c r="F2129">
        <v>247.4807931</v>
      </c>
      <c r="G2129">
        <v>5.0006104000000003E-2</v>
      </c>
      <c r="H2129">
        <v>0.63639610306789596</v>
      </c>
      <c r="I2129">
        <v>2</v>
      </c>
      <c r="J2129">
        <v>2015</v>
      </c>
      <c r="K2129" s="1">
        <v>42059</v>
      </c>
      <c r="L2129">
        <v>248.1</v>
      </c>
      <c r="M2129">
        <v>248.75</v>
      </c>
      <c r="N2129">
        <v>247.75</v>
      </c>
      <c r="O2129">
        <v>248.25</v>
      </c>
      <c r="P2129">
        <f t="shared" si="134"/>
        <v>5.0006104000000003E-2</v>
      </c>
      <c r="Q2129">
        <f t="shared" si="135"/>
        <v>71.58696801767725</v>
      </c>
      <c r="X2129">
        <v>5.0006103515613597E-2</v>
      </c>
      <c r="Y2129">
        <v>5.0006103515613597E-2</v>
      </c>
      <c r="Z2129">
        <v>5.0006104000000003E-2</v>
      </c>
      <c r="AA2129">
        <v>5.0006104000000003E-2</v>
      </c>
      <c r="AB2129">
        <f t="shared" si="133"/>
        <v>5.00061037578068E-2</v>
      </c>
      <c r="AD2129">
        <v>5.0006103515613597E-2</v>
      </c>
      <c r="AE2129">
        <v>5.0006103515613597E-2</v>
      </c>
      <c r="AF2129">
        <v>5.0006103515613597E-2</v>
      </c>
      <c r="AG2129">
        <v>5.0006104000000003E-2</v>
      </c>
      <c r="AH2129">
        <v>5.0006104000000003E-2</v>
      </c>
      <c r="AI2129">
        <v>5.0006103515613597E-2</v>
      </c>
      <c r="AJ2129" t="s">
        <v>64</v>
      </c>
      <c r="AK2129">
        <v>5.0006103515613597E-2</v>
      </c>
      <c r="AL2129">
        <v>5.0006104000000003E-2</v>
      </c>
    </row>
    <row r="2130" spans="1:38" x14ac:dyDescent="0.3">
      <c r="A2130">
        <f t="shared" si="132"/>
        <v>2</v>
      </c>
      <c r="B2130" s="1">
        <v>42060</v>
      </c>
      <c r="C2130" s="1">
        <v>42061</v>
      </c>
      <c r="D2130">
        <v>249.35</v>
      </c>
      <c r="E2130">
        <v>249.00000610000001</v>
      </c>
      <c r="F2130">
        <v>250.1601378</v>
      </c>
      <c r="G2130">
        <v>-0.34999389600000003</v>
      </c>
      <c r="H2130">
        <v>0.106066017177986</v>
      </c>
      <c r="I2130">
        <v>2</v>
      </c>
      <c r="J2130">
        <v>2015</v>
      </c>
      <c r="K2130" s="1">
        <v>42060</v>
      </c>
      <c r="L2130">
        <v>249.2</v>
      </c>
      <c r="M2130">
        <v>249.75</v>
      </c>
      <c r="N2130">
        <v>248.8</v>
      </c>
      <c r="O2130">
        <v>249.15</v>
      </c>
      <c r="P2130">
        <f t="shared" si="134"/>
        <v>-0.34999389600000003</v>
      </c>
      <c r="Q2130">
        <f t="shared" si="135"/>
        <v>70.833358577953945</v>
      </c>
      <c r="X2130">
        <v>0.34999389648436302</v>
      </c>
      <c r="Y2130">
        <v>-0.34999389648436302</v>
      </c>
      <c r="Z2130">
        <v>-0.34999389600000003</v>
      </c>
      <c r="AA2130">
        <v>-0.34999389600000003</v>
      </c>
      <c r="AB2130">
        <f t="shared" si="133"/>
        <v>-0.17499694800000001</v>
      </c>
      <c r="AD2130">
        <v>0.34999389648436302</v>
      </c>
      <c r="AE2130">
        <v>0</v>
      </c>
      <c r="AF2130">
        <v>6.9998779296872607E-2</v>
      </c>
      <c r="AG2130">
        <v>-0.34999389600000003</v>
      </c>
      <c r="AH2130">
        <v>-0.34999389600000003</v>
      </c>
      <c r="AI2130">
        <v>-0.34999389648436302</v>
      </c>
      <c r="AJ2130" t="s">
        <v>64</v>
      </c>
      <c r="AK2130">
        <v>-0.34999389648436302</v>
      </c>
      <c r="AL2130">
        <v>-0.34999389600000003</v>
      </c>
    </row>
    <row r="2131" spans="1:38" x14ac:dyDescent="0.3">
      <c r="A2131">
        <f t="shared" si="132"/>
        <v>2</v>
      </c>
      <c r="B2131" s="1">
        <v>42061</v>
      </c>
      <c r="C2131" s="1">
        <v>42062</v>
      </c>
      <c r="D2131">
        <v>248.8</v>
      </c>
      <c r="E2131">
        <v>248.3500061</v>
      </c>
      <c r="F2131">
        <v>250.63696429999999</v>
      </c>
      <c r="G2131">
        <v>-0.449993896</v>
      </c>
      <c r="H2131">
        <v>0.45961940777125898</v>
      </c>
      <c r="I2131">
        <v>2</v>
      </c>
      <c r="J2131">
        <v>2015</v>
      </c>
      <c r="K2131" s="1">
        <v>42061</v>
      </c>
      <c r="L2131">
        <v>249.35</v>
      </c>
      <c r="M2131">
        <v>249.45</v>
      </c>
      <c r="N2131">
        <v>248.45</v>
      </c>
      <c r="O2131">
        <v>249</v>
      </c>
      <c r="P2131">
        <f t="shared" si="134"/>
        <v>-0.449993896</v>
      </c>
      <c r="Q2131">
        <f t="shared" si="135"/>
        <v>69.872509130809902</v>
      </c>
      <c r="X2131">
        <v>0.44999389648438598</v>
      </c>
      <c r="Y2131">
        <v>-0.44999389648438598</v>
      </c>
      <c r="Z2131">
        <v>-0.449993896</v>
      </c>
      <c r="AA2131">
        <v>-0.449993896</v>
      </c>
      <c r="AB2131">
        <f t="shared" si="133"/>
        <v>-0.224996948</v>
      </c>
      <c r="AD2131">
        <v>-0.2699963378906316</v>
      </c>
      <c r="AE2131">
        <v>0</v>
      </c>
      <c r="AF2131">
        <v>0.14999796549479533</v>
      </c>
      <c r="AG2131">
        <v>-0.449993896</v>
      </c>
      <c r="AH2131">
        <v>-0.449993896</v>
      </c>
      <c r="AI2131">
        <v>-0.44999389648438598</v>
      </c>
      <c r="AJ2131" t="s">
        <v>64</v>
      </c>
      <c r="AK2131">
        <v>0.44999389648438598</v>
      </c>
      <c r="AL2131">
        <v>-0.449993896</v>
      </c>
    </row>
    <row r="2132" spans="1:38" x14ac:dyDescent="0.3">
      <c r="A2132">
        <f t="shared" si="132"/>
        <v>0</v>
      </c>
      <c r="B2132" s="1">
        <v>42062</v>
      </c>
      <c r="C2132" s="1">
        <v>42065</v>
      </c>
      <c r="D2132">
        <v>248.9</v>
      </c>
      <c r="E2132">
        <v>249.7999969</v>
      </c>
      <c r="F2132">
        <v>248.2885837</v>
      </c>
      <c r="G2132">
        <v>-0.89999694799999996</v>
      </c>
      <c r="H2132">
        <v>1.0253048327205001</v>
      </c>
      <c r="I2132">
        <v>3</v>
      </c>
      <c r="J2132">
        <v>2015</v>
      </c>
      <c r="K2132" s="1">
        <v>42062</v>
      </c>
      <c r="L2132">
        <v>248.8</v>
      </c>
      <c r="M2132">
        <v>249.05</v>
      </c>
      <c r="N2132">
        <v>247.4</v>
      </c>
      <c r="O2132">
        <v>248.35</v>
      </c>
      <c r="P2132">
        <f t="shared" si="134"/>
        <v>-0.89999694799999996</v>
      </c>
      <c r="Q2132">
        <f t="shared" si="135"/>
        <v>67.977620270821021</v>
      </c>
      <c r="X2132">
        <v>-0.89999694824217602</v>
      </c>
      <c r="Y2132">
        <v>-0.89999694824217602</v>
      </c>
      <c r="Z2132">
        <v>-0.89999694799999996</v>
      </c>
      <c r="AA2132">
        <v>-0.89999694799999996</v>
      </c>
      <c r="AB2132">
        <f t="shared" si="133"/>
        <v>-0.89999694812108799</v>
      </c>
      <c r="AD2132">
        <v>-0.44999847412108795</v>
      </c>
      <c r="AE2132">
        <v>0.44999847412108801</v>
      </c>
      <c r="AF2132">
        <v>-0.53999816894530561</v>
      </c>
      <c r="AG2132">
        <v>0.89999694799999996</v>
      </c>
      <c r="AH2132">
        <v>0.89999694799999996</v>
      </c>
      <c r="AI2132">
        <v>-0.89999694824217602</v>
      </c>
      <c r="AJ2132">
        <v>-0.8999969482420056</v>
      </c>
      <c r="AK2132">
        <v>-0.89999694824217602</v>
      </c>
      <c r="AL2132">
        <v>-0.89999694799999996</v>
      </c>
    </row>
    <row r="2133" spans="1:38" x14ac:dyDescent="0.3">
      <c r="A2133">
        <f t="shared" si="132"/>
        <v>0</v>
      </c>
      <c r="B2133" s="1">
        <v>42065</v>
      </c>
      <c r="C2133" s="1">
        <v>42066</v>
      </c>
      <c r="D2133">
        <v>250.4</v>
      </c>
      <c r="E2133">
        <v>250.85000310000001</v>
      </c>
      <c r="F2133">
        <v>248.8988798</v>
      </c>
      <c r="G2133">
        <v>-0.45000305200000001</v>
      </c>
      <c r="H2133">
        <v>0.742462120245862</v>
      </c>
      <c r="I2133">
        <v>3</v>
      </c>
      <c r="J2133">
        <v>2015</v>
      </c>
      <c r="K2133" s="1">
        <v>42065</v>
      </c>
      <c r="L2133">
        <v>248.9</v>
      </c>
      <c r="M2133">
        <v>249.9</v>
      </c>
      <c r="N2133">
        <v>248.65</v>
      </c>
      <c r="O2133">
        <v>249.8</v>
      </c>
      <c r="P2133">
        <f t="shared" si="134"/>
        <v>-0.45000305200000001</v>
      </c>
      <c r="Q2133">
        <f t="shared" si="135"/>
        <v>67.06138215412075</v>
      </c>
      <c r="X2133">
        <v>-0.45000305175781802</v>
      </c>
      <c r="Y2133">
        <v>-0.45000305175781802</v>
      </c>
      <c r="Z2133">
        <v>-0.45000305200000001</v>
      </c>
      <c r="AA2133">
        <v>-0.45000305200000001</v>
      </c>
      <c r="AB2133">
        <f t="shared" si="133"/>
        <v>-0.45000305187890899</v>
      </c>
      <c r="AD2133">
        <v>-0.15000101725260601</v>
      </c>
      <c r="AE2133">
        <v>-0.45000305175781802</v>
      </c>
      <c r="AF2133">
        <v>-0.45000305175781802</v>
      </c>
      <c r="AG2133">
        <v>-0.45000305200000001</v>
      </c>
      <c r="AH2133">
        <v>-0.45000305200000001</v>
      </c>
      <c r="AI2133">
        <v>0.45000305175781802</v>
      </c>
      <c r="AJ2133" t="s">
        <v>64</v>
      </c>
      <c r="AK2133">
        <v>-0.45000305175781802</v>
      </c>
      <c r="AL2133">
        <v>-0.45000305200000001</v>
      </c>
    </row>
    <row r="2134" spans="1:38" x14ac:dyDescent="0.3">
      <c r="A2134">
        <f t="shared" si="132"/>
        <v>0</v>
      </c>
      <c r="B2134" s="1">
        <v>42066</v>
      </c>
      <c r="C2134" s="1">
        <v>42067</v>
      </c>
      <c r="D2134">
        <v>250.35</v>
      </c>
      <c r="E2134">
        <v>250.5499969</v>
      </c>
      <c r="F2134">
        <v>251.29474149999999</v>
      </c>
      <c r="G2134">
        <v>0.19999694800000001</v>
      </c>
      <c r="H2134">
        <v>0.21213203435595199</v>
      </c>
      <c r="I2134">
        <v>3</v>
      </c>
      <c r="J2134">
        <v>2015</v>
      </c>
      <c r="K2134" s="1">
        <v>42066</v>
      </c>
      <c r="L2134">
        <v>250.4</v>
      </c>
      <c r="M2134">
        <v>251.05</v>
      </c>
      <c r="N2134">
        <v>250.05</v>
      </c>
      <c r="O2134">
        <v>250.85</v>
      </c>
      <c r="P2134">
        <f t="shared" si="134"/>
        <v>0.19999694800000001</v>
      </c>
      <c r="Q2134">
        <f t="shared" si="135"/>
        <v>67.463181787418719</v>
      </c>
      <c r="X2134">
        <v>-0.199996948242187</v>
      </c>
      <c r="Y2134">
        <v>0.199996948242187</v>
      </c>
      <c r="Z2134">
        <v>0.19999694800000001</v>
      </c>
      <c r="AA2134">
        <v>0.19999694800000001</v>
      </c>
      <c r="AB2134">
        <f t="shared" si="133"/>
        <v>9.9998474000000004E-2</v>
      </c>
      <c r="AD2134">
        <v>0</v>
      </c>
      <c r="AE2134">
        <v>0</v>
      </c>
      <c r="AF2134">
        <v>3.9999389648437397E-2</v>
      </c>
      <c r="AG2134">
        <v>0.19999694800000001</v>
      </c>
      <c r="AH2134">
        <v>0.19999694800000001</v>
      </c>
      <c r="AI2134">
        <v>0.199996948242187</v>
      </c>
      <c r="AJ2134">
        <v>0.19999694824201697</v>
      </c>
      <c r="AK2134">
        <v>0.199996948242187</v>
      </c>
      <c r="AL2134">
        <v>0.19999694800000001</v>
      </c>
    </row>
    <row r="2135" spans="1:38" x14ac:dyDescent="0.3">
      <c r="A2135">
        <f t="shared" si="132"/>
        <v>0</v>
      </c>
      <c r="B2135" s="1">
        <v>42067</v>
      </c>
      <c r="C2135" s="1">
        <v>42068</v>
      </c>
      <c r="D2135">
        <v>249.95</v>
      </c>
      <c r="E2135">
        <v>250.69999390000001</v>
      </c>
      <c r="F2135">
        <v>250.43063749999999</v>
      </c>
      <c r="G2135">
        <v>0.74999389599999999</v>
      </c>
      <c r="H2135">
        <v>0.106066017177966</v>
      </c>
      <c r="I2135">
        <v>3</v>
      </c>
      <c r="J2135">
        <v>2015</v>
      </c>
      <c r="K2135" s="1">
        <v>42067</v>
      </c>
      <c r="L2135">
        <v>250.35</v>
      </c>
      <c r="M2135">
        <v>250.7</v>
      </c>
      <c r="N2135">
        <v>250.1</v>
      </c>
      <c r="O2135">
        <v>250.55</v>
      </c>
      <c r="P2135">
        <f t="shared" si="134"/>
        <v>0.74999389599999999</v>
      </c>
      <c r="Q2135">
        <f t="shared" si="135"/>
        <v>68.98139466635358</v>
      </c>
      <c r="X2135">
        <v>-0.74999389648439696</v>
      </c>
      <c r="Y2135">
        <v>0.74999389648439696</v>
      </c>
      <c r="Z2135">
        <v>0.74999389599999999</v>
      </c>
      <c r="AA2135">
        <v>0.74999389599999999</v>
      </c>
      <c r="AB2135">
        <f t="shared" si="133"/>
        <v>0.374996948</v>
      </c>
      <c r="AD2135">
        <v>0.74999389648439696</v>
      </c>
      <c r="AE2135">
        <v>0.37499694824219848</v>
      </c>
      <c r="AF2135">
        <v>0</v>
      </c>
      <c r="AG2135">
        <v>0.74999389599999999</v>
      </c>
      <c r="AH2135">
        <v>0.74999389599999999</v>
      </c>
      <c r="AI2135">
        <v>0.74999389648439696</v>
      </c>
      <c r="AJ2135">
        <v>0.74999389648399983</v>
      </c>
      <c r="AK2135">
        <v>0.74999389648439696</v>
      </c>
      <c r="AL2135">
        <v>-0.74999389599999999</v>
      </c>
    </row>
    <row r="2136" spans="1:38" x14ac:dyDescent="0.3">
      <c r="A2136">
        <f t="shared" si="132"/>
        <v>0</v>
      </c>
      <c r="B2136" s="1">
        <v>42068</v>
      </c>
      <c r="C2136" s="1">
        <v>42069</v>
      </c>
      <c r="D2136">
        <v>250.8</v>
      </c>
      <c r="E2136">
        <v>252.05000609999999</v>
      </c>
      <c r="F2136">
        <v>249.8507118</v>
      </c>
      <c r="G2136">
        <v>-1.2500061039999999</v>
      </c>
      <c r="H2136">
        <v>0.95459415460185504</v>
      </c>
      <c r="I2136">
        <v>3</v>
      </c>
      <c r="J2136">
        <v>2015</v>
      </c>
      <c r="K2136" s="1">
        <v>42068</v>
      </c>
      <c r="L2136">
        <v>249.95</v>
      </c>
      <c r="M2136">
        <v>250.95</v>
      </c>
      <c r="N2136">
        <v>249.65</v>
      </c>
      <c r="O2136">
        <v>250.7</v>
      </c>
      <c r="P2136">
        <f t="shared" si="134"/>
        <v>-1.2500061039999999</v>
      </c>
      <c r="Q2136">
        <f t="shared" si="135"/>
        <v>66.40283113778375</v>
      </c>
      <c r="X2136">
        <v>-1.2500061035156</v>
      </c>
      <c r="Y2136">
        <v>1.2500061035156</v>
      </c>
      <c r="Z2136">
        <v>-1.2500061039999999</v>
      </c>
      <c r="AA2136">
        <v>-1.2500061039999999</v>
      </c>
      <c r="AB2136">
        <f t="shared" si="133"/>
        <v>-0.62500305199999995</v>
      </c>
      <c r="AD2136">
        <v>0</v>
      </c>
      <c r="AE2136">
        <v>-0.62500305175780002</v>
      </c>
      <c r="AF2136">
        <v>-0.41666870117186666</v>
      </c>
      <c r="AG2136">
        <v>-1.2500061039999999</v>
      </c>
      <c r="AH2136">
        <v>-1.2500061039999999</v>
      </c>
      <c r="AI2136">
        <v>1.2500061035156</v>
      </c>
      <c r="AJ2136">
        <v>-1.250006103514977</v>
      </c>
      <c r="AK2136">
        <v>-1.2500061035156</v>
      </c>
      <c r="AL2136">
        <v>-1.2500061039999999</v>
      </c>
    </row>
    <row r="2137" spans="1:38" x14ac:dyDescent="0.3">
      <c r="A2137">
        <f t="shared" si="132"/>
        <v>1</v>
      </c>
      <c r="B2137" s="1">
        <v>42069</v>
      </c>
      <c r="C2137" s="1">
        <v>42072</v>
      </c>
      <c r="D2137">
        <v>250.95</v>
      </c>
      <c r="E2137">
        <v>249.24999690000001</v>
      </c>
      <c r="F2137">
        <v>250.82986410000001</v>
      </c>
      <c r="G2137">
        <v>1.700003052</v>
      </c>
      <c r="H2137">
        <v>1.97989898732234</v>
      </c>
      <c r="I2137">
        <v>3</v>
      </c>
      <c r="J2137">
        <v>2015</v>
      </c>
      <c r="K2137" s="1">
        <v>42069</v>
      </c>
      <c r="L2137">
        <v>250.8</v>
      </c>
      <c r="M2137">
        <v>252.1</v>
      </c>
      <c r="N2137">
        <v>250.7</v>
      </c>
      <c r="O2137">
        <v>252.05</v>
      </c>
      <c r="P2137">
        <f t="shared" si="134"/>
        <v>1.700003052</v>
      </c>
      <c r="Q2137">
        <f t="shared" si="135"/>
        <v>69.776561430541463</v>
      </c>
      <c r="X2137">
        <v>-1.70000305175778</v>
      </c>
      <c r="Y2137">
        <v>1.70000305175778</v>
      </c>
      <c r="Z2137">
        <v>1.700003052</v>
      </c>
      <c r="AA2137">
        <v>1.700003052</v>
      </c>
      <c r="AB2137">
        <f t="shared" si="133"/>
        <v>0.85000152600000001</v>
      </c>
      <c r="AD2137">
        <v>-1.70000305175778</v>
      </c>
      <c r="AE2137">
        <v>-0.85000152587889</v>
      </c>
      <c r="AF2137">
        <v>-1.70000305175778</v>
      </c>
      <c r="AG2137">
        <v>-1.700003052</v>
      </c>
      <c r="AH2137">
        <v>-1.700003052</v>
      </c>
      <c r="AI2137">
        <v>-1.70000305175778</v>
      </c>
      <c r="AJ2137" t="s">
        <v>64</v>
      </c>
      <c r="AK2137">
        <v>-1.70000305175778</v>
      </c>
      <c r="AL2137">
        <v>-1.700003052</v>
      </c>
    </row>
    <row r="2138" spans="1:38" x14ac:dyDescent="0.3">
      <c r="A2138">
        <f t="shared" si="132"/>
        <v>1</v>
      </c>
      <c r="B2138" s="1">
        <v>42072</v>
      </c>
      <c r="C2138" s="1">
        <v>42073</v>
      </c>
      <c r="D2138">
        <v>249.85</v>
      </c>
      <c r="E2138">
        <v>248.1000061</v>
      </c>
      <c r="F2138">
        <v>248.06271699999999</v>
      </c>
      <c r="G2138">
        <v>1.7499938960000001</v>
      </c>
      <c r="H2138">
        <v>0.81317279836453304</v>
      </c>
      <c r="I2138">
        <v>3</v>
      </c>
      <c r="J2138">
        <v>2015</v>
      </c>
      <c r="K2138" s="1">
        <v>42072</v>
      </c>
      <c r="L2138">
        <v>250.95</v>
      </c>
      <c r="M2138">
        <v>251.35</v>
      </c>
      <c r="N2138">
        <v>249.05</v>
      </c>
      <c r="O2138">
        <v>249.25</v>
      </c>
      <c r="P2138">
        <f t="shared" si="134"/>
        <v>1.7499938960000001</v>
      </c>
      <c r="Q2138">
        <f t="shared" si="135"/>
        <v>73.442017401743684</v>
      </c>
      <c r="X2138">
        <v>1.74999389648436</v>
      </c>
      <c r="Y2138">
        <v>1.74999389648436</v>
      </c>
      <c r="Z2138">
        <v>1.7499938960000001</v>
      </c>
      <c r="AA2138">
        <v>1.7499938960000001</v>
      </c>
      <c r="AB2138">
        <f t="shared" si="133"/>
        <v>1.7499938962421802</v>
      </c>
      <c r="AD2138">
        <v>0</v>
      </c>
      <c r="AE2138">
        <v>0</v>
      </c>
      <c r="AF2138">
        <v>1.7499938964843598</v>
      </c>
      <c r="AG2138">
        <v>1.7499938960000001</v>
      </c>
      <c r="AH2138">
        <v>1.7499938960000001</v>
      </c>
      <c r="AI2138">
        <v>1.74999389648436</v>
      </c>
      <c r="AJ2138" t="s">
        <v>64</v>
      </c>
      <c r="AK2138">
        <v>1.74999389648436</v>
      </c>
      <c r="AL2138">
        <v>-1.7499938960000001</v>
      </c>
    </row>
    <row r="2139" spans="1:38" x14ac:dyDescent="0.3">
      <c r="A2139">
        <f t="shared" si="132"/>
        <v>0</v>
      </c>
      <c r="B2139" s="1">
        <v>42073</v>
      </c>
      <c r="C2139" s="1">
        <v>42074</v>
      </c>
      <c r="D2139">
        <v>246.3</v>
      </c>
      <c r="E2139">
        <v>247.99999389999999</v>
      </c>
      <c r="F2139">
        <v>248.65827239999999</v>
      </c>
      <c r="G2139">
        <v>1.6999938960000001</v>
      </c>
      <c r="H2139">
        <v>7.0710678118650699E-2</v>
      </c>
      <c r="I2139">
        <v>3</v>
      </c>
      <c r="J2139">
        <v>2015</v>
      </c>
      <c r="K2139" s="1">
        <v>42073</v>
      </c>
      <c r="L2139">
        <v>249.85</v>
      </c>
      <c r="M2139">
        <v>250.05</v>
      </c>
      <c r="N2139">
        <v>248.05</v>
      </c>
      <c r="O2139">
        <v>248.1</v>
      </c>
      <c r="P2139">
        <f t="shared" si="134"/>
        <v>1.6999938960000001</v>
      </c>
      <c r="Q2139">
        <f t="shared" si="135"/>
        <v>77.243813421624623</v>
      </c>
      <c r="X2139">
        <v>1.69999389648435</v>
      </c>
      <c r="Y2139">
        <v>1.69999389648435</v>
      </c>
      <c r="Z2139">
        <v>1.6999938960000001</v>
      </c>
      <c r="AA2139">
        <v>1.6999938960000001</v>
      </c>
      <c r="AB2139">
        <f t="shared" si="133"/>
        <v>1.6999938962421752</v>
      </c>
      <c r="AD2139">
        <v>1.69999389648435</v>
      </c>
      <c r="AE2139">
        <v>0.84999694824217498</v>
      </c>
      <c r="AF2139">
        <v>1.69999389648435</v>
      </c>
      <c r="AG2139">
        <v>1.6999938960000001</v>
      </c>
      <c r="AH2139">
        <v>1.6999938960000001</v>
      </c>
      <c r="AI2139">
        <v>1.69999389648435</v>
      </c>
      <c r="AJ2139">
        <v>1.6999938964839885</v>
      </c>
      <c r="AK2139">
        <v>1.69999389648435</v>
      </c>
      <c r="AL2139">
        <v>1.6999938960000001</v>
      </c>
    </row>
    <row r="2140" spans="1:38" x14ac:dyDescent="0.3">
      <c r="A2140">
        <f t="shared" si="132"/>
        <v>1</v>
      </c>
      <c r="B2140" s="1">
        <v>42074</v>
      </c>
      <c r="C2140" s="1">
        <v>42075</v>
      </c>
      <c r="D2140">
        <v>247.65</v>
      </c>
      <c r="E2140">
        <v>247.3500061</v>
      </c>
      <c r="F2140">
        <v>246.5938926</v>
      </c>
      <c r="G2140">
        <v>0.29999389599999998</v>
      </c>
      <c r="H2140">
        <v>0.45961940777125898</v>
      </c>
      <c r="I2140">
        <v>3</v>
      </c>
      <c r="J2140">
        <v>2015</v>
      </c>
      <c r="K2140" s="1">
        <v>42074</v>
      </c>
      <c r="L2140">
        <v>246.3</v>
      </c>
      <c r="M2140">
        <v>248.6</v>
      </c>
      <c r="N2140">
        <v>246.05</v>
      </c>
      <c r="O2140">
        <v>248</v>
      </c>
      <c r="P2140">
        <f t="shared" si="134"/>
        <v>0.29999389599999998</v>
      </c>
      <c r="Q2140">
        <f t="shared" si="135"/>
        <v>77.945590300190645</v>
      </c>
      <c r="X2140">
        <v>0.29999389648438002</v>
      </c>
      <c r="Y2140">
        <v>0.29999389648438002</v>
      </c>
      <c r="Z2140">
        <v>0.29999389599999998</v>
      </c>
      <c r="AA2140">
        <v>0.29999389599999998</v>
      </c>
      <c r="AB2140">
        <f t="shared" si="133"/>
        <v>0.29999389624218997</v>
      </c>
      <c r="AD2140">
        <v>0.29999389648438002</v>
      </c>
      <c r="AE2140">
        <v>0</v>
      </c>
      <c r="AF2140">
        <v>0</v>
      </c>
      <c r="AG2140">
        <v>0.29999389599999998</v>
      </c>
      <c r="AH2140">
        <v>0.29999389599999998</v>
      </c>
      <c r="AI2140">
        <v>-0.29999389648438002</v>
      </c>
      <c r="AJ2140">
        <v>-0.29999389648500596</v>
      </c>
      <c r="AK2140">
        <v>-0.29999389648438002</v>
      </c>
      <c r="AL2140">
        <v>-0.29999389599999998</v>
      </c>
    </row>
    <row r="2141" spans="1:38" x14ac:dyDescent="0.3">
      <c r="A2141">
        <f t="shared" si="132"/>
        <v>0</v>
      </c>
      <c r="B2141" s="1">
        <v>42075</v>
      </c>
      <c r="C2141" s="1">
        <v>42076</v>
      </c>
      <c r="D2141">
        <v>248.1</v>
      </c>
      <c r="E2141">
        <v>248.19999079999999</v>
      </c>
      <c r="F2141">
        <v>245.34116090000001</v>
      </c>
      <c r="G2141">
        <v>-9.9990844999999995E-2</v>
      </c>
      <c r="H2141">
        <v>0.60104076400856099</v>
      </c>
      <c r="I2141">
        <v>3</v>
      </c>
      <c r="J2141">
        <v>2015</v>
      </c>
      <c r="K2141" s="1">
        <v>42075</v>
      </c>
      <c r="L2141">
        <v>247.65</v>
      </c>
      <c r="M2141">
        <v>249.15</v>
      </c>
      <c r="N2141">
        <v>246.9</v>
      </c>
      <c r="O2141">
        <v>247.35</v>
      </c>
      <c r="P2141">
        <f t="shared" si="134"/>
        <v>-9.9990844999999995E-2</v>
      </c>
      <c r="Q2141">
        <f t="shared" si="135"/>
        <v>77.709984331685817</v>
      </c>
      <c r="X2141">
        <v>-9.99908447265625E-2</v>
      </c>
      <c r="Y2141">
        <v>-9.99908447265625E-2</v>
      </c>
      <c r="Z2141">
        <v>-9.9990844999999995E-2</v>
      </c>
      <c r="AA2141">
        <v>-9.9990844999999995E-2</v>
      </c>
      <c r="AB2141">
        <f t="shared" si="133"/>
        <v>-9.9990844863281247E-2</v>
      </c>
      <c r="AD2141">
        <v>0</v>
      </c>
      <c r="AE2141">
        <v>0</v>
      </c>
      <c r="AF2141">
        <v>0</v>
      </c>
      <c r="AG2141">
        <v>-9.9990844999999995E-2</v>
      </c>
      <c r="AH2141">
        <v>-9.9990844999999995E-2</v>
      </c>
      <c r="AI2141">
        <v>9.99908447265625E-2</v>
      </c>
      <c r="AJ2141" t="s">
        <v>64</v>
      </c>
      <c r="AK2141">
        <v>9.99908447265625E-2</v>
      </c>
      <c r="AL2141">
        <v>9.9990844999999995E-2</v>
      </c>
    </row>
    <row r="2142" spans="1:38" x14ac:dyDescent="0.3">
      <c r="A2142">
        <f t="shared" si="132"/>
        <v>0</v>
      </c>
      <c r="B2142" s="1">
        <v>42076</v>
      </c>
      <c r="C2142" s="1">
        <v>42079</v>
      </c>
      <c r="D2142">
        <v>247.6</v>
      </c>
      <c r="E2142">
        <v>248.7</v>
      </c>
      <c r="F2142">
        <v>248.574016</v>
      </c>
      <c r="G2142">
        <v>1.1000000000000001</v>
      </c>
      <c r="H2142">
        <v>0.35355339059327301</v>
      </c>
      <c r="I2142">
        <v>3</v>
      </c>
      <c r="J2142">
        <v>2015</v>
      </c>
      <c r="K2142" s="1">
        <v>42076</v>
      </c>
      <c r="L2142">
        <v>248.1</v>
      </c>
      <c r="M2142">
        <v>248.7</v>
      </c>
      <c r="N2142">
        <v>247.45</v>
      </c>
      <c r="O2142">
        <v>248.2</v>
      </c>
      <c r="P2142">
        <f t="shared" si="134"/>
        <v>1.1000000000000001</v>
      </c>
      <c r="Q2142">
        <f t="shared" si="135"/>
        <v>80.299270966323974</v>
      </c>
      <c r="X2142">
        <v>-1.0999999999999901</v>
      </c>
      <c r="Y2142">
        <v>1.0999999999999901</v>
      </c>
      <c r="Z2142">
        <v>1.1000000000000001</v>
      </c>
      <c r="AA2142">
        <v>1.1000000000000001</v>
      </c>
      <c r="AB2142">
        <f t="shared" si="133"/>
        <v>0.55000000000000004</v>
      </c>
      <c r="AD2142">
        <v>1.0999999999999901</v>
      </c>
      <c r="AE2142">
        <v>0.54999999999999505</v>
      </c>
      <c r="AF2142">
        <v>0</v>
      </c>
      <c r="AG2142">
        <v>-1.1000000000000001</v>
      </c>
      <c r="AH2142">
        <v>-1.1000000000000001</v>
      </c>
      <c r="AI2142">
        <v>-1.0999999999999901</v>
      </c>
      <c r="AJ2142">
        <v>1.0999999999999943</v>
      </c>
      <c r="AK2142">
        <v>1.0999999999999901</v>
      </c>
      <c r="AL2142">
        <v>-1.1000000000000001</v>
      </c>
    </row>
    <row r="2143" spans="1:38" x14ac:dyDescent="0.3">
      <c r="A2143">
        <f t="shared" si="132"/>
        <v>0</v>
      </c>
      <c r="B2143" s="1">
        <v>42079</v>
      </c>
      <c r="C2143" s="1">
        <v>42080</v>
      </c>
      <c r="D2143">
        <v>249.75</v>
      </c>
      <c r="E2143">
        <v>254.05000609999999</v>
      </c>
      <c r="F2143">
        <v>248.19178550000001</v>
      </c>
      <c r="G2143">
        <v>-4.3000061040000004</v>
      </c>
      <c r="H2143">
        <v>3.78302127934804</v>
      </c>
      <c r="I2143">
        <v>3</v>
      </c>
      <c r="J2143">
        <v>2015</v>
      </c>
      <c r="K2143" s="1">
        <v>42079</v>
      </c>
      <c r="L2143">
        <v>247.6</v>
      </c>
      <c r="M2143">
        <v>248.8</v>
      </c>
      <c r="N2143">
        <v>247.35</v>
      </c>
      <c r="O2143">
        <v>248.7</v>
      </c>
      <c r="P2143">
        <f t="shared" si="134"/>
        <v>-3</v>
      </c>
      <c r="Q2143">
        <f t="shared" si="135"/>
        <v>73.065102410799298</v>
      </c>
      <c r="X2143">
        <v>-3</v>
      </c>
      <c r="Y2143">
        <v>-3</v>
      </c>
      <c r="Z2143">
        <v>-3</v>
      </c>
      <c r="AA2143">
        <v>-3</v>
      </c>
      <c r="AB2143">
        <f t="shared" si="133"/>
        <v>-3</v>
      </c>
      <c r="AD2143">
        <v>-0.56666463216146334</v>
      </c>
      <c r="AE2143">
        <v>-1.1749984741210975</v>
      </c>
      <c r="AF2143">
        <v>-4.3000061035156101</v>
      </c>
      <c r="AG2143">
        <v>-3</v>
      </c>
      <c r="AH2143">
        <v>-3</v>
      </c>
      <c r="AI2143">
        <v>4.3000061035156101</v>
      </c>
      <c r="AJ2143" t="s">
        <v>64</v>
      </c>
      <c r="AK2143">
        <v>-3</v>
      </c>
      <c r="AL2143">
        <v>-3</v>
      </c>
    </row>
    <row r="2144" spans="1:38" x14ac:dyDescent="0.3">
      <c r="A2144">
        <f t="shared" si="132"/>
        <v>1</v>
      </c>
      <c r="B2144" s="1">
        <v>42080</v>
      </c>
      <c r="C2144" s="1">
        <v>42081</v>
      </c>
      <c r="D2144">
        <v>254.75</v>
      </c>
      <c r="E2144">
        <v>254.60000310000001</v>
      </c>
      <c r="F2144">
        <v>252.58248660000001</v>
      </c>
      <c r="G2144">
        <v>0.14999694799999999</v>
      </c>
      <c r="H2144">
        <v>0.38890872965258899</v>
      </c>
      <c r="I2144">
        <v>3</v>
      </c>
      <c r="J2144">
        <v>2015</v>
      </c>
      <c r="K2144" s="1">
        <v>42080</v>
      </c>
      <c r="L2144">
        <v>249.75</v>
      </c>
      <c r="M2144">
        <v>254.55</v>
      </c>
      <c r="N2144">
        <v>249.3</v>
      </c>
      <c r="O2144">
        <v>254.05</v>
      </c>
      <c r="P2144">
        <f t="shared" si="134"/>
        <v>0.14999694799999999</v>
      </c>
      <c r="Q2144">
        <f t="shared" si="135"/>
        <v>73.387758221405605</v>
      </c>
      <c r="X2144">
        <v>-0.14999694824217599</v>
      </c>
      <c r="Y2144">
        <v>0.14999694824217599</v>
      </c>
      <c r="Z2144">
        <v>0.14999694799999999</v>
      </c>
      <c r="AA2144">
        <v>0.14999694799999999</v>
      </c>
      <c r="AB2144">
        <f t="shared" si="133"/>
        <v>7.4998473999999996E-2</v>
      </c>
      <c r="AD2144">
        <v>0.14999694824217599</v>
      </c>
      <c r="AE2144">
        <v>7.4998474121087996E-2</v>
      </c>
      <c r="AF2144">
        <v>0.14999694824217599</v>
      </c>
      <c r="AG2144">
        <v>0.14999694799999999</v>
      </c>
      <c r="AH2144">
        <v>0.14999694799999999</v>
      </c>
      <c r="AI2144">
        <v>0.14999694824217599</v>
      </c>
      <c r="AJ2144" t="s">
        <v>64</v>
      </c>
      <c r="AK2144">
        <v>-0.14999694824217599</v>
      </c>
      <c r="AL2144">
        <v>0.14999694799999999</v>
      </c>
    </row>
    <row r="2145" spans="1:38" x14ac:dyDescent="0.3">
      <c r="A2145">
        <f t="shared" si="132"/>
        <v>1</v>
      </c>
      <c r="B2145" s="1">
        <v>42081</v>
      </c>
      <c r="C2145" s="1">
        <v>42082</v>
      </c>
      <c r="D2145">
        <v>256.3</v>
      </c>
      <c r="E2145">
        <v>255.19999079999999</v>
      </c>
      <c r="F2145">
        <v>253.6163339</v>
      </c>
      <c r="G2145">
        <v>1.100009155</v>
      </c>
      <c r="H2145">
        <v>0.42426406871192401</v>
      </c>
      <c r="I2145">
        <v>3</v>
      </c>
      <c r="J2145">
        <v>2015</v>
      </c>
      <c r="K2145" s="1">
        <v>42081</v>
      </c>
      <c r="L2145">
        <v>254.75</v>
      </c>
      <c r="M2145">
        <v>255.5</v>
      </c>
      <c r="N2145">
        <v>254.25</v>
      </c>
      <c r="O2145">
        <v>254.6</v>
      </c>
      <c r="P2145">
        <f t="shared" si="134"/>
        <v>1.100009155</v>
      </c>
      <c r="Q2145">
        <f t="shared" si="135"/>
        <v>75.750044777447528</v>
      </c>
      <c r="X2145">
        <v>1.1000091552734499</v>
      </c>
      <c r="Y2145">
        <v>1.1000091552734499</v>
      </c>
      <c r="Z2145">
        <v>1.100009155</v>
      </c>
      <c r="AA2145">
        <v>1.100009155</v>
      </c>
      <c r="AB2145">
        <f t="shared" si="133"/>
        <v>1.1000091551367248</v>
      </c>
      <c r="AD2145">
        <v>1.1000091552734499</v>
      </c>
      <c r="AE2145">
        <v>1.1000091552734499</v>
      </c>
      <c r="AF2145">
        <v>0.36666971842448332</v>
      </c>
      <c r="AG2145">
        <v>1.100009155</v>
      </c>
      <c r="AH2145">
        <v>1.100009155</v>
      </c>
      <c r="AI2145">
        <v>1.1000091552734499</v>
      </c>
      <c r="AJ2145" t="s">
        <v>64</v>
      </c>
      <c r="AK2145">
        <v>1.1000091552734499</v>
      </c>
      <c r="AL2145">
        <v>1.100009155</v>
      </c>
    </row>
    <row r="2146" spans="1:38" x14ac:dyDescent="0.3">
      <c r="A2146">
        <f t="shared" si="132"/>
        <v>2</v>
      </c>
      <c r="B2146" s="1">
        <v>42082</v>
      </c>
      <c r="C2146" s="1">
        <v>42083</v>
      </c>
      <c r="D2146">
        <v>255</v>
      </c>
      <c r="E2146">
        <v>254.75000309999999</v>
      </c>
      <c r="F2146">
        <v>255.72177809999999</v>
      </c>
      <c r="G2146">
        <v>-0.249996948</v>
      </c>
      <c r="H2146">
        <v>0.31819805153393799</v>
      </c>
      <c r="I2146">
        <v>3</v>
      </c>
      <c r="J2146">
        <v>2015</v>
      </c>
      <c r="K2146" s="1">
        <v>42082</v>
      </c>
      <c r="L2146">
        <v>256.3</v>
      </c>
      <c r="M2146">
        <v>256.5</v>
      </c>
      <c r="N2146">
        <v>254.7</v>
      </c>
      <c r="O2146">
        <v>255.2</v>
      </c>
      <c r="P2146">
        <f t="shared" si="134"/>
        <v>-0.249996948</v>
      </c>
      <c r="Q2146">
        <f t="shared" si="135"/>
        <v>75.193065953764432</v>
      </c>
      <c r="X2146">
        <v>-0.24999694824219801</v>
      </c>
      <c r="Y2146">
        <v>0.24999694824219801</v>
      </c>
      <c r="Z2146">
        <v>-0.249996948</v>
      </c>
      <c r="AA2146">
        <v>-0.249996948</v>
      </c>
      <c r="AB2146">
        <f t="shared" si="133"/>
        <v>-0.124998474</v>
      </c>
      <c r="AD2146">
        <v>0.124998474121099</v>
      </c>
      <c r="AE2146">
        <v>0</v>
      </c>
      <c r="AF2146">
        <v>0.14999816894531881</v>
      </c>
      <c r="AG2146">
        <v>-0.249996948</v>
      </c>
      <c r="AH2146">
        <v>-0.249996948</v>
      </c>
      <c r="AI2146">
        <v>-0.24999694824219801</v>
      </c>
      <c r="AJ2146">
        <v>-0.24999694824299468</v>
      </c>
      <c r="AK2146">
        <v>-0.24999694824219801</v>
      </c>
      <c r="AL2146">
        <v>-0.249996948</v>
      </c>
    </row>
    <row r="2147" spans="1:38" x14ac:dyDescent="0.3">
      <c r="A2147">
        <f t="shared" si="132"/>
        <v>1</v>
      </c>
      <c r="B2147" s="1">
        <v>42083</v>
      </c>
      <c r="C2147" s="1">
        <v>42086</v>
      </c>
      <c r="D2147">
        <v>255.45</v>
      </c>
      <c r="E2147">
        <v>254.8500061</v>
      </c>
      <c r="F2147">
        <v>255.40076830000001</v>
      </c>
      <c r="G2147">
        <v>0.59999389599999997</v>
      </c>
      <c r="H2147">
        <v>7.0710678118650699E-2</v>
      </c>
      <c r="I2147">
        <v>3</v>
      </c>
      <c r="J2147">
        <v>2015</v>
      </c>
      <c r="K2147" s="1">
        <v>42083</v>
      </c>
      <c r="L2147">
        <v>255</v>
      </c>
      <c r="M2147">
        <v>255.5</v>
      </c>
      <c r="N2147">
        <v>253.95</v>
      </c>
      <c r="O2147">
        <v>254.75</v>
      </c>
      <c r="P2147">
        <f t="shared" si="134"/>
        <v>0.59999389599999997</v>
      </c>
      <c r="Q2147">
        <f t="shared" si="135"/>
        <v>76.517651408661209</v>
      </c>
      <c r="X2147">
        <v>0.59999389648436297</v>
      </c>
      <c r="Y2147">
        <v>-0.59999389648436297</v>
      </c>
      <c r="Z2147">
        <v>0.59999389599999997</v>
      </c>
      <c r="AA2147">
        <v>0.59999389599999997</v>
      </c>
      <c r="AB2147">
        <f t="shared" si="133"/>
        <v>0.29999694799999999</v>
      </c>
      <c r="AD2147">
        <v>0.59999389648436297</v>
      </c>
      <c r="AE2147">
        <v>0</v>
      </c>
      <c r="AF2147">
        <v>0.29999694824218148</v>
      </c>
      <c r="AG2147">
        <v>0.59999389599999997</v>
      </c>
      <c r="AH2147">
        <v>0.59999389599999997</v>
      </c>
      <c r="AI2147">
        <v>0.59999389648436297</v>
      </c>
      <c r="AJ2147" t="s">
        <v>64</v>
      </c>
      <c r="AK2147">
        <v>0.59999389648436297</v>
      </c>
      <c r="AL2147">
        <v>-0.59999389599999997</v>
      </c>
    </row>
    <row r="2148" spans="1:38" x14ac:dyDescent="0.3">
      <c r="A2148">
        <f t="shared" si="132"/>
        <v>0</v>
      </c>
      <c r="B2148" s="1">
        <v>42086</v>
      </c>
      <c r="C2148" s="1">
        <v>42087</v>
      </c>
      <c r="D2148">
        <v>254.4</v>
      </c>
      <c r="E2148">
        <v>255.0499969</v>
      </c>
      <c r="F2148">
        <v>256.21378529999998</v>
      </c>
      <c r="G2148">
        <v>0.64999694799999996</v>
      </c>
      <c r="H2148">
        <v>0.14142135623732099</v>
      </c>
      <c r="I2148">
        <v>3</v>
      </c>
      <c r="J2148">
        <v>2015</v>
      </c>
      <c r="K2148" s="1">
        <v>42086</v>
      </c>
      <c r="L2148">
        <v>255.45</v>
      </c>
      <c r="M2148">
        <v>256.25</v>
      </c>
      <c r="N2148">
        <v>254.2</v>
      </c>
      <c r="O2148">
        <v>254.85</v>
      </c>
      <c r="P2148">
        <f t="shared" si="134"/>
        <v>0.64999694799999996</v>
      </c>
      <c r="Q2148">
        <f t="shared" si="135"/>
        <v>77.983932065611612</v>
      </c>
      <c r="X2148">
        <v>-0.64999694824217602</v>
      </c>
      <c r="Y2148">
        <v>0.64999694824217602</v>
      </c>
      <c r="Z2148">
        <v>0.64999694799999996</v>
      </c>
      <c r="AA2148">
        <v>0.64999694799999996</v>
      </c>
      <c r="AB2148">
        <f t="shared" si="133"/>
        <v>0.32499847399999998</v>
      </c>
      <c r="AD2148">
        <v>0</v>
      </c>
      <c r="AE2148">
        <v>0.32499847412108801</v>
      </c>
      <c r="AF2148">
        <v>-0.64999694824217602</v>
      </c>
      <c r="AG2148">
        <v>0.64999694799999996</v>
      </c>
      <c r="AH2148">
        <v>0.64999694799999996</v>
      </c>
      <c r="AI2148">
        <v>-0.64999694824217602</v>
      </c>
      <c r="AJ2148" t="s">
        <v>64</v>
      </c>
      <c r="AK2148">
        <v>0.64999694824217602</v>
      </c>
      <c r="AL2148">
        <v>0.64999694799999996</v>
      </c>
    </row>
    <row r="2149" spans="1:38" x14ac:dyDescent="0.3">
      <c r="A2149">
        <f t="shared" si="132"/>
        <v>0</v>
      </c>
      <c r="B2149" s="1">
        <v>42087</v>
      </c>
      <c r="C2149" s="1">
        <v>42088</v>
      </c>
      <c r="D2149">
        <v>255</v>
      </c>
      <c r="E2149">
        <v>255.14999080000001</v>
      </c>
      <c r="F2149">
        <v>253.60895389999999</v>
      </c>
      <c r="G2149">
        <v>-0.14999084500000001</v>
      </c>
      <c r="H2149">
        <v>7.0710678118650699E-2</v>
      </c>
      <c r="I2149">
        <v>3</v>
      </c>
      <c r="J2149">
        <v>2015</v>
      </c>
      <c r="K2149" s="1">
        <v>42087</v>
      </c>
      <c r="L2149">
        <v>254.4</v>
      </c>
      <c r="M2149">
        <v>255.1</v>
      </c>
      <c r="N2149">
        <v>253.4</v>
      </c>
      <c r="O2149">
        <v>255.05</v>
      </c>
      <c r="P2149">
        <f t="shared" si="134"/>
        <v>-0.14999084500000001</v>
      </c>
      <c r="Q2149">
        <f t="shared" si="135"/>
        <v>77.639906304819149</v>
      </c>
      <c r="X2149">
        <v>-0.14999084472657301</v>
      </c>
      <c r="Y2149">
        <v>0.14999084472657301</v>
      </c>
      <c r="Z2149">
        <v>-0.14999084500000001</v>
      </c>
      <c r="AA2149">
        <v>-0.14999084500000001</v>
      </c>
      <c r="AB2149">
        <f t="shared" si="133"/>
        <v>-7.4995422500000006E-2</v>
      </c>
      <c r="AD2149">
        <v>-0.14999084472657301</v>
      </c>
      <c r="AE2149">
        <v>-0.14999084472657301</v>
      </c>
      <c r="AF2149">
        <v>-0.14999084472657301</v>
      </c>
      <c r="AG2149">
        <v>-0.14999084500000001</v>
      </c>
      <c r="AH2149">
        <v>-0.14999084500000001</v>
      </c>
      <c r="AI2149">
        <v>-0.14999084472657301</v>
      </c>
      <c r="AJ2149">
        <v>-0.14999084472600543</v>
      </c>
      <c r="AK2149">
        <v>0.14999084472657301</v>
      </c>
      <c r="AL2149">
        <v>-0.14999084500000001</v>
      </c>
    </row>
    <row r="2150" spans="1:38" x14ac:dyDescent="0.3">
      <c r="A2150">
        <f t="shared" si="132"/>
        <v>2</v>
      </c>
      <c r="B2150" s="1">
        <v>42088</v>
      </c>
      <c r="C2150" s="1">
        <v>42089</v>
      </c>
      <c r="D2150">
        <v>253.1</v>
      </c>
      <c r="E2150">
        <v>252.35001220000001</v>
      </c>
      <c r="F2150">
        <v>254.0805335</v>
      </c>
      <c r="G2150">
        <v>-0.74998779299999996</v>
      </c>
      <c r="H2150">
        <v>1.97989898732234</v>
      </c>
      <c r="I2150">
        <v>3</v>
      </c>
      <c r="J2150">
        <v>2015</v>
      </c>
      <c r="K2150" s="1">
        <v>42088</v>
      </c>
      <c r="L2150">
        <v>255</v>
      </c>
      <c r="M2150">
        <v>256</v>
      </c>
      <c r="N2150">
        <v>254.6</v>
      </c>
      <c r="O2150">
        <v>255.15</v>
      </c>
      <c r="P2150">
        <f t="shared" si="134"/>
        <v>-0.74998779299999996</v>
      </c>
      <c r="Q2150">
        <f t="shared" si="135"/>
        <v>75.914432717948003</v>
      </c>
      <c r="X2150">
        <v>-0.74998779296873797</v>
      </c>
      <c r="Y2150">
        <v>-0.74998779296873797</v>
      </c>
      <c r="Z2150">
        <v>-0.74998779299999996</v>
      </c>
      <c r="AA2150">
        <v>-0.74998779299999996</v>
      </c>
      <c r="AB2150">
        <f t="shared" si="133"/>
        <v>-0.74998779298436891</v>
      </c>
      <c r="AD2150">
        <v>-0.74998779296873808</v>
      </c>
      <c r="AE2150">
        <v>-0.74998779296873797</v>
      </c>
      <c r="AF2150">
        <v>-0.74998779296873797</v>
      </c>
      <c r="AG2150">
        <v>-0.74998779299999996</v>
      </c>
      <c r="AH2150">
        <v>-0.74998779299999996</v>
      </c>
      <c r="AI2150">
        <v>-0.74998779296873797</v>
      </c>
      <c r="AJ2150">
        <v>-0.74998779296899443</v>
      </c>
      <c r="AK2150">
        <v>-0.74998779296873797</v>
      </c>
      <c r="AL2150">
        <v>-0.74998779299999996</v>
      </c>
    </row>
    <row r="2151" spans="1:38" x14ac:dyDescent="0.3">
      <c r="A2151">
        <f t="shared" si="132"/>
        <v>1</v>
      </c>
      <c r="B2151" s="1">
        <v>42089</v>
      </c>
      <c r="C2151" s="1">
        <v>42090</v>
      </c>
      <c r="D2151">
        <v>252.3</v>
      </c>
      <c r="E2151">
        <v>252.14998779999999</v>
      </c>
      <c r="F2151">
        <v>251.59404190000001</v>
      </c>
      <c r="G2151">
        <v>0.15001220700000001</v>
      </c>
      <c r="H2151">
        <v>0.14142135623730101</v>
      </c>
      <c r="I2151">
        <v>3</v>
      </c>
      <c r="J2151">
        <v>2015</v>
      </c>
      <c r="K2151" s="1">
        <v>42089</v>
      </c>
      <c r="L2151">
        <v>253.1</v>
      </c>
      <c r="M2151">
        <v>254.6</v>
      </c>
      <c r="N2151">
        <v>252.15</v>
      </c>
      <c r="O2151">
        <v>252.35</v>
      </c>
      <c r="P2151">
        <f t="shared" si="134"/>
        <v>0.15001220700000001</v>
      </c>
      <c r="Q2151">
        <f t="shared" si="135"/>
        <v>76.252961005557168</v>
      </c>
      <c r="X2151">
        <v>0.150012207031267</v>
      </c>
      <c r="Y2151">
        <v>-0.150012207031267</v>
      </c>
      <c r="Z2151">
        <v>0.15001220700000001</v>
      </c>
      <c r="AA2151">
        <v>0.15001220700000001</v>
      </c>
      <c r="AB2151">
        <f t="shared" si="133"/>
        <v>7.5006103500000004E-2</v>
      </c>
      <c r="AD2151">
        <v>5.0004069010422335E-2</v>
      </c>
      <c r="AE2151">
        <v>0</v>
      </c>
      <c r="AF2151">
        <v>5.0004069010422335E-2</v>
      </c>
      <c r="AG2151">
        <v>0.15001220700000001</v>
      </c>
      <c r="AH2151">
        <v>0.15001220700000001</v>
      </c>
      <c r="AI2151">
        <v>0.150012207031267</v>
      </c>
      <c r="AJ2151" t="s">
        <v>64</v>
      </c>
      <c r="AK2151">
        <v>0.150012207031267</v>
      </c>
      <c r="AL2151">
        <v>0.15001220700000001</v>
      </c>
    </row>
    <row r="2152" spans="1:38" x14ac:dyDescent="0.3">
      <c r="A2152">
        <f t="shared" si="132"/>
        <v>0</v>
      </c>
      <c r="B2152" s="1">
        <v>42090</v>
      </c>
      <c r="C2152" s="1">
        <v>42093</v>
      </c>
      <c r="D2152">
        <v>251.7</v>
      </c>
      <c r="E2152">
        <v>252.2000031</v>
      </c>
      <c r="F2152">
        <v>251.47759189999999</v>
      </c>
      <c r="G2152">
        <v>-0.50000305199999995</v>
      </c>
      <c r="H2152">
        <v>3.5355339059315302E-2</v>
      </c>
      <c r="I2152">
        <v>3</v>
      </c>
      <c r="J2152">
        <v>2015</v>
      </c>
      <c r="K2152" s="1">
        <v>42090</v>
      </c>
      <c r="L2152">
        <v>252.3</v>
      </c>
      <c r="M2152">
        <v>253</v>
      </c>
      <c r="N2152">
        <v>251.6</v>
      </c>
      <c r="O2152">
        <v>252.15</v>
      </c>
      <c r="P2152">
        <f t="shared" si="134"/>
        <v>-0.50000305199999995</v>
      </c>
      <c r="Q2152">
        <f t="shared" si="135"/>
        <v>75.11688492609305</v>
      </c>
      <c r="X2152">
        <v>0.500003051757829</v>
      </c>
      <c r="Y2152">
        <v>0.500003051757829</v>
      </c>
      <c r="Z2152">
        <v>-0.50000305199999995</v>
      </c>
      <c r="AA2152">
        <v>-0.50000305199999995</v>
      </c>
      <c r="AB2152">
        <f t="shared" si="133"/>
        <v>-1.2108547498002054E-10</v>
      </c>
      <c r="AD2152">
        <v>-0.16666768391927633</v>
      </c>
      <c r="AE2152">
        <v>0</v>
      </c>
      <c r="AF2152">
        <v>-0.500003051757829</v>
      </c>
      <c r="AG2152">
        <v>0.50000305199999995</v>
      </c>
      <c r="AH2152">
        <v>0.50000305199999995</v>
      </c>
      <c r="AI2152">
        <v>0.500003051757829</v>
      </c>
      <c r="AJ2152" t="s">
        <v>64</v>
      </c>
      <c r="AK2152">
        <v>-0.500003051757829</v>
      </c>
      <c r="AL2152">
        <v>-0.50000305199999995</v>
      </c>
    </row>
    <row r="2153" spans="1:38" x14ac:dyDescent="0.3">
      <c r="A2153">
        <f t="shared" si="132"/>
        <v>1</v>
      </c>
      <c r="B2153" s="1">
        <v>42093</v>
      </c>
      <c r="C2153" s="1">
        <v>42094</v>
      </c>
      <c r="D2153">
        <v>253.6</v>
      </c>
      <c r="E2153">
        <v>252.2</v>
      </c>
      <c r="F2153">
        <v>252.04577800000001</v>
      </c>
      <c r="G2153">
        <v>1.4</v>
      </c>
      <c r="H2153">
        <v>0</v>
      </c>
      <c r="I2153">
        <v>3</v>
      </c>
      <c r="J2153">
        <v>2015</v>
      </c>
      <c r="K2153" s="1">
        <v>42093</v>
      </c>
      <c r="L2153">
        <v>251.7</v>
      </c>
      <c r="M2153">
        <v>252.6</v>
      </c>
      <c r="N2153">
        <v>251</v>
      </c>
      <c r="O2153">
        <v>252.2</v>
      </c>
      <c r="P2153">
        <f t="shared" si="134"/>
        <v>1.4</v>
      </c>
      <c r="Q2153">
        <f t="shared" si="135"/>
        <v>78.227008316171833</v>
      </c>
      <c r="X2153">
        <v>1.4</v>
      </c>
      <c r="Y2153">
        <v>1.4</v>
      </c>
      <c r="Z2153">
        <v>1.4</v>
      </c>
      <c r="AA2153">
        <v>1.4</v>
      </c>
      <c r="AB2153">
        <f t="shared" si="133"/>
        <v>1.4</v>
      </c>
      <c r="AD2153">
        <v>1.4</v>
      </c>
      <c r="AE2153">
        <v>1.4</v>
      </c>
      <c r="AF2153">
        <v>1.4</v>
      </c>
      <c r="AG2153">
        <v>1.4</v>
      </c>
      <c r="AH2153">
        <v>1.4</v>
      </c>
      <c r="AI2153">
        <v>1.4</v>
      </c>
      <c r="AJ2153">
        <v>1.4000000000000057</v>
      </c>
      <c r="AK2153">
        <v>1.4</v>
      </c>
      <c r="AL2153">
        <v>1.4</v>
      </c>
    </row>
    <row r="2154" spans="1:38" x14ac:dyDescent="0.3">
      <c r="A2154">
        <f t="shared" si="132"/>
        <v>1</v>
      </c>
      <c r="B2154" s="1">
        <v>42094</v>
      </c>
      <c r="C2154" s="1">
        <v>42095</v>
      </c>
      <c r="D2154">
        <v>252.1</v>
      </c>
      <c r="E2154">
        <v>250.30000609999999</v>
      </c>
      <c r="F2154">
        <v>251.77693189999999</v>
      </c>
      <c r="G2154">
        <v>1.7999938959999999</v>
      </c>
      <c r="H2154">
        <v>1.3435028842544201</v>
      </c>
      <c r="I2154">
        <v>4</v>
      </c>
      <c r="J2154">
        <v>2015</v>
      </c>
      <c r="K2154" s="1">
        <v>42094</v>
      </c>
      <c r="L2154">
        <v>253.6</v>
      </c>
      <c r="M2154">
        <v>254.05</v>
      </c>
      <c r="N2154">
        <v>252.05</v>
      </c>
      <c r="O2154">
        <v>252.2</v>
      </c>
      <c r="P2154">
        <f t="shared" si="134"/>
        <v>1.7999938959999999</v>
      </c>
      <c r="Q2154">
        <f t="shared" si="135"/>
        <v>82.416064369467662</v>
      </c>
      <c r="X2154">
        <v>1.79999389648438</v>
      </c>
      <c r="Y2154">
        <v>-1.79999389648438</v>
      </c>
      <c r="Z2154">
        <v>1.7999938959999999</v>
      </c>
      <c r="AA2154">
        <v>1.7999938959999999</v>
      </c>
      <c r="AB2154">
        <f t="shared" si="133"/>
        <v>0.89999694799999996</v>
      </c>
      <c r="AD2154">
        <v>1.79999389648438</v>
      </c>
      <c r="AE2154">
        <v>0</v>
      </c>
      <c r="AF2154">
        <v>-0.59999796549479334</v>
      </c>
      <c r="AG2154">
        <v>-1.7999938959999999</v>
      </c>
      <c r="AH2154">
        <v>-1.7999938959999999</v>
      </c>
      <c r="AI2154">
        <v>-1.79999389648438</v>
      </c>
      <c r="AJ2154" t="s">
        <v>64</v>
      </c>
      <c r="AK2154">
        <v>1.79999389648438</v>
      </c>
      <c r="AL2154">
        <v>1.7999938959999999</v>
      </c>
    </row>
    <row r="2155" spans="1:38" x14ac:dyDescent="0.3">
      <c r="A2155">
        <f t="shared" si="132"/>
        <v>1</v>
      </c>
      <c r="B2155" s="1">
        <v>42095</v>
      </c>
      <c r="C2155" s="1">
        <v>42096</v>
      </c>
      <c r="D2155">
        <v>251</v>
      </c>
      <c r="E2155">
        <v>250.94999390000001</v>
      </c>
      <c r="F2155">
        <v>250.2876699</v>
      </c>
      <c r="G2155">
        <v>5.0006104000000003E-2</v>
      </c>
      <c r="H2155">
        <v>0.459619407771239</v>
      </c>
      <c r="I2155">
        <v>4</v>
      </c>
      <c r="J2155">
        <v>2015</v>
      </c>
      <c r="K2155" s="1">
        <v>42095</v>
      </c>
      <c r="L2155">
        <v>252.1</v>
      </c>
      <c r="M2155">
        <v>252.55</v>
      </c>
      <c r="N2155">
        <v>250.3</v>
      </c>
      <c r="O2155">
        <v>250.3</v>
      </c>
      <c r="P2155">
        <f t="shared" si="134"/>
        <v>5.0006104000000003E-2</v>
      </c>
      <c r="Q2155">
        <f t="shared" si="135"/>
        <v>82.539210971642859</v>
      </c>
      <c r="X2155">
        <v>5.0006103515613597E-2</v>
      </c>
      <c r="Y2155">
        <v>5.0006103515613597E-2</v>
      </c>
      <c r="Z2155">
        <v>5.0006104000000003E-2</v>
      </c>
      <c r="AA2155">
        <v>5.0006104000000003E-2</v>
      </c>
      <c r="AB2155">
        <f t="shared" si="133"/>
        <v>5.00061037578068E-2</v>
      </c>
      <c r="AD2155">
        <v>5.0006103515613597E-2</v>
      </c>
      <c r="AE2155">
        <v>2.5003051757806798E-2</v>
      </c>
      <c r="AF2155">
        <v>2.5003051757806798E-2</v>
      </c>
      <c r="AG2155">
        <v>5.0006104000000003E-2</v>
      </c>
      <c r="AH2155">
        <v>5.0006104000000003E-2</v>
      </c>
      <c r="AI2155">
        <v>-5.0006103515613597E-2</v>
      </c>
      <c r="AJ2155" t="s">
        <v>64</v>
      </c>
      <c r="AK2155">
        <v>5.0006103515613597E-2</v>
      </c>
      <c r="AL2155">
        <v>5.0006104000000003E-2</v>
      </c>
    </row>
    <row r="2156" spans="1:38" x14ac:dyDescent="0.3">
      <c r="A2156">
        <f t="shared" si="132"/>
        <v>0</v>
      </c>
      <c r="B2156" s="1">
        <v>42096</v>
      </c>
      <c r="C2156" s="1">
        <v>42097</v>
      </c>
      <c r="D2156">
        <v>251.35</v>
      </c>
      <c r="E2156">
        <v>252.95</v>
      </c>
      <c r="F2156">
        <v>250.47187460000001</v>
      </c>
      <c r="G2156">
        <v>-1.6</v>
      </c>
      <c r="H2156">
        <v>1.41421356237309</v>
      </c>
      <c r="I2156">
        <v>4</v>
      </c>
      <c r="J2156">
        <v>2015</v>
      </c>
      <c r="K2156" s="1">
        <v>42096</v>
      </c>
      <c r="L2156">
        <v>251</v>
      </c>
      <c r="M2156">
        <v>251.95</v>
      </c>
      <c r="N2156">
        <v>250.5</v>
      </c>
      <c r="O2156">
        <v>250.95</v>
      </c>
      <c r="P2156">
        <f t="shared" si="134"/>
        <v>-1.6</v>
      </c>
      <c r="Q2156">
        <f t="shared" si="135"/>
        <v>78.59860810050813</v>
      </c>
      <c r="X2156">
        <v>-1.5999999999999901</v>
      </c>
      <c r="Y2156">
        <v>1.5999999999999901</v>
      </c>
      <c r="Z2156">
        <v>-1.6</v>
      </c>
      <c r="AA2156">
        <v>-1.6</v>
      </c>
      <c r="AB2156">
        <f t="shared" si="133"/>
        <v>-0.8</v>
      </c>
      <c r="AD2156">
        <v>-1.5999999999999901</v>
      </c>
      <c r="AE2156">
        <v>0</v>
      </c>
      <c r="AF2156">
        <v>-0.95999999999999408</v>
      </c>
      <c r="AG2156">
        <v>1.6</v>
      </c>
      <c r="AH2156">
        <v>1.6</v>
      </c>
      <c r="AI2156">
        <v>1.5999999999999901</v>
      </c>
      <c r="AJ2156">
        <v>-1.5999999999999943</v>
      </c>
      <c r="AK2156">
        <v>-1.5999999999999901</v>
      </c>
      <c r="AL2156">
        <v>-1.6</v>
      </c>
    </row>
    <row r="2157" spans="1:38" x14ac:dyDescent="0.3">
      <c r="A2157">
        <f t="shared" si="132"/>
        <v>0</v>
      </c>
      <c r="B2157" s="1">
        <v>42097</v>
      </c>
      <c r="C2157" s="1">
        <v>42100</v>
      </c>
      <c r="D2157">
        <v>252.5</v>
      </c>
      <c r="E2157">
        <v>252.55000609999999</v>
      </c>
      <c r="F2157">
        <v>253.1227715</v>
      </c>
      <c r="G2157">
        <v>5.0006104000000003E-2</v>
      </c>
      <c r="H2157">
        <v>0.28284271247460202</v>
      </c>
      <c r="I2157">
        <v>4</v>
      </c>
      <c r="J2157">
        <v>2015</v>
      </c>
      <c r="K2157" s="1">
        <v>42097</v>
      </c>
      <c r="L2157">
        <v>251.35</v>
      </c>
      <c r="M2157">
        <v>252.95</v>
      </c>
      <c r="N2157">
        <v>250.95</v>
      </c>
      <c r="O2157">
        <v>252.95</v>
      </c>
      <c r="P2157">
        <f t="shared" si="134"/>
        <v>5.0006104000000003E-2</v>
      </c>
      <c r="Q2157">
        <f t="shared" si="135"/>
        <v>78.715352957070394</v>
      </c>
      <c r="X2157">
        <v>-5.0006103515613597E-2</v>
      </c>
      <c r="Y2157">
        <v>5.0006103515613597E-2</v>
      </c>
      <c r="Z2157">
        <v>5.0006104000000003E-2</v>
      </c>
      <c r="AA2157">
        <v>5.0006104000000003E-2</v>
      </c>
      <c r="AB2157">
        <f t="shared" si="133"/>
        <v>2.5003052000000001E-2</v>
      </c>
      <c r="AD2157">
        <v>0</v>
      </c>
      <c r="AE2157">
        <v>2.5003051757806798E-2</v>
      </c>
      <c r="AF2157">
        <v>-3.0003662109368157E-2</v>
      </c>
      <c r="AG2157">
        <v>5.0006104000000003E-2</v>
      </c>
      <c r="AH2157">
        <v>5.0006104000000003E-2</v>
      </c>
      <c r="AI2157">
        <v>5.0006103515613597E-2</v>
      </c>
      <c r="AJ2157">
        <v>5.0006103514988354E-2</v>
      </c>
      <c r="AK2157">
        <v>-5.0006103515613597E-2</v>
      </c>
      <c r="AL2157">
        <v>-5.0006104000000003E-2</v>
      </c>
    </row>
    <row r="2158" spans="1:38" x14ac:dyDescent="0.3">
      <c r="A2158">
        <f t="shared" si="132"/>
        <v>1</v>
      </c>
      <c r="B2158" s="1">
        <v>42100</v>
      </c>
      <c r="C2158" s="1">
        <v>42101</v>
      </c>
      <c r="D2158">
        <v>253.7</v>
      </c>
      <c r="E2158">
        <v>252.19999390000001</v>
      </c>
      <c r="F2158">
        <v>253.1089581</v>
      </c>
      <c r="G2158">
        <v>1.5000061039999999</v>
      </c>
      <c r="H2158">
        <v>0.24748737341530699</v>
      </c>
      <c r="I2158">
        <v>4</v>
      </c>
      <c r="J2158">
        <v>2015</v>
      </c>
      <c r="K2158" s="1">
        <v>42100</v>
      </c>
      <c r="L2158">
        <v>252.5</v>
      </c>
      <c r="M2158">
        <v>253.95</v>
      </c>
      <c r="N2158">
        <v>252.15</v>
      </c>
      <c r="O2158">
        <v>252.55</v>
      </c>
      <c r="P2158">
        <f t="shared" si="134"/>
        <v>1.5000061039999999</v>
      </c>
      <c r="Q2158">
        <f t="shared" si="135"/>
        <v>82.205898185118883</v>
      </c>
      <c r="X2158">
        <v>1.5000061035156</v>
      </c>
      <c r="Y2158">
        <v>-1.5000061035156</v>
      </c>
      <c r="Z2158">
        <v>1.5000061039999999</v>
      </c>
      <c r="AA2158">
        <v>1.5000061039999999</v>
      </c>
      <c r="AB2158">
        <f t="shared" si="133"/>
        <v>0.75000305199999995</v>
      </c>
      <c r="AD2158">
        <v>1.5000061035156</v>
      </c>
      <c r="AE2158">
        <v>1.5000061035156</v>
      </c>
      <c r="AF2158">
        <v>0.75000305175779991</v>
      </c>
      <c r="AG2158">
        <v>-1.5000061039999999</v>
      </c>
      <c r="AH2158">
        <v>-1.5000061039999999</v>
      </c>
      <c r="AI2158">
        <v>-1.5000061035156</v>
      </c>
      <c r="AJ2158" t="s">
        <v>64</v>
      </c>
      <c r="AK2158">
        <v>1.5000061035156</v>
      </c>
      <c r="AL2158">
        <v>1.5000061039999999</v>
      </c>
    </row>
    <row r="2159" spans="1:38" x14ac:dyDescent="0.3">
      <c r="A2159">
        <f t="shared" si="132"/>
        <v>0</v>
      </c>
      <c r="B2159" s="1">
        <v>42101</v>
      </c>
      <c r="C2159" s="1">
        <v>42102</v>
      </c>
      <c r="D2159">
        <v>252.3</v>
      </c>
      <c r="E2159">
        <v>254.05000609999999</v>
      </c>
      <c r="F2159">
        <v>251.3529661</v>
      </c>
      <c r="G2159">
        <v>-1.7500061039999999</v>
      </c>
      <c r="H2159">
        <v>1.3081475451951201</v>
      </c>
      <c r="I2159">
        <v>4</v>
      </c>
      <c r="J2159">
        <v>2015</v>
      </c>
      <c r="K2159" s="1">
        <v>42101</v>
      </c>
      <c r="L2159">
        <v>253.7</v>
      </c>
      <c r="M2159">
        <v>253.75</v>
      </c>
      <c r="N2159">
        <v>252</v>
      </c>
      <c r="O2159">
        <v>252.2</v>
      </c>
      <c r="P2159">
        <f t="shared" si="134"/>
        <v>-1.7500061039999999</v>
      </c>
      <c r="Q2159">
        <f t="shared" si="135"/>
        <v>77.929417102813275</v>
      </c>
      <c r="X2159">
        <v>-1.7500061035156</v>
      </c>
      <c r="Y2159">
        <v>1.7500061035156</v>
      </c>
      <c r="Z2159">
        <v>-1.7500061039999999</v>
      </c>
      <c r="AA2159">
        <v>-1.7500061039999999</v>
      </c>
      <c r="AB2159">
        <f t="shared" si="133"/>
        <v>-0.87500305199999995</v>
      </c>
      <c r="AD2159">
        <v>-1.7500061035155998</v>
      </c>
      <c r="AE2159">
        <v>0</v>
      </c>
      <c r="AF2159">
        <v>-1.7500061035155998</v>
      </c>
      <c r="AG2159">
        <v>1.7500061039999999</v>
      </c>
      <c r="AH2159">
        <v>1.7500061039999999</v>
      </c>
      <c r="AI2159">
        <v>1.7500061035156</v>
      </c>
      <c r="AJ2159" t="s">
        <v>64</v>
      </c>
      <c r="AK2159">
        <v>-1.7500061035156</v>
      </c>
      <c r="AL2159">
        <v>-1.7500061039999999</v>
      </c>
    </row>
    <row r="2160" spans="1:38" x14ac:dyDescent="0.3">
      <c r="A2160">
        <f t="shared" si="132"/>
        <v>2</v>
      </c>
      <c r="B2160" s="1">
        <v>42102</v>
      </c>
      <c r="C2160" s="1">
        <v>42103</v>
      </c>
      <c r="D2160">
        <v>253.7</v>
      </c>
      <c r="E2160">
        <v>253.60000310000001</v>
      </c>
      <c r="F2160">
        <v>254.62907269999999</v>
      </c>
      <c r="G2160">
        <v>-9.9996948000000002E-2</v>
      </c>
      <c r="H2160">
        <v>0.31819805153395803</v>
      </c>
      <c r="I2160">
        <v>4</v>
      </c>
      <c r="J2160">
        <v>2015</v>
      </c>
      <c r="K2160" s="1">
        <v>42102</v>
      </c>
      <c r="L2160">
        <v>252.3</v>
      </c>
      <c r="M2160">
        <v>254.4</v>
      </c>
      <c r="N2160">
        <v>252.05</v>
      </c>
      <c r="O2160">
        <v>254.05</v>
      </c>
      <c r="P2160">
        <f t="shared" si="134"/>
        <v>-9.9996948000000002E-2</v>
      </c>
      <c r="Q2160">
        <f t="shared" si="135"/>
        <v>77.699045486641609</v>
      </c>
      <c r="X2160">
        <v>-9.9996948242164693E-2</v>
      </c>
      <c r="Y2160">
        <v>-9.9996948242164693E-2</v>
      </c>
      <c r="Z2160">
        <v>-9.9996948000000002E-2</v>
      </c>
      <c r="AA2160">
        <v>-9.9996948000000002E-2</v>
      </c>
      <c r="AB2160">
        <f t="shared" si="133"/>
        <v>-9.9996948121082341E-2</v>
      </c>
      <c r="AD2160">
        <v>-9.9996948242164693E-2</v>
      </c>
      <c r="AE2160">
        <v>4.9998474121082347E-2</v>
      </c>
      <c r="AF2160">
        <v>9.9996948242164693E-2</v>
      </c>
      <c r="AG2160">
        <v>-9.9996948000000002E-2</v>
      </c>
      <c r="AH2160">
        <v>-9.9996948000000002E-2</v>
      </c>
      <c r="AI2160">
        <v>-9.9996948242164693E-2</v>
      </c>
      <c r="AJ2160">
        <v>-9.9996948242988992E-2</v>
      </c>
      <c r="AK2160">
        <v>-9.9996948242164693E-2</v>
      </c>
      <c r="AL2160">
        <v>-9.9996948000000002E-2</v>
      </c>
    </row>
    <row r="2161" spans="1:38" x14ac:dyDescent="0.3">
      <c r="A2161">
        <f t="shared" si="132"/>
        <v>0</v>
      </c>
      <c r="B2161" s="1">
        <v>42103</v>
      </c>
      <c r="C2161" s="1">
        <v>42104</v>
      </c>
      <c r="D2161">
        <v>254.1</v>
      </c>
      <c r="E2161">
        <v>257.10000000000002</v>
      </c>
      <c r="F2161">
        <v>253.34160170000001</v>
      </c>
      <c r="G2161">
        <v>-3</v>
      </c>
      <c r="H2161">
        <v>2.4748737341529301</v>
      </c>
      <c r="I2161">
        <v>4</v>
      </c>
      <c r="J2161">
        <v>2015</v>
      </c>
      <c r="K2161" s="1">
        <v>42103</v>
      </c>
      <c r="L2161">
        <v>253.7</v>
      </c>
      <c r="M2161">
        <v>254.7</v>
      </c>
      <c r="N2161">
        <v>253.1</v>
      </c>
      <c r="O2161">
        <v>253.6</v>
      </c>
      <c r="P2161">
        <f t="shared" si="134"/>
        <v>-3</v>
      </c>
      <c r="Q2161">
        <f t="shared" si="135"/>
        <v>70.818964717458471</v>
      </c>
      <c r="X2161">
        <v>-3</v>
      </c>
      <c r="Y2161">
        <v>-3</v>
      </c>
      <c r="Z2161">
        <v>-3</v>
      </c>
      <c r="AA2161">
        <v>-3</v>
      </c>
      <c r="AB2161">
        <f t="shared" si="133"/>
        <v>-3</v>
      </c>
      <c r="AD2161">
        <v>-1.4999999999999951</v>
      </c>
      <c r="AE2161">
        <v>9.9920072216264089E-15</v>
      </c>
      <c r="AF2161">
        <v>-3.00000000000002</v>
      </c>
      <c r="AG2161">
        <v>3</v>
      </c>
      <c r="AH2161">
        <v>3</v>
      </c>
      <c r="AI2161">
        <v>-3</v>
      </c>
      <c r="AJ2161" t="s">
        <v>64</v>
      </c>
      <c r="AK2161">
        <v>-3</v>
      </c>
      <c r="AL2161">
        <v>-3</v>
      </c>
    </row>
    <row r="2162" spans="1:38" x14ac:dyDescent="0.3">
      <c r="A2162">
        <f t="shared" si="132"/>
        <v>0</v>
      </c>
      <c r="B2162" s="1">
        <v>42104</v>
      </c>
      <c r="C2162" s="1">
        <v>42107</v>
      </c>
      <c r="D2162">
        <v>257.8</v>
      </c>
      <c r="E2162">
        <v>259.10000000000002</v>
      </c>
      <c r="F2162">
        <v>257.84713249999999</v>
      </c>
      <c r="G2162">
        <v>1.3</v>
      </c>
      <c r="H2162">
        <v>1.41421356237309</v>
      </c>
      <c r="I2162">
        <v>4</v>
      </c>
      <c r="J2162">
        <v>2015</v>
      </c>
      <c r="K2162" s="1">
        <v>42104</v>
      </c>
      <c r="L2162">
        <v>254.1</v>
      </c>
      <c r="M2162">
        <v>257.89999999999998</v>
      </c>
      <c r="N2162">
        <v>254.1</v>
      </c>
      <c r="O2162">
        <v>257.10000000000002</v>
      </c>
      <c r="P2162">
        <f t="shared" si="134"/>
        <v>1.3</v>
      </c>
      <c r="Q2162">
        <f t="shared" si="135"/>
        <v>73.497339061893001</v>
      </c>
      <c r="X2162">
        <v>-1.30000000000001</v>
      </c>
      <c r="Y2162">
        <v>1.30000000000001</v>
      </c>
      <c r="Z2162">
        <v>1.3</v>
      </c>
      <c r="AA2162">
        <v>1.3</v>
      </c>
      <c r="AB2162">
        <f t="shared" si="133"/>
        <v>0.65</v>
      </c>
      <c r="AD2162">
        <v>-1.30000000000001</v>
      </c>
      <c r="AE2162">
        <v>-1.30000000000001</v>
      </c>
      <c r="AF2162">
        <v>-1.30000000000001</v>
      </c>
      <c r="AG2162">
        <v>-1.3</v>
      </c>
      <c r="AH2162">
        <v>-1.3</v>
      </c>
      <c r="AI2162">
        <v>1.30000000000001</v>
      </c>
      <c r="AJ2162">
        <v>-1.3000000000000114</v>
      </c>
      <c r="AK2162">
        <v>-1.30000000000001</v>
      </c>
      <c r="AL2162">
        <v>-1.3</v>
      </c>
    </row>
    <row r="2163" spans="1:38" x14ac:dyDescent="0.3">
      <c r="A2163">
        <f t="shared" si="132"/>
        <v>0</v>
      </c>
      <c r="B2163" s="1">
        <v>42107</v>
      </c>
      <c r="C2163" s="1">
        <v>42108</v>
      </c>
      <c r="D2163">
        <v>259.14999999999998</v>
      </c>
      <c r="E2163">
        <v>260.49999389999999</v>
      </c>
      <c r="F2163">
        <v>259.69429339999999</v>
      </c>
      <c r="G2163">
        <v>1.349993896</v>
      </c>
      <c r="H2163">
        <v>0.98994949366115004</v>
      </c>
      <c r="I2163">
        <v>4</v>
      </c>
      <c r="J2163">
        <v>2015</v>
      </c>
      <c r="K2163" s="1">
        <v>42107</v>
      </c>
      <c r="L2163">
        <v>257.8</v>
      </c>
      <c r="M2163">
        <v>259.35000000000002</v>
      </c>
      <c r="N2163">
        <v>257.35000000000002</v>
      </c>
      <c r="O2163">
        <v>259.10000000000002</v>
      </c>
      <c r="P2163">
        <f t="shared" si="134"/>
        <v>1.349993896</v>
      </c>
      <c r="Q2163">
        <f t="shared" si="135"/>
        <v>76.368869809697301</v>
      </c>
      <c r="X2163">
        <v>-1.34999389648442</v>
      </c>
      <c r="Y2163">
        <v>1.34999389648442</v>
      </c>
      <c r="Z2163">
        <v>1.349993896</v>
      </c>
      <c r="AA2163">
        <v>1.349993896</v>
      </c>
      <c r="AB2163">
        <f t="shared" si="133"/>
        <v>0.67499694799999999</v>
      </c>
      <c r="AD2163">
        <v>-0.6749969482422099</v>
      </c>
      <c r="AE2163">
        <v>0</v>
      </c>
      <c r="AF2163">
        <v>-1.34999389648442</v>
      </c>
      <c r="AG2163">
        <v>1.349993896</v>
      </c>
      <c r="AH2163">
        <v>1.349993896</v>
      </c>
      <c r="AI2163">
        <v>1.34999389648442</v>
      </c>
      <c r="AJ2163">
        <v>-1.3499938964840226</v>
      </c>
      <c r="AK2163">
        <v>-1.34999389648442</v>
      </c>
      <c r="AL2163">
        <v>1.349993896</v>
      </c>
    </row>
    <row r="2164" spans="1:38" x14ac:dyDescent="0.3">
      <c r="A2164">
        <f t="shared" si="132"/>
        <v>0</v>
      </c>
      <c r="B2164" s="1">
        <v>42108</v>
      </c>
      <c r="C2164" s="1">
        <v>42109</v>
      </c>
      <c r="D2164">
        <v>260.8</v>
      </c>
      <c r="E2164">
        <v>261.5499878</v>
      </c>
      <c r="F2164">
        <v>260.97109319999998</v>
      </c>
      <c r="G2164">
        <v>0.74998779299999996</v>
      </c>
      <c r="H2164">
        <v>0.74246212024588198</v>
      </c>
      <c r="I2164">
        <v>4</v>
      </c>
      <c r="J2164">
        <v>2015</v>
      </c>
      <c r="K2164" s="1">
        <v>42108</v>
      </c>
      <c r="L2164">
        <v>259.14999999999998</v>
      </c>
      <c r="M2164">
        <v>261.10000000000002</v>
      </c>
      <c r="N2164">
        <v>258.95</v>
      </c>
      <c r="O2164">
        <v>260.5</v>
      </c>
      <c r="P2164">
        <f t="shared" si="134"/>
        <v>0.74998779299999996</v>
      </c>
      <c r="Q2164">
        <f t="shared" si="135"/>
        <v>78.015985994201117</v>
      </c>
      <c r="X2164">
        <v>-0.74998779296873797</v>
      </c>
      <c r="Y2164">
        <v>-0.74998779296873797</v>
      </c>
      <c r="Z2164">
        <v>0.74998779299999996</v>
      </c>
      <c r="AA2164">
        <v>0.74998779299999996</v>
      </c>
      <c r="AB2164">
        <f t="shared" si="133"/>
        <v>1.5630996497151273E-11</v>
      </c>
      <c r="AD2164">
        <v>0</v>
      </c>
      <c r="AE2164">
        <v>-0.74998779296873797</v>
      </c>
      <c r="AF2164">
        <v>0.74998779296873797</v>
      </c>
      <c r="AG2164">
        <v>0.74998779299999996</v>
      </c>
      <c r="AH2164">
        <v>0.74998779299999996</v>
      </c>
      <c r="AI2164">
        <v>0.74998779296873797</v>
      </c>
      <c r="AJ2164" t="s">
        <v>64</v>
      </c>
      <c r="AK2164">
        <v>0.74998779296873797</v>
      </c>
      <c r="AL2164">
        <v>-0.74998779299999996</v>
      </c>
    </row>
    <row r="2165" spans="1:38" x14ac:dyDescent="0.3">
      <c r="A2165">
        <f t="shared" si="132"/>
        <v>0</v>
      </c>
      <c r="B2165" s="1">
        <v>42109</v>
      </c>
      <c r="C2165" s="1">
        <v>42110</v>
      </c>
      <c r="D2165">
        <v>262.75</v>
      </c>
      <c r="E2165">
        <v>263.85001829999999</v>
      </c>
      <c r="F2165">
        <v>262.60176769999998</v>
      </c>
      <c r="G2165">
        <v>-1.1000183109999999</v>
      </c>
      <c r="H2165">
        <v>1.6263455967290601</v>
      </c>
      <c r="I2165">
        <v>4</v>
      </c>
      <c r="J2165">
        <v>2015</v>
      </c>
      <c r="K2165" s="1">
        <v>42109</v>
      </c>
      <c r="L2165">
        <v>260.8</v>
      </c>
      <c r="M2165">
        <v>262.10000000000002</v>
      </c>
      <c r="N2165">
        <v>260.35000000000002</v>
      </c>
      <c r="O2165">
        <v>261.55</v>
      </c>
      <c r="P2165">
        <f t="shared" si="134"/>
        <v>-1.1000183109999999</v>
      </c>
      <c r="Q2165">
        <f t="shared" si="135"/>
        <v>75.566347179424497</v>
      </c>
      <c r="X2165">
        <v>-1.1000183105468799</v>
      </c>
      <c r="Y2165">
        <v>1.1000183105468799</v>
      </c>
      <c r="Z2165">
        <v>-1.1000183109999999</v>
      </c>
      <c r="AA2165">
        <v>-1.1000183109999999</v>
      </c>
      <c r="AB2165">
        <f t="shared" si="133"/>
        <v>-0.55000915549999996</v>
      </c>
      <c r="AD2165">
        <v>-1.1000183105468799</v>
      </c>
      <c r="AE2165">
        <v>-0.55000915527343985</v>
      </c>
      <c r="AF2165">
        <v>-1.1000183105468799</v>
      </c>
      <c r="AG2165">
        <v>-1.1000183109999999</v>
      </c>
      <c r="AH2165">
        <v>-1.1000183109999999</v>
      </c>
      <c r="AI2165">
        <v>-1.1000183105468799</v>
      </c>
      <c r="AJ2165" t="s">
        <v>64</v>
      </c>
      <c r="AK2165">
        <v>-1.1000183105468799</v>
      </c>
      <c r="AL2165">
        <v>-1.1000183109999999</v>
      </c>
    </row>
    <row r="2166" spans="1:38" x14ac:dyDescent="0.3">
      <c r="A2166">
        <f t="shared" si="132"/>
        <v>2</v>
      </c>
      <c r="B2166" s="1">
        <v>42110</v>
      </c>
      <c r="C2166" s="1">
        <v>42111</v>
      </c>
      <c r="D2166">
        <v>264.05</v>
      </c>
      <c r="E2166">
        <v>263.49999389999999</v>
      </c>
      <c r="F2166">
        <v>264.9643016</v>
      </c>
      <c r="G2166">
        <v>-0.55000610400000005</v>
      </c>
      <c r="H2166">
        <v>0.24748737341530699</v>
      </c>
      <c r="I2166">
        <v>4</v>
      </c>
      <c r="J2166">
        <v>2015</v>
      </c>
      <c r="K2166" s="1">
        <v>42110</v>
      </c>
      <c r="L2166">
        <v>262.75</v>
      </c>
      <c r="M2166">
        <v>263.95</v>
      </c>
      <c r="N2166">
        <v>262.25</v>
      </c>
      <c r="O2166">
        <v>263.85000000000002</v>
      </c>
      <c r="P2166">
        <f t="shared" si="134"/>
        <v>-0.55000610400000005</v>
      </c>
      <c r="Q2166">
        <f t="shared" si="135"/>
        <v>74.385833482993903</v>
      </c>
      <c r="X2166">
        <v>0.55000610351561297</v>
      </c>
      <c r="Y2166">
        <v>-0.55000610351561297</v>
      </c>
      <c r="Z2166">
        <v>-0.55000610400000005</v>
      </c>
      <c r="AA2166">
        <v>-0.55000610400000005</v>
      </c>
      <c r="AB2166">
        <f t="shared" si="133"/>
        <v>-0.27500305200000003</v>
      </c>
      <c r="AD2166">
        <v>0.55000610351561297</v>
      </c>
      <c r="AE2166">
        <v>0.27500305175780648</v>
      </c>
      <c r="AF2166">
        <v>0.55000610351561297</v>
      </c>
      <c r="AG2166">
        <v>-0.55000610400000005</v>
      </c>
      <c r="AH2166">
        <v>-0.55000610400000005</v>
      </c>
      <c r="AI2166">
        <v>-0.55000610351561297</v>
      </c>
      <c r="AJ2166">
        <v>0.55000610351601154</v>
      </c>
      <c r="AK2166">
        <v>-0.55000610351561297</v>
      </c>
      <c r="AL2166">
        <v>0.55000610400000005</v>
      </c>
    </row>
    <row r="2167" spans="1:38" x14ac:dyDescent="0.3">
      <c r="A2167">
        <f t="shared" si="132"/>
        <v>0</v>
      </c>
      <c r="B2167" s="1">
        <v>42111</v>
      </c>
      <c r="C2167" s="1">
        <v>42114</v>
      </c>
      <c r="D2167">
        <v>262.55</v>
      </c>
      <c r="E2167">
        <v>263.7000122</v>
      </c>
      <c r="F2167">
        <v>263.1737584</v>
      </c>
      <c r="G2167">
        <v>1.1500122070000001</v>
      </c>
      <c r="H2167">
        <v>0.14142135623730101</v>
      </c>
      <c r="I2167">
        <v>4</v>
      </c>
      <c r="J2167">
        <v>2015</v>
      </c>
      <c r="K2167" s="1">
        <v>42111</v>
      </c>
      <c r="L2167">
        <v>264.05</v>
      </c>
      <c r="M2167">
        <v>264.5</v>
      </c>
      <c r="N2167">
        <v>263.25</v>
      </c>
      <c r="O2167">
        <v>263.5</v>
      </c>
      <c r="P2167">
        <f t="shared" si="134"/>
        <v>1.1500122070000001</v>
      </c>
      <c r="Q2167">
        <f t="shared" si="135"/>
        <v>76.829499923671264</v>
      </c>
      <c r="X2167">
        <v>1.15001220703123</v>
      </c>
      <c r="Y2167">
        <v>1.15001220703123</v>
      </c>
      <c r="Z2167">
        <v>1.1500122070000001</v>
      </c>
      <c r="AA2167">
        <v>1.1500122070000001</v>
      </c>
      <c r="AB2167">
        <f t="shared" si="133"/>
        <v>1.1500122070156151</v>
      </c>
      <c r="AD2167">
        <v>0.38333740234374331</v>
      </c>
      <c r="AE2167">
        <v>1.15001220703123</v>
      </c>
      <c r="AF2167">
        <v>1.15001220703123</v>
      </c>
      <c r="AG2167">
        <v>1.1500122070000001</v>
      </c>
      <c r="AH2167">
        <v>1.1500122070000001</v>
      </c>
      <c r="AI2167">
        <v>1.15001220703123</v>
      </c>
      <c r="AJ2167" t="s">
        <v>64</v>
      </c>
      <c r="AK2167">
        <v>1.15001220703123</v>
      </c>
      <c r="AL2167">
        <v>1.1500122070000001</v>
      </c>
    </row>
    <row r="2168" spans="1:38" x14ac:dyDescent="0.3">
      <c r="A2168">
        <f t="shared" si="132"/>
        <v>2</v>
      </c>
      <c r="B2168" s="1">
        <v>42114</v>
      </c>
      <c r="C2168" s="1">
        <v>42115</v>
      </c>
      <c r="D2168">
        <v>264.10000000000002</v>
      </c>
      <c r="E2168">
        <v>263.64998170000001</v>
      </c>
      <c r="F2168">
        <v>264.73314440000001</v>
      </c>
      <c r="G2168">
        <v>-0.450018311</v>
      </c>
      <c r="H2168">
        <v>3.5355339059335397E-2</v>
      </c>
      <c r="I2168">
        <v>4</v>
      </c>
      <c r="J2168">
        <v>2015</v>
      </c>
      <c r="K2168" s="1">
        <v>42114</v>
      </c>
      <c r="L2168">
        <v>262.55</v>
      </c>
      <c r="M2168">
        <v>264.10000000000002</v>
      </c>
      <c r="N2168">
        <v>262.14999999999998</v>
      </c>
      <c r="O2168">
        <v>263.7</v>
      </c>
      <c r="P2168">
        <f t="shared" si="134"/>
        <v>-0.450018311</v>
      </c>
      <c r="Q2168">
        <f t="shared" si="135"/>
        <v>75.847636563467972</v>
      </c>
      <c r="X2168">
        <v>0.450018310546909</v>
      </c>
      <c r="Y2168">
        <v>-0.450018310546909</v>
      </c>
      <c r="Z2168">
        <v>-0.450018311</v>
      </c>
      <c r="AA2168">
        <v>-0.450018311</v>
      </c>
      <c r="AB2168">
        <f t="shared" si="133"/>
        <v>-0.2250091555</v>
      </c>
      <c r="AD2168">
        <v>0.22500915527345447</v>
      </c>
      <c r="AE2168">
        <v>0.450018310546909</v>
      </c>
      <c r="AF2168">
        <v>0.45001831054690894</v>
      </c>
      <c r="AG2168">
        <v>-0.450018311</v>
      </c>
      <c r="AH2168">
        <v>-0.450018311</v>
      </c>
      <c r="AI2168">
        <v>0.450018310546909</v>
      </c>
      <c r="AJ2168" t="s">
        <v>64</v>
      </c>
      <c r="AK2168">
        <v>0.450018310546909</v>
      </c>
      <c r="AL2168">
        <v>0.450018311</v>
      </c>
    </row>
    <row r="2169" spans="1:38" x14ac:dyDescent="0.3">
      <c r="A2169">
        <f t="shared" si="132"/>
        <v>0</v>
      </c>
      <c r="B2169" s="1">
        <v>42115</v>
      </c>
      <c r="C2169" s="1">
        <v>42116</v>
      </c>
      <c r="D2169">
        <v>263.39999999999998</v>
      </c>
      <c r="E2169">
        <v>264.85001219999998</v>
      </c>
      <c r="F2169">
        <v>264.18562400000002</v>
      </c>
      <c r="G2169">
        <v>1.4500122070000001</v>
      </c>
      <c r="H2169">
        <v>0.848528137423889</v>
      </c>
      <c r="I2169">
        <v>4</v>
      </c>
      <c r="J2169">
        <v>2015</v>
      </c>
      <c r="K2169" s="1">
        <v>42115</v>
      </c>
      <c r="L2169">
        <v>264.10000000000002</v>
      </c>
      <c r="M2169">
        <v>264.25</v>
      </c>
      <c r="N2169">
        <v>263</v>
      </c>
      <c r="O2169">
        <v>263.64999999999998</v>
      </c>
      <c r="P2169">
        <f t="shared" si="134"/>
        <v>1.4500122070000001</v>
      </c>
      <c r="Q2169">
        <f t="shared" si="135"/>
        <v>78.979185506780283</v>
      </c>
      <c r="X2169">
        <v>-3</v>
      </c>
      <c r="Y2169">
        <v>1.45001220703125</v>
      </c>
      <c r="Z2169">
        <v>1.4500122070000001</v>
      </c>
      <c r="AA2169">
        <v>1.4500122070000001</v>
      </c>
      <c r="AB2169">
        <f t="shared" si="133"/>
        <v>0.33750915525781255</v>
      </c>
      <c r="AD2169">
        <v>-1.51666259765625</v>
      </c>
      <c r="AE2169">
        <v>0.3375091552734375</v>
      </c>
      <c r="AF2169">
        <v>-1.45001220703125</v>
      </c>
      <c r="AG2169">
        <v>1.4500122070000001</v>
      </c>
      <c r="AH2169">
        <v>1.4500122070000001</v>
      </c>
      <c r="AI2169">
        <v>1.45001220703125</v>
      </c>
      <c r="AJ2169" t="s">
        <v>64</v>
      </c>
      <c r="AK2169">
        <v>-3</v>
      </c>
      <c r="AL2169">
        <v>1.4500122070000001</v>
      </c>
    </row>
    <row r="2170" spans="1:38" x14ac:dyDescent="0.3">
      <c r="A2170">
        <f t="shared" si="132"/>
        <v>0</v>
      </c>
      <c r="B2170" s="1">
        <v>42116</v>
      </c>
      <c r="C2170" s="1">
        <v>42117</v>
      </c>
      <c r="D2170">
        <v>265.64999999999998</v>
      </c>
      <c r="E2170">
        <v>268.60000000000002</v>
      </c>
      <c r="F2170">
        <v>264.64243929999998</v>
      </c>
      <c r="G2170">
        <v>-2.95</v>
      </c>
      <c r="H2170">
        <v>2.6516504294495502</v>
      </c>
      <c r="I2170">
        <v>4</v>
      </c>
      <c r="J2170">
        <v>2015</v>
      </c>
      <c r="K2170" s="1">
        <v>42116</v>
      </c>
      <c r="L2170">
        <v>263.39999999999998</v>
      </c>
      <c r="M2170">
        <v>266.7</v>
      </c>
      <c r="N2170">
        <v>263.35000000000002</v>
      </c>
      <c r="O2170">
        <v>264.85000000000002</v>
      </c>
      <c r="P2170">
        <f t="shared" si="134"/>
        <v>-2.95</v>
      </c>
      <c r="Q2170">
        <f t="shared" si="135"/>
        <v>72.401303032330773</v>
      </c>
      <c r="X2170">
        <v>-2.9500000000000401</v>
      </c>
      <c r="Y2170">
        <v>-2.9500000000000401</v>
      </c>
      <c r="Z2170">
        <v>-2.95</v>
      </c>
      <c r="AA2170">
        <v>-2.95</v>
      </c>
      <c r="AB2170">
        <f t="shared" si="133"/>
        <v>-2.9500000000000197</v>
      </c>
      <c r="AD2170">
        <v>-2.9500000000000401</v>
      </c>
      <c r="AE2170">
        <v>-1.4750000000000201</v>
      </c>
      <c r="AF2170">
        <v>-2.9500000000000401</v>
      </c>
      <c r="AG2170">
        <v>2.95</v>
      </c>
      <c r="AH2170">
        <v>2.95</v>
      </c>
      <c r="AI2170">
        <v>-2.9500000000000401</v>
      </c>
      <c r="AJ2170">
        <v>-2.9500000000000455</v>
      </c>
      <c r="AK2170">
        <v>2.9500000000000401</v>
      </c>
      <c r="AL2170">
        <v>-2.95</v>
      </c>
    </row>
    <row r="2171" spans="1:38" x14ac:dyDescent="0.3">
      <c r="A2171">
        <f t="shared" si="132"/>
        <v>2</v>
      </c>
      <c r="B2171" s="1">
        <v>42117</v>
      </c>
      <c r="C2171" s="1">
        <v>42118</v>
      </c>
      <c r="D2171">
        <v>268.8</v>
      </c>
      <c r="E2171">
        <v>266.64998780000002</v>
      </c>
      <c r="F2171">
        <v>269.08149370000001</v>
      </c>
      <c r="G2171">
        <v>-2.1500122070000001</v>
      </c>
      <c r="H2171">
        <v>1.37885822331379</v>
      </c>
      <c r="I2171">
        <v>4</v>
      </c>
      <c r="J2171">
        <v>2015</v>
      </c>
      <c r="K2171" s="1">
        <v>42117</v>
      </c>
      <c r="L2171">
        <v>265.64999999999998</v>
      </c>
      <c r="M2171">
        <v>268.60000000000002</v>
      </c>
      <c r="N2171">
        <v>264.5</v>
      </c>
      <c r="O2171">
        <v>268.60000000000002</v>
      </c>
      <c r="P2171">
        <f t="shared" si="134"/>
        <v>-2.1500122070000001</v>
      </c>
      <c r="Q2171">
        <f t="shared" si="135"/>
        <v>68.05800824097426</v>
      </c>
      <c r="X2171">
        <v>-2.1500122070312302</v>
      </c>
      <c r="Y2171">
        <v>2.1500122070312302</v>
      </c>
      <c r="Z2171">
        <v>-2.1500122070000001</v>
      </c>
      <c r="AA2171">
        <v>-2.1500122070000001</v>
      </c>
      <c r="AB2171">
        <f t="shared" si="133"/>
        <v>-1.0750061035</v>
      </c>
      <c r="AD2171">
        <v>2.1500122070312302</v>
      </c>
      <c r="AE2171">
        <v>2.1500122070312302</v>
      </c>
      <c r="AF2171">
        <v>0.71667073567707673</v>
      </c>
      <c r="AG2171">
        <v>2.1500122070000001</v>
      </c>
      <c r="AH2171">
        <v>2.1500122070000001</v>
      </c>
      <c r="AI2171">
        <v>-2.1500122070312302</v>
      </c>
      <c r="AJ2171">
        <v>2.1500122070320344</v>
      </c>
      <c r="AK2171">
        <v>-2.1500122070312302</v>
      </c>
      <c r="AL2171">
        <v>2.1500122070000001</v>
      </c>
    </row>
    <row r="2172" spans="1:38" x14ac:dyDescent="0.3">
      <c r="A2172">
        <f t="shared" si="132"/>
        <v>1</v>
      </c>
      <c r="B2172" s="1">
        <v>42118</v>
      </c>
      <c r="C2172" s="1">
        <v>42121</v>
      </c>
      <c r="D2172">
        <v>267.75</v>
      </c>
      <c r="E2172">
        <v>266.00000610000001</v>
      </c>
      <c r="F2172">
        <v>267.28778649999998</v>
      </c>
      <c r="G2172">
        <v>1.7499938960000001</v>
      </c>
      <c r="H2172">
        <v>0.459619407771239</v>
      </c>
      <c r="I2172">
        <v>4</v>
      </c>
      <c r="J2172">
        <v>2015</v>
      </c>
      <c r="K2172" s="1">
        <v>42118</v>
      </c>
      <c r="L2172">
        <v>268.8</v>
      </c>
      <c r="M2172">
        <v>270.85000000000002</v>
      </c>
      <c r="N2172">
        <v>266.45</v>
      </c>
      <c r="O2172">
        <v>266.64999999999998</v>
      </c>
      <c r="P2172">
        <f t="shared" si="134"/>
        <v>1.7499938960000001</v>
      </c>
      <c r="Q2172">
        <f t="shared" si="135"/>
        <v>71.394173478946882</v>
      </c>
      <c r="X2172">
        <v>1.74999389648439</v>
      </c>
      <c r="Y2172">
        <v>1.74999389648439</v>
      </c>
      <c r="Z2172">
        <v>1.7499938960000001</v>
      </c>
      <c r="AA2172">
        <v>1.7499938960000001</v>
      </c>
      <c r="AB2172">
        <f t="shared" si="133"/>
        <v>1.749993896242195</v>
      </c>
      <c r="AD2172">
        <v>1.74999389648439</v>
      </c>
      <c r="AE2172">
        <v>1.74999389648439</v>
      </c>
      <c r="AF2172">
        <v>1.74999389648439</v>
      </c>
      <c r="AG2172">
        <v>1.7499938960000001</v>
      </c>
      <c r="AH2172">
        <v>1.7499938960000001</v>
      </c>
      <c r="AI2172">
        <v>1.74999389648439</v>
      </c>
      <c r="AJ2172" t="s">
        <v>64</v>
      </c>
      <c r="AK2172">
        <v>1.74999389648439</v>
      </c>
      <c r="AL2172">
        <v>1.7499938960000001</v>
      </c>
    </row>
    <row r="2173" spans="1:38" x14ac:dyDescent="0.3">
      <c r="A2173">
        <f t="shared" si="132"/>
        <v>2</v>
      </c>
      <c r="B2173" s="1">
        <v>42121</v>
      </c>
      <c r="C2173" s="1">
        <v>42122</v>
      </c>
      <c r="D2173">
        <v>266.60000000000002</v>
      </c>
      <c r="E2173">
        <v>264.7999878</v>
      </c>
      <c r="F2173">
        <v>266.94364300000001</v>
      </c>
      <c r="G2173">
        <v>-1.800012207</v>
      </c>
      <c r="H2173">
        <v>0.84852813742384903</v>
      </c>
      <c r="I2173">
        <v>4</v>
      </c>
      <c r="J2173">
        <v>2015</v>
      </c>
      <c r="K2173" s="1">
        <v>42121</v>
      </c>
      <c r="L2173">
        <v>267.75</v>
      </c>
      <c r="M2173">
        <v>267.95</v>
      </c>
      <c r="N2173">
        <v>265.7</v>
      </c>
      <c r="O2173">
        <v>266</v>
      </c>
      <c r="P2173">
        <f t="shared" si="134"/>
        <v>-1.800012207</v>
      </c>
      <c r="Q2173">
        <f t="shared" si="135"/>
        <v>67.778915120804157</v>
      </c>
      <c r="X2173">
        <v>1.8000122070312701</v>
      </c>
      <c r="Y2173">
        <v>1.8000122070312701</v>
      </c>
      <c r="Z2173">
        <v>-1.800012207</v>
      </c>
      <c r="AA2173">
        <v>-1.800012207</v>
      </c>
      <c r="AB2173">
        <f t="shared" si="133"/>
        <v>1.5635048811191155E-11</v>
      </c>
      <c r="AD2173">
        <v>0.60000406901042336</v>
      </c>
      <c r="AE2173">
        <v>0.90000610351563504</v>
      </c>
      <c r="AF2173">
        <v>1.8000122070312701</v>
      </c>
      <c r="AG2173">
        <v>1.800012207</v>
      </c>
      <c r="AH2173">
        <v>1.800012207</v>
      </c>
      <c r="AI2173">
        <v>-1.8000122070312701</v>
      </c>
      <c r="AJ2173" t="s">
        <v>64</v>
      </c>
      <c r="AK2173">
        <v>1.8000122070312701</v>
      </c>
      <c r="AL2173">
        <v>1.800012207</v>
      </c>
    </row>
    <row r="2174" spans="1:38" x14ac:dyDescent="0.3">
      <c r="A2174">
        <f t="shared" si="132"/>
        <v>1</v>
      </c>
      <c r="B2174" s="1">
        <v>42122</v>
      </c>
      <c r="C2174" s="1">
        <v>42123</v>
      </c>
      <c r="D2174">
        <v>265.55</v>
      </c>
      <c r="E2174">
        <v>263.60001829999999</v>
      </c>
      <c r="F2174">
        <v>265.05765300000002</v>
      </c>
      <c r="G2174">
        <v>1.9499816889999999</v>
      </c>
      <c r="H2174">
        <v>0.84852813742384903</v>
      </c>
      <c r="I2174">
        <v>4</v>
      </c>
      <c r="J2174">
        <v>2015</v>
      </c>
      <c r="K2174" s="1">
        <v>42122</v>
      </c>
      <c r="L2174">
        <v>266.60000000000002</v>
      </c>
      <c r="M2174">
        <v>266.95</v>
      </c>
      <c r="N2174">
        <v>264.3</v>
      </c>
      <c r="O2174">
        <v>264.8</v>
      </c>
      <c r="P2174">
        <f t="shared" si="134"/>
        <v>1.9499816889999999</v>
      </c>
      <c r="Q2174">
        <f t="shared" si="135"/>
        <v>71.511761384761598</v>
      </c>
      <c r="X2174">
        <v>1.9499816894531199</v>
      </c>
      <c r="Y2174">
        <v>1.9499816894531199</v>
      </c>
      <c r="Z2174">
        <v>1.9499816889999999</v>
      </c>
      <c r="AA2174">
        <v>1.9499816889999999</v>
      </c>
      <c r="AB2174">
        <f t="shared" si="133"/>
        <v>1.94998168922656</v>
      </c>
      <c r="AD2174">
        <v>1.9499816894531199</v>
      </c>
      <c r="AE2174">
        <v>0.71248626708983998</v>
      </c>
      <c r="AF2174">
        <v>1.9499816894531199</v>
      </c>
      <c r="AG2174">
        <v>1.9499816889999999</v>
      </c>
      <c r="AH2174">
        <v>1.9499816889999999</v>
      </c>
      <c r="AI2174">
        <v>1.9499816894531199</v>
      </c>
      <c r="AJ2174" t="s">
        <v>64</v>
      </c>
      <c r="AK2174">
        <v>1.9499816894531199</v>
      </c>
      <c r="AL2174">
        <v>1.9499816889999999</v>
      </c>
    </row>
    <row r="2175" spans="1:38" x14ac:dyDescent="0.3">
      <c r="A2175">
        <f t="shared" si="132"/>
        <v>2</v>
      </c>
      <c r="B2175" s="1">
        <v>42123</v>
      </c>
      <c r="C2175" s="1">
        <v>42124</v>
      </c>
      <c r="D2175">
        <v>262.8</v>
      </c>
      <c r="E2175">
        <v>262.74999389999999</v>
      </c>
      <c r="F2175">
        <v>263.54389850000001</v>
      </c>
      <c r="G2175">
        <v>-5.0006104000000003E-2</v>
      </c>
      <c r="H2175">
        <v>0.60104076400858097</v>
      </c>
      <c r="I2175">
        <v>4</v>
      </c>
      <c r="J2175">
        <v>2015</v>
      </c>
      <c r="K2175" s="1">
        <v>42123</v>
      </c>
      <c r="L2175">
        <v>265.55</v>
      </c>
      <c r="M2175">
        <v>265.55</v>
      </c>
      <c r="N2175">
        <v>262.14999999999998</v>
      </c>
      <c r="O2175">
        <v>263.60000000000002</v>
      </c>
      <c r="P2175">
        <f t="shared" si="134"/>
        <v>-5.0006104000000003E-2</v>
      </c>
      <c r="Q2175">
        <f t="shared" si="135"/>
        <v>71.409705888841799</v>
      </c>
      <c r="X2175">
        <v>5.0006103515613597E-2</v>
      </c>
      <c r="Y2175">
        <v>5.0006103515613597E-2</v>
      </c>
      <c r="Z2175">
        <v>-5.0006104000000003E-2</v>
      </c>
      <c r="AA2175">
        <v>-5.0006104000000003E-2</v>
      </c>
      <c r="AB2175">
        <f t="shared" si="133"/>
        <v>-2.421932029927909E-10</v>
      </c>
      <c r="AD2175">
        <v>0</v>
      </c>
      <c r="AE2175">
        <v>-5.0006103515613597E-2</v>
      </c>
      <c r="AF2175">
        <v>-5.0006103515613597E-2</v>
      </c>
      <c r="AG2175">
        <v>-5.0006104000000003E-2</v>
      </c>
      <c r="AH2175">
        <v>-5.0006104000000003E-2</v>
      </c>
      <c r="AI2175">
        <v>-5.0006103515613597E-2</v>
      </c>
      <c r="AJ2175">
        <v>-5.0006103516011535E-2</v>
      </c>
      <c r="AK2175">
        <v>-5.0006103515613597E-2</v>
      </c>
      <c r="AL2175">
        <v>-5.0006104000000003E-2</v>
      </c>
    </row>
    <row r="2176" spans="1:38" x14ac:dyDescent="0.3">
      <c r="A2176">
        <f t="shared" si="132"/>
        <v>2</v>
      </c>
      <c r="B2176" s="1">
        <v>42124</v>
      </c>
      <c r="C2176" s="1">
        <v>42125</v>
      </c>
      <c r="D2176">
        <v>262.8</v>
      </c>
      <c r="E2176">
        <v>262.75</v>
      </c>
      <c r="F2176">
        <v>263.75653</v>
      </c>
      <c r="G2176">
        <v>-0.05</v>
      </c>
      <c r="H2176">
        <v>0</v>
      </c>
      <c r="I2176">
        <v>5</v>
      </c>
      <c r="J2176">
        <v>2015</v>
      </c>
      <c r="K2176" s="1">
        <v>42124</v>
      </c>
      <c r="L2176">
        <v>262.8</v>
      </c>
      <c r="M2176">
        <v>263.5</v>
      </c>
      <c r="N2176">
        <v>261.7</v>
      </c>
      <c r="O2176">
        <v>262.75</v>
      </c>
      <c r="P2176">
        <f t="shared" si="134"/>
        <v>-0.05</v>
      </c>
      <c r="Q2176">
        <f t="shared" si="135"/>
        <v>71.307808477470729</v>
      </c>
      <c r="X2176">
        <v>5.0000000000011299E-2</v>
      </c>
      <c r="Y2176">
        <v>5.0000000000011299E-2</v>
      </c>
      <c r="Z2176">
        <v>-0.05</v>
      </c>
      <c r="AA2176">
        <v>-0.05</v>
      </c>
      <c r="AB2176">
        <f t="shared" si="133"/>
        <v>5.6482596377804839E-15</v>
      </c>
      <c r="AD2176">
        <v>1.6666666666670434E-2</v>
      </c>
      <c r="AE2176">
        <v>0</v>
      </c>
      <c r="AF2176">
        <v>1.6666666666670434E-2</v>
      </c>
      <c r="AG2176">
        <v>-0.05</v>
      </c>
      <c r="AH2176">
        <v>-0.05</v>
      </c>
      <c r="AI2176">
        <v>-5.0000000000011299E-2</v>
      </c>
      <c r="AJ2176" t="s">
        <v>64</v>
      </c>
      <c r="AK2176">
        <v>-5.0000000000011299E-2</v>
      </c>
      <c r="AL2176">
        <v>-0.05</v>
      </c>
    </row>
    <row r="2177" spans="1:38" x14ac:dyDescent="0.3">
      <c r="A2177">
        <f t="shared" si="132"/>
        <v>0</v>
      </c>
      <c r="B2177" s="1">
        <v>42125</v>
      </c>
      <c r="C2177" s="1">
        <v>42128</v>
      </c>
      <c r="D2177">
        <v>263.10000000000002</v>
      </c>
      <c r="E2177">
        <v>263.7000122</v>
      </c>
      <c r="F2177">
        <v>262.75089860000003</v>
      </c>
      <c r="G2177">
        <v>-0.60001220700000002</v>
      </c>
      <c r="H2177">
        <v>0.67175144212721205</v>
      </c>
      <c r="I2177">
        <v>5</v>
      </c>
      <c r="J2177">
        <v>2015</v>
      </c>
      <c r="K2177" s="1">
        <v>42125</v>
      </c>
      <c r="L2177">
        <v>262.8</v>
      </c>
      <c r="M2177">
        <v>263.5</v>
      </c>
      <c r="N2177">
        <v>261.7</v>
      </c>
      <c r="O2177">
        <v>262.75</v>
      </c>
      <c r="P2177">
        <f t="shared" si="134"/>
        <v>-0.60001220700000002</v>
      </c>
      <c r="Q2177">
        <f t="shared" si="135"/>
        <v>70.088151820090445</v>
      </c>
      <c r="X2177">
        <v>-0.60001220703122704</v>
      </c>
      <c r="Y2177">
        <v>-0.60001220703122704</v>
      </c>
      <c r="Z2177">
        <v>-0.60001220700000002</v>
      </c>
      <c r="AA2177">
        <v>-0.60001220700000002</v>
      </c>
      <c r="AB2177">
        <f t="shared" si="133"/>
        <v>-0.60001220701561353</v>
      </c>
      <c r="AD2177">
        <v>-0.60001220703122704</v>
      </c>
      <c r="AE2177">
        <v>-0.30000610351561352</v>
      </c>
      <c r="AF2177">
        <v>-0.36000732421873621</v>
      </c>
      <c r="AG2177">
        <v>-0.60001220700000002</v>
      </c>
      <c r="AH2177">
        <v>-0.60001220700000002</v>
      </c>
      <c r="AI2177">
        <v>-0.60001220703122704</v>
      </c>
      <c r="AJ2177">
        <v>-0.60001220703099989</v>
      </c>
      <c r="AK2177">
        <v>-0.60001220703122704</v>
      </c>
      <c r="AL2177">
        <v>-0.60001220700000002</v>
      </c>
    </row>
    <row r="2178" spans="1:38" x14ac:dyDescent="0.3">
      <c r="A2178">
        <f t="shared" si="132"/>
        <v>0</v>
      </c>
      <c r="B2178" s="1">
        <v>42128</v>
      </c>
      <c r="C2178" s="1">
        <v>42129</v>
      </c>
      <c r="D2178">
        <v>263.10000000000002</v>
      </c>
      <c r="E2178">
        <v>263.7</v>
      </c>
      <c r="F2178">
        <v>263.46548569999999</v>
      </c>
      <c r="G2178">
        <v>0.6</v>
      </c>
      <c r="H2178">
        <v>0</v>
      </c>
      <c r="I2178">
        <v>5</v>
      </c>
      <c r="J2178">
        <v>2015</v>
      </c>
      <c r="K2178" s="1">
        <v>42128</v>
      </c>
      <c r="L2178">
        <v>263.10000000000002</v>
      </c>
      <c r="M2178">
        <v>264.2</v>
      </c>
      <c r="N2178">
        <v>262.55</v>
      </c>
      <c r="O2178">
        <v>263.7</v>
      </c>
      <c r="P2178">
        <f t="shared" si="134"/>
        <v>0.6</v>
      </c>
      <c r="Q2178">
        <f t="shared" si="135"/>
        <v>71.286922945861662</v>
      </c>
      <c r="X2178">
        <v>0.59999999999996501</v>
      </c>
      <c r="Y2178">
        <v>0.59999999999996501</v>
      </c>
      <c r="Z2178">
        <v>0.6</v>
      </c>
      <c r="AA2178">
        <v>0.6</v>
      </c>
      <c r="AB2178">
        <f t="shared" si="133"/>
        <v>0.59999999999998255</v>
      </c>
      <c r="AD2178">
        <v>0</v>
      </c>
      <c r="AE2178">
        <v>0.59999999999996501</v>
      </c>
      <c r="AF2178">
        <v>0.19999999999998833</v>
      </c>
      <c r="AG2178">
        <v>-0.6</v>
      </c>
      <c r="AH2178">
        <v>-0.6</v>
      </c>
      <c r="AI2178">
        <v>0.59999999999996501</v>
      </c>
      <c r="AJ2178">
        <v>0.59999999999996589</v>
      </c>
      <c r="AK2178">
        <v>0.59999999999996501</v>
      </c>
      <c r="AL2178">
        <v>-0.6</v>
      </c>
    </row>
    <row r="2179" spans="1:38" x14ac:dyDescent="0.3">
      <c r="A2179">
        <f t="shared" ref="A2179:A2242" si="136">IF(E2179-D2179&gt;0,0,IF(G2179&gt;0,1,2))</f>
        <v>2</v>
      </c>
      <c r="B2179" s="1">
        <v>42129</v>
      </c>
      <c r="C2179" s="1">
        <v>42130</v>
      </c>
      <c r="D2179">
        <v>262.2</v>
      </c>
      <c r="E2179">
        <v>258.89998170000001</v>
      </c>
      <c r="F2179">
        <v>263.6777171</v>
      </c>
      <c r="G2179">
        <v>-3.3000183110000001</v>
      </c>
      <c r="H2179">
        <v>3.3941125496954299</v>
      </c>
      <c r="I2179">
        <v>5</v>
      </c>
      <c r="J2179">
        <v>2015</v>
      </c>
      <c r="K2179" s="1">
        <v>42129</v>
      </c>
      <c r="L2179">
        <v>263.10000000000002</v>
      </c>
      <c r="M2179">
        <v>264.2</v>
      </c>
      <c r="N2179">
        <v>262.55</v>
      </c>
      <c r="O2179">
        <v>263.7</v>
      </c>
      <c r="P2179">
        <f t="shared" si="134"/>
        <v>-3</v>
      </c>
      <c r="Q2179">
        <f t="shared" si="135"/>
        <v>65.169624066068039</v>
      </c>
      <c r="X2179">
        <v>-3</v>
      </c>
      <c r="Y2179">
        <v>-3</v>
      </c>
      <c r="Z2179">
        <v>-3</v>
      </c>
      <c r="AA2179">
        <v>-3</v>
      </c>
      <c r="AB2179">
        <f t="shared" ref="AB2179:AB2242" si="137">AVERAGE(T2179:AA2179)</f>
        <v>-3</v>
      </c>
      <c r="AD2179">
        <v>-3</v>
      </c>
      <c r="AE2179">
        <v>-1.4249954223632826</v>
      </c>
      <c r="AF2179">
        <v>-1.6500091552734351</v>
      </c>
      <c r="AG2179">
        <v>-3</v>
      </c>
      <c r="AH2179">
        <v>-3</v>
      </c>
      <c r="AI2179">
        <v>-3</v>
      </c>
      <c r="AJ2179">
        <v>-3.3000183105469887</v>
      </c>
      <c r="AK2179">
        <v>-3</v>
      </c>
      <c r="AL2179">
        <v>3.3000183110000001</v>
      </c>
    </row>
    <row r="2180" spans="1:38" x14ac:dyDescent="0.3">
      <c r="A2180">
        <f t="shared" si="136"/>
        <v>2</v>
      </c>
      <c r="B2180" s="1">
        <v>42130</v>
      </c>
      <c r="C2180" s="1">
        <v>42131</v>
      </c>
      <c r="D2180">
        <v>258.7</v>
      </c>
      <c r="E2180">
        <v>257.75000610000001</v>
      </c>
      <c r="F2180">
        <v>259.25696379999999</v>
      </c>
      <c r="G2180">
        <v>-0.94999389599999995</v>
      </c>
      <c r="H2180">
        <v>0.81317279836451295</v>
      </c>
      <c r="I2180">
        <v>5</v>
      </c>
      <c r="J2180">
        <v>2015</v>
      </c>
      <c r="K2180" s="1">
        <v>42130</v>
      </c>
      <c r="L2180">
        <v>262.2</v>
      </c>
      <c r="M2180">
        <v>262.35000000000002</v>
      </c>
      <c r="N2180">
        <v>258.75</v>
      </c>
      <c r="O2180">
        <v>258.89999999999998</v>
      </c>
      <c r="P2180">
        <f t="shared" ref="P2180:P2243" si="138">IF(AND(F2180-D2180&gt;0, ABS(D2180-MIN(N2181)) &gt; 3), -3, IF(AND(F2180 - D2180 &lt;0, ABS(D2180-MAX(M2181)) &gt; 3), -3, G2180))</f>
        <v>-0.94999389599999995</v>
      </c>
      <c r="Q2180">
        <f t="shared" si="135"/>
        <v>63.37476288321011</v>
      </c>
      <c r="X2180">
        <v>0.94999389648438604</v>
      </c>
      <c r="Y2180">
        <v>0.94999389648438604</v>
      </c>
      <c r="Z2180">
        <v>-0.94999389599999995</v>
      </c>
      <c r="AA2180">
        <v>-0.94999389599999995</v>
      </c>
      <c r="AB2180">
        <f t="shared" si="137"/>
        <v>2.4219304339823111E-10</v>
      </c>
      <c r="AD2180">
        <v>0</v>
      </c>
      <c r="AE2180">
        <v>0</v>
      </c>
      <c r="AF2180">
        <v>0</v>
      </c>
      <c r="AG2180">
        <v>0.94999389599999995</v>
      </c>
      <c r="AH2180">
        <v>0.94999389599999995</v>
      </c>
      <c r="AI2180">
        <v>-0.94999389648438604</v>
      </c>
      <c r="AJ2180" t="s">
        <v>64</v>
      </c>
      <c r="AK2180">
        <v>-0.94999389648438604</v>
      </c>
      <c r="AL2180">
        <v>-0.94999389599999995</v>
      </c>
    </row>
    <row r="2181" spans="1:38" x14ac:dyDescent="0.3">
      <c r="A2181">
        <f t="shared" si="136"/>
        <v>1</v>
      </c>
      <c r="B2181" s="1">
        <v>42131</v>
      </c>
      <c r="C2181" s="1">
        <v>42132</v>
      </c>
      <c r="D2181">
        <v>257.85000000000002</v>
      </c>
      <c r="E2181">
        <v>256.10000609999997</v>
      </c>
      <c r="F2181">
        <v>257.54111490000003</v>
      </c>
      <c r="G2181">
        <v>1.7499938960000001</v>
      </c>
      <c r="H2181">
        <v>1.16672618895778</v>
      </c>
      <c r="I2181">
        <v>5</v>
      </c>
      <c r="J2181">
        <v>2015</v>
      </c>
      <c r="K2181" s="1">
        <v>42131</v>
      </c>
      <c r="L2181">
        <v>258.7</v>
      </c>
      <c r="M2181">
        <v>258.8</v>
      </c>
      <c r="N2181">
        <v>255.85</v>
      </c>
      <c r="O2181">
        <v>257.75</v>
      </c>
      <c r="P2181">
        <f t="shared" si="138"/>
        <v>1.7499938960000001</v>
      </c>
      <c r="Q2181">
        <f t="shared" ref="Q2181:Q2244" si="139">(P2181/$D2181*$R$2+1)*Q2180*$S$2 + Q2180*(1-$S$2)</f>
        <v>66.600633977045632</v>
      </c>
      <c r="X2181">
        <v>1.74999389648439</v>
      </c>
      <c r="Y2181">
        <v>1.74999389648439</v>
      </c>
      <c r="Z2181">
        <v>1.7499938960000001</v>
      </c>
      <c r="AA2181">
        <v>1.7499938960000001</v>
      </c>
      <c r="AB2181">
        <f t="shared" si="137"/>
        <v>1.749993896242195</v>
      </c>
      <c r="AD2181">
        <v>0.58333129882812995</v>
      </c>
      <c r="AE2181">
        <v>-0.87499694824219509</v>
      </c>
      <c r="AF2181">
        <v>-0.58333129882812995</v>
      </c>
      <c r="AG2181">
        <v>1.7499938960000001</v>
      </c>
      <c r="AH2181">
        <v>1.7499938960000001</v>
      </c>
      <c r="AI2181">
        <v>-1.74999389648439</v>
      </c>
      <c r="AJ2181">
        <v>1.749993896485023</v>
      </c>
      <c r="AK2181">
        <v>-1.74999389648439</v>
      </c>
      <c r="AL2181">
        <v>-1.7499938960000001</v>
      </c>
    </row>
    <row r="2182" spans="1:38" x14ac:dyDescent="0.3">
      <c r="A2182">
        <f t="shared" si="136"/>
        <v>1</v>
      </c>
      <c r="B2182" s="1">
        <v>42132</v>
      </c>
      <c r="C2182" s="1">
        <v>42135</v>
      </c>
      <c r="D2182">
        <v>258.3</v>
      </c>
      <c r="E2182">
        <v>257.10000000000002</v>
      </c>
      <c r="F2182">
        <v>256.93606169999998</v>
      </c>
      <c r="G2182">
        <v>1.2</v>
      </c>
      <c r="H2182">
        <v>0.70710678118654702</v>
      </c>
      <c r="I2182">
        <v>5</v>
      </c>
      <c r="J2182">
        <v>2015</v>
      </c>
      <c r="K2182" s="1">
        <v>42132</v>
      </c>
      <c r="L2182">
        <v>257.85000000000002</v>
      </c>
      <c r="M2182">
        <v>257.95</v>
      </c>
      <c r="N2182">
        <v>256.10000000000002</v>
      </c>
      <c r="O2182">
        <v>256.10000000000002</v>
      </c>
      <c r="P2182">
        <f t="shared" si="138"/>
        <v>1.2</v>
      </c>
      <c r="Q2182">
        <f t="shared" si="139"/>
        <v>68.921213558127363</v>
      </c>
      <c r="X2182">
        <v>1.19999999999998</v>
      </c>
      <c r="Y2182">
        <v>1.19999999999998</v>
      </c>
      <c r="Z2182">
        <v>1.2</v>
      </c>
      <c r="AA2182">
        <v>1.2</v>
      </c>
      <c r="AB2182">
        <f t="shared" si="137"/>
        <v>1.19999999999999</v>
      </c>
      <c r="AD2182">
        <v>1.19999999999998</v>
      </c>
      <c r="AE2182">
        <v>1.19999999999998</v>
      </c>
      <c r="AF2182">
        <v>1.19999999999998</v>
      </c>
      <c r="AG2182">
        <v>1.2</v>
      </c>
      <c r="AH2182">
        <v>1.2</v>
      </c>
      <c r="AI2182">
        <v>1.19999999999998</v>
      </c>
      <c r="AJ2182">
        <v>1.1999999999999886</v>
      </c>
      <c r="AK2182">
        <v>1.19999999999998</v>
      </c>
      <c r="AL2182">
        <v>1.2</v>
      </c>
    </row>
    <row r="2183" spans="1:38" x14ac:dyDescent="0.3">
      <c r="A2183">
        <f t="shared" si="136"/>
        <v>0</v>
      </c>
      <c r="B2183" s="1">
        <v>42135</v>
      </c>
      <c r="C2183" s="1">
        <v>42136</v>
      </c>
      <c r="D2183">
        <v>256.60000000000002</v>
      </c>
      <c r="E2183">
        <v>257.10000000000002</v>
      </c>
      <c r="F2183">
        <v>256.19764279999998</v>
      </c>
      <c r="G2183">
        <v>-0.5</v>
      </c>
      <c r="H2183">
        <v>0</v>
      </c>
      <c r="I2183">
        <v>5</v>
      </c>
      <c r="J2183">
        <v>2015</v>
      </c>
      <c r="K2183" s="1">
        <v>42135</v>
      </c>
      <c r="L2183">
        <v>258.3</v>
      </c>
      <c r="M2183">
        <v>259.10000000000002</v>
      </c>
      <c r="N2183">
        <v>256.8</v>
      </c>
      <c r="O2183">
        <v>257.10000000000002</v>
      </c>
      <c r="P2183">
        <f t="shared" si="138"/>
        <v>-0.5</v>
      </c>
      <c r="Q2183">
        <f t="shared" si="139"/>
        <v>67.913986158115762</v>
      </c>
      <c r="X2183">
        <v>0.5</v>
      </c>
      <c r="Y2183">
        <v>0.5</v>
      </c>
      <c r="Z2183">
        <v>-0.5</v>
      </c>
      <c r="AA2183">
        <v>-0.5</v>
      </c>
      <c r="AB2183">
        <f t="shared" si="137"/>
        <v>0</v>
      </c>
      <c r="AD2183">
        <v>0</v>
      </c>
      <c r="AE2183">
        <v>0</v>
      </c>
      <c r="AF2183">
        <v>0.1</v>
      </c>
      <c r="AG2183">
        <v>-0.5</v>
      </c>
      <c r="AH2183">
        <v>-0.5</v>
      </c>
      <c r="AI2183">
        <v>0.5</v>
      </c>
      <c r="AJ2183" t="s">
        <v>64</v>
      </c>
      <c r="AK2183">
        <v>0.5</v>
      </c>
      <c r="AL2183">
        <v>0.5</v>
      </c>
    </row>
    <row r="2184" spans="1:38" x14ac:dyDescent="0.3">
      <c r="A2184">
        <f t="shared" si="136"/>
        <v>0</v>
      </c>
      <c r="B2184" s="1">
        <v>42136</v>
      </c>
      <c r="C2184" s="1">
        <v>42137</v>
      </c>
      <c r="D2184">
        <v>256.75</v>
      </c>
      <c r="E2184">
        <v>258.54998169999999</v>
      </c>
      <c r="F2184">
        <v>257.3767555</v>
      </c>
      <c r="G2184">
        <v>1.799981689</v>
      </c>
      <c r="H2184">
        <v>1.0253048327204799</v>
      </c>
      <c r="I2184">
        <v>5</v>
      </c>
      <c r="J2184">
        <v>2015</v>
      </c>
      <c r="K2184" s="1">
        <v>42136</v>
      </c>
      <c r="L2184">
        <v>256.60000000000002</v>
      </c>
      <c r="M2184">
        <v>257.39999999999998</v>
      </c>
      <c r="N2184">
        <v>255.9</v>
      </c>
      <c r="O2184">
        <v>257.10000000000002</v>
      </c>
      <c r="P2184">
        <f t="shared" si="138"/>
        <v>1.799981689</v>
      </c>
      <c r="Q2184">
        <f t="shared" si="139"/>
        <v>71.48488970762719</v>
      </c>
      <c r="X2184">
        <v>1.79998168945314</v>
      </c>
      <c r="Y2184">
        <v>-1.79998168945314</v>
      </c>
      <c r="Z2184">
        <v>1.799981689</v>
      </c>
      <c r="AA2184">
        <v>1.799981689</v>
      </c>
      <c r="AB2184">
        <f t="shared" si="137"/>
        <v>0.8999908445</v>
      </c>
      <c r="AD2184">
        <v>0.89999084472657009</v>
      </c>
      <c r="AE2184">
        <v>1.79998168945314</v>
      </c>
      <c r="AF2184">
        <v>1.0799890136718839</v>
      </c>
      <c r="AG2184">
        <v>-1.799981689</v>
      </c>
      <c r="AH2184">
        <v>-1.799981689</v>
      </c>
      <c r="AI2184">
        <v>1.79998168945314</v>
      </c>
      <c r="AJ2184">
        <v>1.7999816894529772</v>
      </c>
      <c r="AK2184">
        <v>1.79998168945314</v>
      </c>
      <c r="AL2184">
        <v>1.799981689</v>
      </c>
    </row>
    <row r="2185" spans="1:38" x14ac:dyDescent="0.3">
      <c r="A2185">
        <f t="shared" si="136"/>
        <v>0</v>
      </c>
      <c r="B2185" s="1">
        <v>42137</v>
      </c>
      <c r="C2185" s="1">
        <v>42138</v>
      </c>
      <c r="D2185">
        <v>258.05</v>
      </c>
      <c r="E2185">
        <v>258.70002440000002</v>
      </c>
      <c r="F2185">
        <v>258.87958129999998</v>
      </c>
      <c r="G2185">
        <v>0.65002441399999999</v>
      </c>
      <c r="H2185">
        <v>0.106066017177966</v>
      </c>
      <c r="I2185">
        <v>5</v>
      </c>
      <c r="J2185">
        <v>2015</v>
      </c>
      <c r="K2185" s="1">
        <v>42137</v>
      </c>
      <c r="L2185">
        <v>256.75</v>
      </c>
      <c r="M2185">
        <v>259</v>
      </c>
      <c r="N2185">
        <v>256.75</v>
      </c>
      <c r="O2185">
        <v>258.55</v>
      </c>
      <c r="P2185">
        <f t="shared" si="138"/>
        <v>0.65002441399999999</v>
      </c>
      <c r="Q2185">
        <f t="shared" si="139"/>
        <v>72.835410639870602</v>
      </c>
      <c r="X2185">
        <v>0.6500244140625</v>
      </c>
      <c r="Y2185">
        <v>0.6500244140625</v>
      </c>
      <c r="Z2185">
        <v>0.65002441399999999</v>
      </c>
      <c r="AA2185">
        <v>0.65002441399999999</v>
      </c>
      <c r="AB2185">
        <f t="shared" si="137"/>
        <v>0.65002441403125</v>
      </c>
      <c r="AD2185">
        <v>0.2166748046875</v>
      </c>
      <c r="AE2185">
        <v>0.6500244140625</v>
      </c>
      <c r="AF2185">
        <v>0.6500244140625</v>
      </c>
      <c r="AG2185">
        <v>0.65002441399999999</v>
      </c>
      <c r="AH2185">
        <v>0.65002441399999999</v>
      </c>
      <c r="AI2185">
        <v>0.6500244140625</v>
      </c>
      <c r="AJ2185">
        <v>0.65002441406198841</v>
      </c>
      <c r="AK2185">
        <v>0.6500244140625</v>
      </c>
      <c r="AL2185">
        <v>0.65002441399999999</v>
      </c>
    </row>
    <row r="2186" spans="1:38" x14ac:dyDescent="0.3">
      <c r="A2186">
        <f t="shared" si="136"/>
        <v>1</v>
      </c>
      <c r="B2186" s="1">
        <v>42138</v>
      </c>
      <c r="C2186" s="1">
        <v>42139</v>
      </c>
      <c r="D2186">
        <v>260</v>
      </c>
      <c r="E2186">
        <v>255.84999389999999</v>
      </c>
      <c r="F2186">
        <v>258.66884950000002</v>
      </c>
      <c r="G2186">
        <v>4.150006104</v>
      </c>
      <c r="H2186">
        <v>2.0152543263816498</v>
      </c>
      <c r="I2186">
        <v>5</v>
      </c>
      <c r="J2186">
        <v>2015</v>
      </c>
      <c r="K2186" s="1">
        <v>42138</v>
      </c>
      <c r="L2186">
        <v>258.05</v>
      </c>
      <c r="M2186">
        <v>259.05</v>
      </c>
      <c r="N2186">
        <v>257.5</v>
      </c>
      <c r="O2186">
        <v>258.7</v>
      </c>
      <c r="P2186">
        <f t="shared" si="138"/>
        <v>4.150006104</v>
      </c>
      <c r="Q2186">
        <f t="shared" si="139"/>
        <v>81.554662526682421</v>
      </c>
      <c r="X2186">
        <v>4.1500061035156302</v>
      </c>
      <c r="Y2186">
        <v>4.1500061035156302</v>
      </c>
      <c r="Z2186">
        <v>4.150006104</v>
      </c>
      <c r="AA2186">
        <v>4.150006104</v>
      </c>
      <c r="AB2186">
        <f t="shared" si="137"/>
        <v>4.1500061037578151</v>
      </c>
      <c r="AD2186">
        <v>4.1500061035156302</v>
      </c>
      <c r="AE2186">
        <v>0.57500305175781508</v>
      </c>
      <c r="AF2186">
        <v>4.1500061035156302</v>
      </c>
      <c r="AG2186">
        <v>4.150006104</v>
      </c>
      <c r="AH2186">
        <v>4.150006104</v>
      </c>
      <c r="AI2186">
        <v>4.1500061035156302</v>
      </c>
      <c r="AJ2186" t="s">
        <v>64</v>
      </c>
      <c r="AK2186">
        <v>4.1500061035156302</v>
      </c>
      <c r="AL2186">
        <v>-3</v>
      </c>
    </row>
    <row r="2187" spans="1:38" x14ac:dyDescent="0.3">
      <c r="A2187">
        <f t="shared" si="136"/>
        <v>0</v>
      </c>
      <c r="B2187" s="1">
        <v>42139</v>
      </c>
      <c r="C2187" s="1">
        <v>42142</v>
      </c>
      <c r="D2187">
        <v>256.2</v>
      </c>
      <c r="E2187">
        <v>256.4500061</v>
      </c>
      <c r="F2187">
        <v>255.51949020000001</v>
      </c>
      <c r="G2187">
        <v>-0.25000610400000001</v>
      </c>
      <c r="H2187">
        <v>0.42426406871192401</v>
      </c>
      <c r="I2187">
        <v>5</v>
      </c>
      <c r="J2187">
        <v>2015</v>
      </c>
      <c r="K2187" s="1">
        <v>42139</v>
      </c>
      <c r="L2187">
        <v>260</v>
      </c>
      <c r="M2187">
        <v>260.7</v>
      </c>
      <c r="N2187">
        <v>255.75</v>
      </c>
      <c r="O2187">
        <v>255.85</v>
      </c>
      <c r="P2187">
        <f t="shared" si="138"/>
        <v>-0.25000610400000001</v>
      </c>
      <c r="Q2187">
        <f t="shared" si="139"/>
        <v>80.957790060601312</v>
      </c>
      <c r="X2187">
        <v>0.250006103515659</v>
      </c>
      <c r="Y2187">
        <v>0.250006103515659</v>
      </c>
      <c r="Z2187">
        <v>-0.25000610400000001</v>
      </c>
      <c r="AA2187">
        <v>-0.25000610400000001</v>
      </c>
      <c r="AB2187">
        <f t="shared" si="137"/>
        <v>-2.4217050587083122E-10</v>
      </c>
      <c r="AD2187">
        <v>0</v>
      </c>
      <c r="AE2187">
        <v>0</v>
      </c>
      <c r="AF2187">
        <v>0</v>
      </c>
      <c r="AG2187">
        <v>-0.25000610400000001</v>
      </c>
      <c r="AH2187">
        <v>-0.25000610400000001</v>
      </c>
      <c r="AI2187">
        <v>0.250006103515659</v>
      </c>
      <c r="AJ2187">
        <v>-0.25000610351503383</v>
      </c>
      <c r="AK2187">
        <v>-0.250006103515659</v>
      </c>
      <c r="AL2187">
        <v>-0.25000610400000001</v>
      </c>
    </row>
    <row r="2188" spans="1:38" x14ac:dyDescent="0.3">
      <c r="A2188">
        <f t="shared" si="136"/>
        <v>0</v>
      </c>
      <c r="B2188" s="1">
        <v>42142</v>
      </c>
      <c r="C2188" s="1">
        <v>42143</v>
      </c>
      <c r="D2188">
        <v>256.60000000000002</v>
      </c>
      <c r="E2188">
        <v>258.04997559999998</v>
      </c>
      <c r="F2188">
        <v>255.41535999999999</v>
      </c>
      <c r="G2188">
        <v>-1.4499755860000001</v>
      </c>
      <c r="H2188">
        <v>1.13137084989849</v>
      </c>
      <c r="I2188">
        <v>5</v>
      </c>
      <c r="J2188">
        <v>2015</v>
      </c>
      <c r="K2188" s="1">
        <v>42142</v>
      </c>
      <c r="L2188">
        <v>256.2</v>
      </c>
      <c r="M2188">
        <v>256.85000000000002</v>
      </c>
      <c r="N2188">
        <v>255.1</v>
      </c>
      <c r="O2188">
        <v>256.45</v>
      </c>
      <c r="P2188">
        <f t="shared" si="138"/>
        <v>-1.4499755860000001</v>
      </c>
      <c r="Q2188">
        <f t="shared" si="139"/>
        <v>77.526764561252563</v>
      </c>
      <c r="X2188">
        <v>1.4499755859374599</v>
      </c>
      <c r="Y2188">
        <v>-1.4499755859374599</v>
      </c>
      <c r="Z2188">
        <v>-1.4499755860000001</v>
      </c>
      <c r="AA2188">
        <v>-1.4499755860000001</v>
      </c>
      <c r="AB2188">
        <f t="shared" si="137"/>
        <v>-0.72498779300000005</v>
      </c>
      <c r="AD2188">
        <v>-0.72498779296872995</v>
      </c>
      <c r="AE2188">
        <v>-0.72498779296872995</v>
      </c>
      <c r="AF2188">
        <v>0.48332519531248663</v>
      </c>
      <c r="AG2188">
        <v>-1.4499755860000001</v>
      </c>
      <c r="AH2188">
        <v>-1.4499755860000001</v>
      </c>
      <c r="AI2188">
        <v>1.4499755859374599</v>
      </c>
      <c r="AJ2188" t="s">
        <v>64</v>
      </c>
      <c r="AK2188">
        <v>1.4499755859374599</v>
      </c>
      <c r="AL2188">
        <v>-1.4499755860000001</v>
      </c>
    </row>
    <row r="2189" spans="1:38" x14ac:dyDescent="0.3">
      <c r="A2189">
        <f t="shared" si="136"/>
        <v>0</v>
      </c>
      <c r="B2189" s="1">
        <v>42143</v>
      </c>
      <c r="C2189" s="1">
        <v>42144</v>
      </c>
      <c r="D2189">
        <v>258.3</v>
      </c>
      <c r="E2189">
        <v>260.40000609999998</v>
      </c>
      <c r="F2189">
        <v>258.3531006</v>
      </c>
      <c r="G2189">
        <v>2.1000061040000002</v>
      </c>
      <c r="H2189">
        <v>1.6617009357883601</v>
      </c>
      <c r="I2189">
        <v>5</v>
      </c>
      <c r="J2189">
        <v>2015</v>
      </c>
      <c r="K2189" s="1">
        <v>42143</v>
      </c>
      <c r="L2189">
        <v>256.60000000000002</v>
      </c>
      <c r="M2189">
        <v>258.60000000000002</v>
      </c>
      <c r="N2189">
        <v>255.8</v>
      </c>
      <c r="O2189">
        <v>258.05</v>
      </c>
      <c r="P2189">
        <f t="shared" si="138"/>
        <v>2.1000061040000002</v>
      </c>
      <c r="Q2189">
        <f t="shared" si="139"/>
        <v>82.254020043308344</v>
      </c>
      <c r="X2189">
        <v>2.1000061035156201</v>
      </c>
      <c r="Y2189">
        <v>2.1000061035156201</v>
      </c>
      <c r="Z2189">
        <v>2.1000061040000002</v>
      </c>
      <c r="AA2189">
        <v>2.1000061040000002</v>
      </c>
      <c r="AB2189">
        <f t="shared" si="137"/>
        <v>2.1000061037578099</v>
      </c>
      <c r="AD2189">
        <v>0</v>
      </c>
      <c r="AE2189">
        <v>1.0500030517578103</v>
      </c>
      <c r="AF2189">
        <v>2.1000061035156201</v>
      </c>
      <c r="AG2189">
        <v>-2.1000061040000002</v>
      </c>
      <c r="AH2189">
        <v>-2.1000061040000002</v>
      </c>
      <c r="AI2189">
        <v>2.1000061035156201</v>
      </c>
      <c r="AJ2189" t="s">
        <v>64</v>
      </c>
      <c r="AK2189">
        <v>2.1000061035156201</v>
      </c>
      <c r="AL2189">
        <v>2.1000061040000002</v>
      </c>
    </row>
    <row r="2190" spans="1:38" x14ac:dyDescent="0.3">
      <c r="A2190">
        <f t="shared" si="136"/>
        <v>1</v>
      </c>
      <c r="B2190" s="1">
        <v>42144</v>
      </c>
      <c r="C2190" s="1">
        <v>42145</v>
      </c>
      <c r="D2190">
        <v>259.85000000000002</v>
      </c>
      <c r="E2190">
        <v>257.10001219999998</v>
      </c>
      <c r="F2190">
        <v>259.09224890000002</v>
      </c>
      <c r="G2190">
        <v>2.7499877929999998</v>
      </c>
      <c r="H2190">
        <v>2.3334523779155698</v>
      </c>
      <c r="I2190">
        <v>5</v>
      </c>
      <c r="J2190">
        <v>2015</v>
      </c>
      <c r="K2190" s="1">
        <v>42144</v>
      </c>
      <c r="L2190">
        <v>258.3</v>
      </c>
      <c r="M2190">
        <v>260.39999999999998</v>
      </c>
      <c r="N2190">
        <v>257.85000000000002</v>
      </c>
      <c r="O2190">
        <v>260.39999999999998</v>
      </c>
      <c r="P2190">
        <f t="shared" si="138"/>
        <v>2.7499877929999998</v>
      </c>
      <c r="Q2190">
        <f t="shared" si="139"/>
        <v>88.782715955688801</v>
      </c>
      <c r="X2190">
        <v>-2.7499877929687901</v>
      </c>
      <c r="Y2190">
        <v>2.7499877929687901</v>
      </c>
      <c r="Z2190">
        <v>2.7499877929999998</v>
      </c>
      <c r="AA2190">
        <v>2.7499877929999998</v>
      </c>
      <c r="AB2190">
        <f t="shared" si="137"/>
        <v>1.3749938964999999</v>
      </c>
      <c r="AD2190">
        <v>-2.7499877929687901</v>
      </c>
      <c r="AE2190">
        <v>0</v>
      </c>
      <c r="AF2190">
        <v>2.7499877929687901</v>
      </c>
      <c r="AG2190">
        <v>2.7499877929999998</v>
      </c>
      <c r="AH2190">
        <v>2.7499877929999998</v>
      </c>
      <c r="AI2190">
        <v>-2.7499877929687901</v>
      </c>
      <c r="AJ2190" t="s">
        <v>64</v>
      </c>
      <c r="AK2190">
        <v>-2.7499877929687901</v>
      </c>
      <c r="AL2190">
        <v>-2.7499877929999998</v>
      </c>
    </row>
    <row r="2191" spans="1:38" x14ac:dyDescent="0.3">
      <c r="A2191">
        <f t="shared" si="136"/>
        <v>0</v>
      </c>
      <c r="B2191" s="1">
        <v>42145</v>
      </c>
      <c r="C2191" s="1">
        <v>42146</v>
      </c>
      <c r="D2191">
        <v>257.89999999999998</v>
      </c>
      <c r="E2191">
        <v>260.39998780000002</v>
      </c>
      <c r="F2191">
        <v>256.95852059999999</v>
      </c>
      <c r="G2191">
        <v>-2.4999877929999998</v>
      </c>
      <c r="H2191">
        <v>2.3334523779155698</v>
      </c>
      <c r="I2191">
        <v>5</v>
      </c>
      <c r="J2191">
        <v>2015</v>
      </c>
      <c r="K2191" s="1">
        <v>42145</v>
      </c>
      <c r="L2191">
        <v>259.85000000000002</v>
      </c>
      <c r="M2191">
        <v>260.14999999999998</v>
      </c>
      <c r="N2191">
        <v>257.05</v>
      </c>
      <c r="O2191">
        <v>257.10000000000002</v>
      </c>
      <c r="P2191">
        <f t="shared" si="138"/>
        <v>-2.4999877929999998</v>
      </c>
      <c r="Q2191">
        <f t="shared" si="139"/>
        <v>82.328013373720736</v>
      </c>
      <c r="X2191">
        <v>-2.4999877929687901</v>
      </c>
      <c r="Y2191">
        <v>-2.4999877929687901</v>
      </c>
      <c r="Z2191">
        <v>-2.4999877929999998</v>
      </c>
      <c r="AA2191">
        <v>-2.4999877929999998</v>
      </c>
      <c r="AB2191">
        <f t="shared" si="137"/>
        <v>-2.499987792984395</v>
      </c>
      <c r="AD2191">
        <v>2.4999877929687901</v>
      </c>
      <c r="AE2191">
        <v>0</v>
      </c>
      <c r="AF2191">
        <v>0</v>
      </c>
      <c r="AG2191">
        <v>-2.4999877929999998</v>
      </c>
      <c r="AH2191">
        <v>-2.4999877929999998</v>
      </c>
      <c r="AI2191">
        <v>-2.4999877929687901</v>
      </c>
      <c r="AJ2191" t="s">
        <v>64</v>
      </c>
      <c r="AK2191">
        <v>2.4999877929687901</v>
      </c>
      <c r="AL2191">
        <v>2.4999877929999998</v>
      </c>
    </row>
    <row r="2192" spans="1:38" x14ac:dyDescent="0.3">
      <c r="A2192">
        <f t="shared" si="136"/>
        <v>0</v>
      </c>
      <c r="B2192" s="1">
        <v>42146</v>
      </c>
      <c r="C2192" s="1">
        <v>42149</v>
      </c>
      <c r="D2192">
        <v>257.89999999999998</v>
      </c>
      <c r="E2192">
        <v>260.39999999999998</v>
      </c>
      <c r="F2192">
        <v>258.73326400000002</v>
      </c>
      <c r="G2192">
        <v>2.5</v>
      </c>
      <c r="H2192">
        <v>0</v>
      </c>
      <c r="I2192">
        <v>5</v>
      </c>
      <c r="J2192">
        <v>2015</v>
      </c>
      <c r="K2192" s="1">
        <v>42146</v>
      </c>
      <c r="L2192">
        <v>257.89999999999998</v>
      </c>
      <c r="M2192">
        <v>260.85000000000002</v>
      </c>
      <c r="N2192">
        <v>257.85000000000002</v>
      </c>
      <c r="O2192">
        <v>260.39999999999998</v>
      </c>
      <c r="P2192">
        <f t="shared" si="138"/>
        <v>2.5</v>
      </c>
      <c r="Q2192">
        <f t="shared" si="139"/>
        <v>88.313473826443754</v>
      </c>
      <c r="X2192">
        <v>2.5</v>
      </c>
      <c r="Y2192">
        <v>2.5</v>
      </c>
      <c r="Z2192">
        <v>2.5</v>
      </c>
      <c r="AA2192">
        <v>2.5</v>
      </c>
      <c r="AB2192">
        <f t="shared" si="137"/>
        <v>2.5</v>
      </c>
      <c r="AD2192">
        <v>2.5</v>
      </c>
      <c r="AE2192">
        <v>2.5</v>
      </c>
      <c r="AF2192">
        <v>2.5</v>
      </c>
      <c r="AG2192">
        <v>2.5</v>
      </c>
      <c r="AH2192">
        <v>2.5</v>
      </c>
      <c r="AI2192">
        <v>2.5</v>
      </c>
      <c r="AJ2192">
        <v>2.5</v>
      </c>
      <c r="AK2192">
        <v>2.5</v>
      </c>
      <c r="AL2192">
        <v>2.5</v>
      </c>
    </row>
    <row r="2193" spans="1:38" x14ac:dyDescent="0.3">
      <c r="A2193">
        <f t="shared" si="136"/>
        <v>1</v>
      </c>
      <c r="B2193" s="1">
        <v>42149</v>
      </c>
      <c r="C2193" s="1">
        <v>42150</v>
      </c>
      <c r="D2193">
        <v>260.7</v>
      </c>
      <c r="E2193">
        <v>259.7999939</v>
      </c>
      <c r="F2193">
        <v>260.49613360000001</v>
      </c>
      <c r="G2193">
        <v>0.90000610400000003</v>
      </c>
      <c r="H2193">
        <v>0.42426406871190397</v>
      </c>
      <c r="I2193">
        <v>5</v>
      </c>
      <c r="J2193">
        <v>2015</v>
      </c>
      <c r="K2193" s="1">
        <v>42149</v>
      </c>
      <c r="L2193">
        <v>257.89999999999998</v>
      </c>
      <c r="M2193">
        <v>260.85000000000002</v>
      </c>
      <c r="N2193">
        <v>257.85000000000002</v>
      </c>
      <c r="O2193">
        <v>260.39999999999998</v>
      </c>
      <c r="P2193">
        <f t="shared" si="138"/>
        <v>0.90000610400000003</v>
      </c>
      <c r="Q2193">
        <f t="shared" si="139"/>
        <v>90.600086758240181</v>
      </c>
      <c r="X2193">
        <v>0.90000610351563604</v>
      </c>
      <c r="Y2193">
        <v>-0.90000610351563604</v>
      </c>
      <c r="Z2193">
        <v>0.90000610400000003</v>
      </c>
      <c r="AA2193">
        <v>0.90000610400000003</v>
      </c>
      <c r="AB2193">
        <f t="shared" si="137"/>
        <v>0.45000305200000001</v>
      </c>
      <c r="AD2193">
        <v>0.90000610351563604</v>
      </c>
      <c r="AE2193">
        <v>0.45000305175781802</v>
      </c>
      <c r="AF2193">
        <v>0.45000305175781802</v>
      </c>
      <c r="AG2193">
        <v>-0.90000610400000003</v>
      </c>
      <c r="AH2193">
        <v>-0.90000610400000003</v>
      </c>
      <c r="AI2193">
        <v>0.90000610351563604</v>
      </c>
      <c r="AJ2193" t="s">
        <v>64</v>
      </c>
      <c r="AK2193">
        <v>-0.90000610351563604</v>
      </c>
      <c r="AL2193">
        <v>-0.90000610400000003</v>
      </c>
    </row>
    <row r="2194" spans="1:38" x14ac:dyDescent="0.3">
      <c r="A2194">
        <f t="shared" si="136"/>
        <v>2</v>
      </c>
      <c r="B2194" s="1">
        <v>42150</v>
      </c>
      <c r="C2194" s="1">
        <v>42151</v>
      </c>
      <c r="D2194">
        <v>258.45</v>
      </c>
      <c r="E2194">
        <v>254.00001219999999</v>
      </c>
      <c r="F2194">
        <v>259.23360079999998</v>
      </c>
      <c r="G2194">
        <v>-4.449987793</v>
      </c>
      <c r="H2194">
        <v>4.10121933088198</v>
      </c>
      <c r="I2194">
        <v>5</v>
      </c>
      <c r="J2194">
        <v>2015</v>
      </c>
      <c r="K2194" s="1">
        <v>42150</v>
      </c>
      <c r="L2194">
        <v>260.7</v>
      </c>
      <c r="M2194">
        <v>260.95</v>
      </c>
      <c r="N2194">
        <v>259.05</v>
      </c>
      <c r="O2194">
        <v>259.8</v>
      </c>
      <c r="P2194">
        <f t="shared" si="138"/>
        <v>-3</v>
      </c>
      <c r="Q2194">
        <f t="shared" si="139"/>
        <v>82.712673517534427</v>
      </c>
      <c r="X2194">
        <v>-3</v>
      </c>
      <c r="Y2194">
        <v>-3</v>
      </c>
      <c r="Z2194">
        <v>-3</v>
      </c>
      <c r="AA2194">
        <v>-3</v>
      </c>
      <c r="AB2194">
        <f t="shared" si="137"/>
        <v>-3</v>
      </c>
      <c r="AD2194">
        <v>1.9666585286458134</v>
      </c>
      <c r="AE2194">
        <v>-1.13750305175782</v>
      </c>
      <c r="AF2194">
        <v>-4.4499877929687202</v>
      </c>
      <c r="AG2194">
        <v>-3</v>
      </c>
      <c r="AH2194">
        <v>-3</v>
      </c>
      <c r="AI2194">
        <v>-3</v>
      </c>
      <c r="AJ2194" t="s">
        <v>64</v>
      </c>
      <c r="AK2194">
        <v>-3</v>
      </c>
      <c r="AL2194">
        <v>-3</v>
      </c>
    </row>
    <row r="2195" spans="1:38" x14ac:dyDescent="0.3">
      <c r="A2195">
        <f t="shared" si="136"/>
        <v>1</v>
      </c>
      <c r="B2195" s="1">
        <v>42151</v>
      </c>
      <c r="C2195" s="1">
        <v>42152</v>
      </c>
      <c r="D2195">
        <v>255.25</v>
      </c>
      <c r="E2195">
        <v>254.75</v>
      </c>
      <c r="F2195">
        <v>252.8995898</v>
      </c>
      <c r="G2195">
        <v>0.5</v>
      </c>
      <c r="H2195">
        <v>0.53033008588991004</v>
      </c>
      <c r="I2195">
        <v>5</v>
      </c>
      <c r="J2195">
        <v>2015</v>
      </c>
      <c r="K2195" s="1">
        <v>42151</v>
      </c>
      <c r="L2195">
        <v>258.45</v>
      </c>
      <c r="M2195">
        <v>258.75</v>
      </c>
      <c r="N2195">
        <v>253.95</v>
      </c>
      <c r="O2195">
        <v>254</v>
      </c>
      <c r="P2195">
        <f t="shared" si="138"/>
        <v>0.5</v>
      </c>
      <c r="Q2195">
        <f t="shared" si="139"/>
        <v>83.927845018771464</v>
      </c>
      <c r="X2195">
        <v>-0.5</v>
      </c>
      <c r="Y2195">
        <v>0.5</v>
      </c>
      <c r="Z2195">
        <v>0.5</v>
      </c>
      <c r="AA2195">
        <v>0.5</v>
      </c>
      <c r="AB2195">
        <f t="shared" si="137"/>
        <v>0.25</v>
      </c>
      <c r="AD2195">
        <v>0</v>
      </c>
      <c r="AE2195">
        <v>0.5</v>
      </c>
      <c r="AF2195">
        <v>-0.25</v>
      </c>
      <c r="AG2195">
        <v>0.5</v>
      </c>
      <c r="AH2195">
        <v>0.5</v>
      </c>
      <c r="AI2195">
        <v>0.5</v>
      </c>
      <c r="AJ2195" t="s">
        <v>64</v>
      </c>
      <c r="AK2195">
        <v>0.5</v>
      </c>
      <c r="AL2195">
        <v>-0.5</v>
      </c>
    </row>
    <row r="2196" spans="1:38" x14ac:dyDescent="0.3">
      <c r="A2196">
        <f t="shared" si="136"/>
        <v>0</v>
      </c>
      <c r="B2196" s="1">
        <v>42152</v>
      </c>
      <c r="C2196" s="1">
        <v>42153</v>
      </c>
      <c r="D2196">
        <v>253.9</v>
      </c>
      <c r="E2196">
        <v>255.8000031</v>
      </c>
      <c r="F2196">
        <v>253.6079282</v>
      </c>
      <c r="G2196">
        <v>-1.900003052</v>
      </c>
      <c r="H2196">
        <v>0.74246212024588198</v>
      </c>
      <c r="I2196">
        <v>5</v>
      </c>
      <c r="J2196">
        <v>2015</v>
      </c>
      <c r="K2196" s="1">
        <v>42152</v>
      </c>
      <c r="L2196">
        <v>255.25</v>
      </c>
      <c r="M2196">
        <v>256.39999999999998</v>
      </c>
      <c r="N2196">
        <v>254.4</v>
      </c>
      <c r="O2196">
        <v>254.75</v>
      </c>
      <c r="P2196">
        <f t="shared" si="138"/>
        <v>-3</v>
      </c>
      <c r="Q2196">
        <f t="shared" si="139"/>
        <v>76.490363676028821</v>
      </c>
      <c r="X2196">
        <v>1.9000030517577999</v>
      </c>
      <c r="Y2196">
        <v>1.9000030517577999</v>
      </c>
      <c r="Z2196">
        <v>-3</v>
      </c>
      <c r="AA2196">
        <v>-3</v>
      </c>
      <c r="AB2196">
        <f t="shared" si="137"/>
        <v>-0.54999847412110003</v>
      </c>
      <c r="AD2196">
        <v>0</v>
      </c>
      <c r="AE2196">
        <v>1.9000030517577999</v>
      </c>
      <c r="AF2196">
        <v>1.9000030517577999</v>
      </c>
      <c r="AG2196">
        <v>-3</v>
      </c>
      <c r="AH2196">
        <v>-3</v>
      </c>
      <c r="AI2196">
        <v>1.9000030517577999</v>
      </c>
      <c r="AJ2196">
        <v>1.9000030517569826</v>
      </c>
      <c r="AK2196">
        <v>1.9000030517577999</v>
      </c>
      <c r="AL2196">
        <v>1.900003052</v>
      </c>
    </row>
    <row r="2197" spans="1:38" x14ac:dyDescent="0.3">
      <c r="A2197">
        <f t="shared" si="136"/>
        <v>2</v>
      </c>
      <c r="B2197" s="1">
        <v>42153</v>
      </c>
      <c r="C2197" s="1">
        <v>42156</v>
      </c>
      <c r="D2197">
        <v>255</v>
      </c>
      <c r="E2197">
        <v>253.19999390000001</v>
      </c>
      <c r="F2197">
        <v>255.389229</v>
      </c>
      <c r="G2197">
        <v>-1.8000061039999999</v>
      </c>
      <c r="H2197">
        <v>1.8384776310850399</v>
      </c>
      <c r="I2197">
        <v>6</v>
      </c>
      <c r="J2197">
        <v>2015</v>
      </c>
      <c r="K2197" s="1">
        <v>42153</v>
      </c>
      <c r="L2197">
        <v>253.9</v>
      </c>
      <c r="M2197">
        <v>257</v>
      </c>
      <c r="N2197">
        <v>253.55</v>
      </c>
      <c r="O2197">
        <v>255.8</v>
      </c>
      <c r="P2197">
        <f t="shared" si="138"/>
        <v>-3</v>
      </c>
      <c r="Q2197">
        <f t="shared" si="139"/>
        <v>69.741213939908633</v>
      </c>
      <c r="X2197">
        <v>-3</v>
      </c>
      <c r="Y2197">
        <v>-3</v>
      </c>
      <c r="Z2197">
        <v>-3</v>
      </c>
      <c r="AA2197">
        <v>-3</v>
      </c>
      <c r="AB2197">
        <f t="shared" si="137"/>
        <v>-3</v>
      </c>
      <c r="AD2197">
        <v>-3</v>
      </c>
      <c r="AE2197">
        <v>-1.7999984741210975</v>
      </c>
      <c r="AF2197">
        <v>-0.6000020345052034</v>
      </c>
      <c r="AG2197">
        <v>-3</v>
      </c>
      <c r="AH2197">
        <v>-3</v>
      </c>
      <c r="AI2197">
        <v>-3</v>
      </c>
      <c r="AJ2197">
        <v>-1.8000061035160115</v>
      </c>
      <c r="AK2197">
        <v>-3</v>
      </c>
      <c r="AL2197">
        <v>1.8000061039999999</v>
      </c>
    </row>
    <row r="2198" spans="1:38" x14ac:dyDescent="0.3">
      <c r="A2198">
        <f t="shared" si="136"/>
        <v>2</v>
      </c>
      <c r="B2198" s="1">
        <v>42156</v>
      </c>
      <c r="C2198" s="1">
        <v>42157</v>
      </c>
      <c r="D2198">
        <v>253.1</v>
      </c>
      <c r="E2198">
        <v>251.25000309999999</v>
      </c>
      <c r="F2198">
        <v>254.93542579999999</v>
      </c>
      <c r="G2198">
        <v>-1.849996948</v>
      </c>
      <c r="H2198">
        <v>1.3788582233137501</v>
      </c>
      <c r="I2198">
        <v>6</v>
      </c>
      <c r="J2198">
        <v>2015</v>
      </c>
      <c r="K2198" s="1">
        <v>42156</v>
      </c>
      <c r="L2198">
        <v>255</v>
      </c>
      <c r="M2198">
        <v>255.1</v>
      </c>
      <c r="N2198">
        <v>251.8</v>
      </c>
      <c r="O2198">
        <v>253.2</v>
      </c>
      <c r="P2198">
        <f t="shared" si="138"/>
        <v>-1.849996948</v>
      </c>
      <c r="Q2198">
        <f t="shared" si="139"/>
        <v>65.917990917230455</v>
      </c>
      <c r="X2198">
        <v>1.8499969482421901</v>
      </c>
      <c r="Y2198">
        <v>-1.8499969482421901</v>
      </c>
      <c r="Z2198">
        <v>-1.849996948</v>
      </c>
      <c r="AA2198">
        <v>-1.849996948</v>
      </c>
      <c r="AB2198">
        <f t="shared" si="137"/>
        <v>-0.92499847400000001</v>
      </c>
      <c r="AD2198">
        <v>0</v>
      </c>
      <c r="AE2198">
        <v>0</v>
      </c>
      <c r="AF2198">
        <v>-0.36999938964843804</v>
      </c>
      <c r="AG2198">
        <v>1.849996948</v>
      </c>
      <c r="AH2198">
        <v>1.849996948</v>
      </c>
      <c r="AI2198">
        <v>-1.8499969482421901</v>
      </c>
      <c r="AJ2198" t="s">
        <v>64</v>
      </c>
      <c r="AK2198">
        <v>-1.8499969482421901</v>
      </c>
      <c r="AL2198">
        <v>-1.849996948</v>
      </c>
    </row>
    <row r="2199" spans="1:38" x14ac:dyDescent="0.3">
      <c r="A2199">
        <f t="shared" si="136"/>
        <v>1</v>
      </c>
      <c r="B2199" s="1">
        <v>42157</v>
      </c>
      <c r="C2199" s="1">
        <v>42158</v>
      </c>
      <c r="D2199">
        <v>251.65</v>
      </c>
      <c r="E2199">
        <v>249</v>
      </c>
      <c r="F2199">
        <v>250.78942720000001</v>
      </c>
      <c r="G2199">
        <v>2.65</v>
      </c>
      <c r="H2199">
        <v>1.5909902576697299</v>
      </c>
      <c r="I2199">
        <v>6</v>
      </c>
      <c r="J2199">
        <v>2015</v>
      </c>
      <c r="K2199" s="1">
        <v>42157</v>
      </c>
      <c r="L2199">
        <v>253.1</v>
      </c>
      <c r="M2199">
        <v>254.3</v>
      </c>
      <c r="N2199">
        <v>250.4</v>
      </c>
      <c r="O2199">
        <v>251.25</v>
      </c>
      <c r="P2199">
        <f t="shared" si="138"/>
        <v>2.65</v>
      </c>
      <c r="Q2199">
        <f t="shared" si="139"/>
        <v>71.124110803898276</v>
      </c>
      <c r="X2199">
        <v>2.65</v>
      </c>
      <c r="Y2199">
        <v>2.65</v>
      </c>
      <c r="Z2199">
        <v>2.65</v>
      </c>
      <c r="AA2199">
        <v>2.65</v>
      </c>
      <c r="AB2199">
        <f t="shared" si="137"/>
        <v>2.65</v>
      </c>
      <c r="AD2199">
        <v>2.65</v>
      </c>
      <c r="AE2199">
        <v>-0.17500000000000004</v>
      </c>
      <c r="AF2199">
        <v>-0.8833333333333333</v>
      </c>
      <c r="AG2199">
        <v>2.65</v>
      </c>
      <c r="AH2199">
        <v>2.65</v>
      </c>
      <c r="AI2199">
        <v>2.65</v>
      </c>
      <c r="AJ2199" t="s">
        <v>64</v>
      </c>
      <c r="AK2199">
        <v>2.65</v>
      </c>
      <c r="AL2199">
        <v>2.65</v>
      </c>
    </row>
    <row r="2200" spans="1:38" x14ac:dyDescent="0.3">
      <c r="A2200">
        <f t="shared" si="136"/>
        <v>2</v>
      </c>
      <c r="B2200" s="1">
        <v>42158</v>
      </c>
      <c r="C2200" s="1">
        <v>42159</v>
      </c>
      <c r="D2200">
        <v>249.5</v>
      </c>
      <c r="E2200">
        <v>249.4499969</v>
      </c>
      <c r="F2200">
        <v>250.3107287</v>
      </c>
      <c r="G2200">
        <v>-5.0003051999999999E-2</v>
      </c>
      <c r="H2200">
        <v>0.31819805153393799</v>
      </c>
      <c r="I2200">
        <v>6</v>
      </c>
      <c r="J2200">
        <v>2015</v>
      </c>
      <c r="K2200" s="1">
        <v>42158</v>
      </c>
      <c r="L2200">
        <v>251.65</v>
      </c>
      <c r="M2200">
        <v>252</v>
      </c>
      <c r="N2200">
        <v>248.5</v>
      </c>
      <c r="O2200">
        <v>249</v>
      </c>
      <c r="P2200">
        <f t="shared" si="138"/>
        <v>-5.0003051999999999E-2</v>
      </c>
      <c r="Q2200">
        <f t="shared" si="139"/>
        <v>71.017204312586216</v>
      </c>
      <c r="X2200">
        <v>5.00030517578125E-2</v>
      </c>
      <c r="Y2200">
        <v>5.00030517578125E-2</v>
      </c>
      <c r="Z2200">
        <v>-5.0003051999999999E-2</v>
      </c>
      <c r="AA2200">
        <v>-5.0003051999999999E-2</v>
      </c>
      <c r="AB2200">
        <f t="shared" si="137"/>
        <v>-1.2109374961100094E-10</v>
      </c>
      <c r="AD2200">
        <v>0</v>
      </c>
      <c r="AE2200">
        <v>2.500152587890625E-2</v>
      </c>
      <c r="AF2200">
        <v>-1.00006103515625E-2</v>
      </c>
      <c r="AG2200">
        <v>5.0003051999999999E-2</v>
      </c>
      <c r="AH2200">
        <v>5.0003051999999999E-2</v>
      </c>
      <c r="AI2200">
        <v>5.00030517578125E-2</v>
      </c>
      <c r="AJ2200">
        <v>5.0003051758011452E-2</v>
      </c>
      <c r="AK2200">
        <v>5.00030517578125E-2</v>
      </c>
      <c r="AL2200">
        <v>-5.0003051999999999E-2</v>
      </c>
    </row>
    <row r="2201" spans="1:38" x14ac:dyDescent="0.3">
      <c r="A2201">
        <f t="shared" si="136"/>
        <v>0</v>
      </c>
      <c r="B2201" s="1">
        <v>42159</v>
      </c>
      <c r="C2201" s="1">
        <v>42160</v>
      </c>
      <c r="D2201">
        <v>248.5</v>
      </c>
      <c r="E2201">
        <v>249.35000919999999</v>
      </c>
      <c r="F2201">
        <v>250.49065880000001</v>
      </c>
      <c r="G2201">
        <v>0.85000915499999996</v>
      </c>
      <c r="H2201">
        <v>7.0710678118650699E-2</v>
      </c>
      <c r="I2201">
        <v>6</v>
      </c>
      <c r="J2201">
        <v>2015</v>
      </c>
      <c r="K2201" s="1">
        <v>42159</v>
      </c>
      <c r="L2201">
        <v>249.5</v>
      </c>
      <c r="M2201">
        <v>251.4</v>
      </c>
      <c r="N2201">
        <v>248.5</v>
      </c>
      <c r="O2201">
        <v>249.45</v>
      </c>
      <c r="P2201">
        <f t="shared" si="138"/>
        <v>0.85000915499999996</v>
      </c>
      <c r="Q2201">
        <f t="shared" si="139"/>
        <v>72.839093864745294</v>
      </c>
      <c r="X2201">
        <v>0.85000915527342602</v>
      </c>
      <c r="Y2201">
        <v>0.85000915527342602</v>
      </c>
      <c r="Z2201">
        <v>0.85000915499999996</v>
      </c>
      <c r="AA2201">
        <v>0.85000915499999996</v>
      </c>
      <c r="AB2201">
        <f t="shared" si="137"/>
        <v>0.85000915513671293</v>
      </c>
      <c r="AD2201">
        <v>-0.85000915527342602</v>
      </c>
      <c r="AE2201">
        <v>0</v>
      </c>
      <c r="AF2201">
        <v>0</v>
      </c>
      <c r="AG2201">
        <v>-0.85000915499999996</v>
      </c>
      <c r="AH2201">
        <v>-0.85000915499999996</v>
      </c>
      <c r="AI2201">
        <v>0.85000915527342602</v>
      </c>
      <c r="AJ2201">
        <v>0.85000915527299981</v>
      </c>
      <c r="AK2201">
        <v>-0.85000915527342602</v>
      </c>
      <c r="AL2201">
        <v>0.85000915499999996</v>
      </c>
    </row>
    <row r="2202" spans="1:38" x14ac:dyDescent="0.3">
      <c r="A2202">
        <f t="shared" si="136"/>
        <v>2</v>
      </c>
      <c r="B2202" s="1">
        <v>42160</v>
      </c>
      <c r="C2202" s="1">
        <v>42163</v>
      </c>
      <c r="D2202">
        <v>248.85</v>
      </c>
      <c r="E2202">
        <v>248.85</v>
      </c>
      <c r="F2202">
        <v>249.66863799999999</v>
      </c>
      <c r="G2202">
        <v>0</v>
      </c>
      <c r="H2202">
        <v>0.35355339059327301</v>
      </c>
      <c r="I2202">
        <v>6</v>
      </c>
      <c r="J2202">
        <v>2015</v>
      </c>
      <c r="K2202" s="1">
        <v>42160</v>
      </c>
      <c r="L2202">
        <v>248.5</v>
      </c>
      <c r="M2202">
        <v>250.45</v>
      </c>
      <c r="N2202">
        <v>248.15</v>
      </c>
      <c r="O2202">
        <v>249.35</v>
      </c>
      <c r="P2202">
        <f t="shared" si="138"/>
        <v>0</v>
      </c>
      <c r="Q2202">
        <f t="shared" si="139"/>
        <v>72.839093864745294</v>
      </c>
      <c r="X2202">
        <v>0</v>
      </c>
      <c r="Y2202">
        <v>0</v>
      </c>
      <c r="Z2202">
        <v>0</v>
      </c>
      <c r="AA2202">
        <v>0</v>
      </c>
      <c r="AB2202">
        <f t="shared" si="137"/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 t="s">
        <v>64</v>
      </c>
      <c r="AK2202">
        <v>0</v>
      </c>
      <c r="AL2202">
        <v>0</v>
      </c>
    </row>
    <row r="2203" spans="1:38" x14ac:dyDescent="0.3">
      <c r="A2203">
        <f t="shared" si="136"/>
        <v>0</v>
      </c>
      <c r="B2203" s="1">
        <v>42163</v>
      </c>
      <c r="C2203" s="1">
        <v>42164</v>
      </c>
      <c r="D2203">
        <v>248.4</v>
      </c>
      <c r="E2203">
        <v>248.5499969</v>
      </c>
      <c r="F2203">
        <v>247.87499170000001</v>
      </c>
      <c r="G2203">
        <v>-0.14999694799999999</v>
      </c>
      <c r="H2203">
        <v>0.21213203435595199</v>
      </c>
      <c r="I2203">
        <v>6</v>
      </c>
      <c r="J2203">
        <v>2015</v>
      </c>
      <c r="K2203" s="1">
        <v>42163</v>
      </c>
      <c r="L2203">
        <v>248.85</v>
      </c>
      <c r="M2203">
        <v>249.4</v>
      </c>
      <c r="N2203">
        <v>247.6</v>
      </c>
      <c r="O2203">
        <v>248.85</v>
      </c>
      <c r="P2203">
        <f t="shared" si="138"/>
        <v>-0.14999694799999999</v>
      </c>
      <c r="Q2203">
        <f t="shared" si="139"/>
        <v>72.509213376375811</v>
      </c>
      <c r="X2203">
        <v>-0.14999694824217599</v>
      </c>
      <c r="Y2203">
        <v>-0.14999694824217599</v>
      </c>
      <c r="Z2203">
        <v>-0.14999694799999999</v>
      </c>
      <c r="AA2203">
        <v>-0.14999694799999999</v>
      </c>
      <c r="AB2203">
        <f t="shared" si="137"/>
        <v>-0.14999694812108799</v>
      </c>
      <c r="AD2203">
        <v>-0.14999694824217599</v>
      </c>
      <c r="AE2203">
        <v>-0.14999694824217599</v>
      </c>
      <c r="AF2203">
        <v>-7.4998474121087996E-2</v>
      </c>
      <c r="AG2203">
        <v>-0.14999694799999999</v>
      </c>
      <c r="AH2203">
        <v>-0.14999694799999999</v>
      </c>
      <c r="AI2203">
        <v>0.14999694824217599</v>
      </c>
      <c r="AJ2203">
        <v>-0.1499969482420056</v>
      </c>
      <c r="AK2203">
        <v>0.14999694824217599</v>
      </c>
      <c r="AL2203">
        <v>-0.14999694799999999</v>
      </c>
    </row>
    <row r="2204" spans="1:38" x14ac:dyDescent="0.3">
      <c r="A2204">
        <f t="shared" si="136"/>
        <v>2</v>
      </c>
      <c r="B2204" s="1">
        <v>42164</v>
      </c>
      <c r="C2204" s="1">
        <v>42165</v>
      </c>
      <c r="D2204">
        <v>249.35</v>
      </c>
      <c r="E2204">
        <v>246.89999080000001</v>
      </c>
      <c r="F2204">
        <v>249.41560609999999</v>
      </c>
      <c r="G2204">
        <v>-2.450009155</v>
      </c>
      <c r="H2204">
        <v>1.1667261889578</v>
      </c>
      <c r="I2204">
        <v>6</v>
      </c>
      <c r="J2204">
        <v>2015</v>
      </c>
      <c r="K2204" s="1">
        <v>42164</v>
      </c>
      <c r="L2204">
        <v>248.4</v>
      </c>
      <c r="M2204">
        <v>249.85</v>
      </c>
      <c r="N2204">
        <v>247.25</v>
      </c>
      <c r="O2204">
        <v>248.55</v>
      </c>
      <c r="P2204">
        <f t="shared" si="138"/>
        <v>-2.450009155</v>
      </c>
      <c r="Q2204">
        <f t="shared" si="139"/>
        <v>67.16587359512549</v>
      </c>
      <c r="X2204">
        <v>2.45000915527342</v>
      </c>
      <c r="Y2204">
        <v>2.45000915527342</v>
      </c>
      <c r="Z2204">
        <v>-2.450009155</v>
      </c>
      <c r="AA2204">
        <v>-2.450009155</v>
      </c>
      <c r="AB2204">
        <f t="shared" si="137"/>
        <v>1.3670997667247775E-10</v>
      </c>
      <c r="AD2204">
        <v>0.81666971842447333</v>
      </c>
      <c r="AE2204">
        <v>0</v>
      </c>
      <c r="AF2204">
        <v>1.4700054931640518</v>
      </c>
      <c r="AG2204">
        <v>2.450009155</v>
      </c>
      <c r="AH2204">
        <v>2.450009155</v>
      </c>
      <c r="AI2204">
        <v>2.45000915527342</v>
      </c>
      <c r="AJ2204">
        <v>2.4500091552739889</v>
      </c>
      <c r="AK2204">
        <v>-2.45000915527342</v>
      </c>
      <c r="AL2204">
        <v>2.450009155</v>
      </c>
    </row>
    <row r="2205" spans="1:38" x14ac:dyDescent="0.3">
      <c r="A2205">
        <f t="shared" si="136"/>
        <v>1</v>
      </c>
      <c r="B2205" s="1">
        <v>42165</v>
      </c>
      <c r="C2205" s="1">
        <v>42166</v>
      </c>
      <c r="D2205">
        <v>248</v>
      </c>
      <c r="E2205">
        <v>247.30000920000001</v>
      </c>
      <c r="F2205">
        <v>247.78528449999999</v>
      </c>
      <c r="G2205">
        <v>0.69999084499999997</v>
      </c>
      <c r="H2205">
        <v>0.282842712474623</v>
      </c>
      <c r="I2205">
        <v>6</v>
      </c>
      <c r="J2205">
        <v>2015</v>
      </c>
      <c r="K2205" s="1">
        <v>42165</v>
      </c>
      <c r="L2205">
        <v>249.35</v>
      </c>
      <c r="M2205">
        <v>249.8</v>
      </c>
      <c r="N2205">
        <v>246.45</v>
      </c>
      <c r="O2205">
        <v>246.9</v>
      </c>
      <c r="P2205">
        <f t="shared" si="138"/>
        <v>0.69999084499999997</v>
      </c>
      <c r="Q2205">
        <f t="shared" si="139"/>
        <v>68.587713210438451</v>
      </c>
      <c r="X2205">
        <v>0.69999084472655604</v>
      </c>
      <c r="Y2205">
        <v>0.69999084472655604</v>
      </c>
      <c r="Z2205">
        <v>0.69999084499999997</v>
      </c>
      <c r="AA2205">
        <v>0.69999084499999997</v>
      </c>
      <c r="AB2205">
        <f t="shared" si="137"/>
        <v>0.69999084486327801</v>
      </c>
      <c r="AD2205">
        <v>0.23333028157551869</v>
      </c>
      <c r="AE2205">
        <v>0.34999542236327802</v>
      </c>
      <c r="AF2205">
        <v>0.69999084472655604</v>
      </c>
      <c r="AG2205">
        <v>0.69999084499999997</v>
      </c>
      <c r="AH2205">
        <v>0.69999084499999997</v>
      </c>
      <c r="AI2205">
        <v>0.69999084472655604</v>
      </c>
      <c r="AJ2205">
        <v>0.69999084472701156</v>
      </c>
      <c r="AK2205">
        <v>-0.69999084472655604</v>
      </c>
      <c r="AL2205">
        <v>-0.69999084499999997</v>
      </c>
    </row>
    <row r="2206" spans="1:38" x14ac:dyDescent="0.3">
      <c r="A2206">
        <f t="shared" si="136"/>
        <v>1</v>
      </c>
      <c r="B2206" s="1">
        <v>42166</v>
      </c>
      <c r="C2206" s="1">
        <v>42167</v>
      </c>
      <c r="D2206">
        <v>247.65</v>
      </c>
      <c r="E2206">
        <v>244.85000310000001</v>
      </c>
      <c r="F2206">
        <v>246.92261529999999</v>
      </c>
      <c r="G2206">
        <v>2.799996948</v>
      </c>
      <c r="H2206">
        <v>1.73241161390705</v>
      </c>
      <c r="I2206">
        <v>6</v>
      </c>
      <c r="J2206">
        <v>2015</v>
      </c>
      <c r="K2206" s="1">
        <v>42166</v>
      </c>
      <c r="L2206">
        <v>248</v>
      </c>
      <c r="M2206">
        <v>248.05</v>
      </c>
      <c r="N2206">
        <v>246.15</v>
      </c>
      <c r="O2206">
        <v>247.3</v>
      </c>
      <c r="P2206">
        <f t="shared" si="138"/>
        <v>2.799996948</v>
      </c>
      <c r="Q2206">
        <f t="shared" si="139"/>
        <v>74.403745544161254</v>
      </c>
      <c r="X2206">
        <v>2.79999694824218</v>
      </c>
      <c r="Y2206">
        <v>2.79999694824218</v>
      </c>
      <c r="Z2206">
        <v>2.799996948</v>
      </c>
      <c r="AA2206">
        <v>2.799996948</v>
      </c>
      <c r="AB2206">
        <f t="shared" si="137"/>
        <v>2.7999969481210902</v>
      </c>
      <c r="AD2206">
        <v>-3</v>
      </c>
      <c r="AE2206">
        <v>1.349997711181635</v>
      </c>
      <c r="AF2206">
        <v>2.79999694824218</v>
      </c>
      <c r="AG2206">
        <v>2.799996948</v>
      </c>
      <c r="AH2206">
        <v>2.799996948</v>
      </c>
      <c r="AI2206">
        <v>-3</v>
      </c>
      <c r="AJ2206" t="s">
        <v>64</v>
      </c>
      <c r="AK2206">
        <v>2.79999694824218</v>
      </c>
      <c r="AL2206">
        <v>-3</v>
      </c>
    </row>
    <row r="2207" spans="1:38" x14ac:dyDescent="0.3">
      <c r="A2207">
        <f t="shared" si="136"/>
        <v>0</v>
      </c>
      <c r="B2207" s="1">
        <v>42167</v>
      </c>
      <c r="C2207" s="1">
        <v>42170</v>
      </c>
      <c r="D2207">
        <v>243.45</v>
      </c>
      <c r="E2207">
        <v>244.6</v>
      </c>
      <c r="F2207">
        <v>243.6694559</v>
      </c>
      <c r="G2207">
        <v>1.1499999999999999</v>
      </c>
      <c r="H2207">
        <v>0.17677669529663601</v>
      </c>
      <c r="I2207">
        <v>6</v>
      </c>
      <c r="J2207">
        <v>2015</v>
      </c>
      <c r="K2207" s="1">
        <v>42167</v>
      </c>
      <c r="L2207">
        <v>247.65</v>
      </c>
      <c r="M2207">
        <v>249.15</v>
      </c>
      <c r="N2207">
        <v>244.6</v>
      </c>
      <c r="O2207">
        <v>244.85</v>
      </c>
      <c r="P2207">
        <f t="shared" si="138"/>
        <v>1.1499999999999999</v>
      </c>
      <c r="Q2207">
        <f t="shared" si="139"/>
        <v>77.039737761529878</v>
      </c>
      <c r="X2207">
        <v>1.1499999999999999</v>
      </c>
      <c r="Y2207">
        <v>1.1499999999999999</v>
      </c>
      <c r="Z2207">
        <v>1.1499999999999999</v>
      </c>
      <c r="AA2207">
        <v>1.1499999999999999</v>
      </c>
      <c r="AB2207">
        <f t="shared" si="137"/>
        <v>1.1499999999999999</v>
      </c>
      <c r="AD2207">
        <v>0</v>
      </c>
      <c r="AE2207">
        <v>0.57499999999999996</v>
      </c>
      <c r="AF2207">
        <v>1.1499999999999999</v>
      </c>
      <c r="AG2207">
        <v>-1.1499999999999999</v>
      </c>
      <c r="AH2207">
        <v>-1.1499999999999999</v>
      </c>
      <c r="AI2207">
        <v>-1.1499999999999999</v>
      </c>
      <c r="AJ2207" t="s">
        <v>64</v>
      </c>
      <c r="AK2207">
        <v>1.1499999999999999</v>
      </c>
      <c r="AL2207">
        <v>1.1499999999999999</v>
      </c>
    </row>
    <row r="2208" spans="1:38" x14ac:dyDescent="0.3">
      <c r="A2208">
        <f t="shared" si="136"/>
        <v>2</v>
      </c>
      <c r="B2208" s="1">
        <v>42170</v>
      </c>
      <c r="C2208" s="1">
        <v>42171</v>
      </c>
      <c r="D2208">
        <v>244.4</v>
      </c>
      <c r="E2208">
        <v>241.74999389999999</v>
      </c>
      <c r="F2208">
        <v>244.6343684</v>
      </c>
      <c r="G2208">
        <v>-2.650006104</v>
      </c>
      <c r="H2208">
        <v>2.0152543263816498</v>
      </c>
      <c r="I2208">
        <v>6</v>
      </c>
      <c r="J2208">
        <v>2015</v>
      </c>
      <c r="K2208" s="1">
        <v>42170</v>
      </c>
      <c r="L2208">
        <v>243.45</v>
      </c>
      <c r="M2208">
        <v>245.4</v>
      </c>
      <c r="N2208">
        <v>243.05</v>
      </c>
      <c r="O2208">
        <v>244.6</v>
      </c>
      <c r="P2208">
        <f t="shared" si="138"/>
        <v>-3</v>
      </c>
      <c r="Q2208">
        <f t="shared" si="139"/>
        <v>69.947290545349759</v>
      </c>
      <c r="X2208">
        <v>2.6500061035156302</v>
      </c>
      <c r="Y2208">
        <v>2.6500061035156302</v>
      </c>
      <c r="Z2208">
        <v>-3</v>
      </c>
      <c r="AA2208">
        <v>-3</v>
      </c>
      <c r="AB2208">
        <f t="shared" si="137"/>
        <v>-0.17499694824218492</v>
      </c>
      <c r="AD2208">
        <v>2.6500061035156302</v>
      </c>
      <c r="AE2208">
        <v>2.6500061035156302</v>
      </c>
      <c r="AF2208">
        <v>-0.88333536783854338</v>
      </c>
      <c r="AG2208">
        <v>2.650006104</v>
      </c>
      <c r="AH2208">
        <v>2.650006104</v>
      </c>
      <c r="AI2208">
        <v>-3</v>
      </c>
      <c r="AJ2208" t="s">
        <v>64</v>
      </c>
      <c r="AK2208">
        <v>2.6500061035156302</v>
      </c>
      <c r="AL2208">
        <v>2.650006104</v>
      </c>
    </row>
    <row r="2209" spans="1:38" x14ac:dyDescent="0.3">
      <c r="A2209">
        <f t="shared" si="136"/>
        <v>0</v>
      </c>
      <c r="B2209" s="1">
        <v>42171</v>
      </c>
      <c r="C2209" s="1">
        <v>42172</v>
      </c>
      <c r="D2209">
        <v>242.3</v>
      </c>
      <c r="E2209">
        <v>242.9499969</v>
      </c>
      <c r="F2209">
        <v>240.9314105</v>
      </c>
      <c r="G2209">
        <v>-0.64999694799999996</v>
      </c>
      <c r="H2209">
        <v>0.84852813742384803</v>
      </c>
      <c r="I2209">
        <v>6</v>
      </c>
      <c r="J2209">
        <v>2015</v>
      </c>
      <c r="K2209" s="1">
        <v>42171</v>
      </c>
      <c r="L2209">
        <v>244.4</v>
      </c>
      <c r="M2209">
        <v>244.75</v>
      </c>
      <c r="N2209">
        <v>240.25</v>
      </c>
      <c r="O2209">
        <v>241.75</v>
      </c>
      <c r="P2209">
        <f t="shared" si="138"/>
        <v>-0.64999694799999996</v>
      </c>
      <c r="Q2209">
        <f t="shared" si="139"/>
        <v>68.539979607194169</v>
      </c>
      <c r="X2209">
        <v>-0.64999694824217602</v>
      </c>
      <c r="Y2209">
        <v>-0.64999694824217602</v>
      </c>
      <c r="Z2209">
        <v>-0.64999694799999996</v>
      </c>
      <c r="AA2209">
        <v>-0.64999694799999996</v>
      </c>
      <c r="AB2209">
        <f t="shared" si="137"/>
        <v>-0.64999694812108799</v>
      </c>
      <c r="AD2209">
        <v>0.21666564941405866</v>
      </c>
      <c r="AE2209">
        <v>-0.32499847412108801</v>
      </c>
      <c r="AF2209">
        <v>0.32499847412108801</v>
      </c>
      <c r="AG2209">
        <v>-0.64999694799999996</v>
      </c>
      <c r="AH2209">
        <v>-0.64999694799999996</v>
      </c>
      <c r="AI2209">
        <v>-0.64999694824217602</v>
      </c>
      <c r="AJ2209" t="s">
        <v>64</v>
      </c>
      <c r="AK2209">
        <v>-0.64999694824217602</v>
      </c>
      <c r="AL2209">
        <v>-0.64999694799999996</v>
      </c>
    </row>
    <row r="2210" spans="1:38" x14ac:dyDescent="0.3">
      <c r="A2210">
        <f t="shared" si="136"/>
        <v>2</v>
      </c>
      <c r="B2210" s="1">
        <v>42172</v>
      </c>
      <c r="C2210" s="1">
        <v>42173</v>
      </c>
      <c r="D2210">
        <v>243.9</v>
      </c>
      <c r="E2210">
        <v>242.89999689999999</v>
      </c>
      <c r="F2210">
        <v>243.97450839999999</v>
      </c>
      <c r="G2210">
        <v>-1.0000030520000001</v>
      </c>
      <c r="H2210">
        <v>3.5355339059315302E-2</v>
      </c>
      <c r="I2210">
        <v>6</v>
      </c>
      <c r="J2210">
        <v>2015</v>
      </c>
      <c r="K2210" s="1">
        <v>42172</v>
      </c>
      <c r="L2210">
        <v>242.3</v>
      </c>
      <c r="M2210">
        <v>242.95</v>
      </c>
      <c r="N2210">
        <v>240.9</v>
      </c>
      <c r="O2210">
        <v>242.95</v>
      </c>
      <c r="P2210">
        <f t="shared" si="138"/>
        <v>-1.0000030520000001</v>
      </c>
      <c r="Q2210">
        <f t="shared" si="139"/>
        <v>66.432347725545583</v>
      </c>
      <c r="X2210">
        <v>1.00000305175782</v>
      </c>
      <c r="Y2210">
        <v>1.00000305175782</v>
      </c>
      <c r="Z2210">
        <v>-1.0000030520000001</v>
      </c>
      <c r="AA2210">
        <v>-1.0000030520000001</v>
      </c>
      <c r="AB2210">
        <f t="shared" si="137"/>
        <v>-1.210900268944215E-10</v>
      </c>
      <c r="AD2210">
        <v>1.00000305175782</v>
      </c>
      <c r="AE2210">
        <v>0</v>
      </c>
      <c r="AF2210">
        <v>0.50000152587891</v>
      </c>
      <c r="AG2210">
        <v>1.0000030520000001</v>
      </c>
      <c r="AH2210">
        <v>1.0000030520000001</v>
      </c>
      <c r="AI2210">
        <v>1.00000305175782</v>
      </c>
      <c r="AJ2210">
        <v>1.0000030517580001</v>
      </c>
      <c r="AK2210">
        <v>1.00000305175782</v>
      </c>
      <c r="AL2210">
        <v>1.0000030520000001</v>
      </c>
    </row>
    <row r="2211" spans="1:38" x14ac:dyDescent="0.3">
      <c r="A2211">
        <f t="shared" si="136"/>
        <v>1</v>
      </c>
      <c r="B2211" s="1">
        <v>42173</v>
      </c>
      <c r="C2211" s="1">
        <v>42174</v>
      </c>
      <c r="D2211">
        <v>244.55</v>
      </c>
      <c r="E2211">
        <v>244.4500031</v>
      </c>
      <c r="F2211">
        <v>242.35536239999999</v>
      </c>
      <c r="G2211">
        <v>9.9996948000000002E-2</v>
      </c>
      <c r="H2211">
        <v>1.0960155108391301</v>
      </c>
      <c r="I2211">
        <v>6</v>
      </c>
      <c r="J2211">
        <v>2015</v>
      </c>
      <c r="K2211" s="1">
        <v>42173</v>
      </c>
      <c r="L2211">
        <v>243.9</v>
      </c>
      <c r="M2211">
        <v>244.95</v>
      </c>
      <c r="N2211">
        <v>242.25</v>
      </c>
      <c r="O2211">
        <v>242.9</v>
      </c>
      <c r="P2211">
        <f t="shared" si="138"/>
        <v>9.9996948000000002E-2</v>
      </c>
      <c r="Q2211">
        <f t="shared" si="139"/>
        <v>66.6360800508685</v>
      </c>
      <c r="X2211">
        <v>9.9996948242193101E-2</v>
      </c>
      <c r="Y2211">
        <v>9.9996948242193101E-2</v>
      </c>
      <c r="Z2211">
        <v>9.9996948000000002E-2</v>
      </c>
      <c r="AA2211">
        <v>9.9996948000000002E-2</v>
      </c>
      <c r="AB2211">
        <f t="shared" si="137"/>
        <v>9.9996948121096552E-2</v>
      </c>
      <c r="AD2211">
        <v>4.9998474121096557E-2</v>
      </c>
      <c r="AE2211">
        <v>0</v>
      </c>
      <c r="AF2211">
        <v>0</v>
      </c>
      <c r="AG2211">
        <v>9.9996948000000002E-2</v>
      </c>
      <c r="AH2211">
        <v>9.9996948000000002E-2</v>
      </c>
      <c r="AI2211">
        <v>-9.9996948242193101E-2</v>
      </c>
      <c r="AJ2211">
        <v>9.9996948243017414E-2</v>
      </c>
      <c r="AK2211">
        <v>-9.9996948242193101E-2</v>
      </c>
      <c r="AL2211">
        <v>9.9996948000000002E-2</v>
      </c>
    </row>
    <row r="2212" spans="1:38" x14ac:dyDescent="0.3">
      <c r="A2212">
        <f t="shared" si="136"/>
        <v>0</v>
      </c>
      <c r="B2212" s="1">
        <v>42174</v>
      </c>
      <c r="C2212" s="1">
        <v>42177</v>
      </c>
      <c r="D2212">
        <v>244.95</v>
      </c>
      <c r="E2212">
        <v>245.45</v>
      </c>
      <c r="F2212">
        <v>243.97190860000001</v>
      </c>
      <c r="G2212">
        <v>-0.5</v>
      </c>
      <c r="H2212">
        <v>0.70710678118654702</v>
      </c>
      <c r="I2212">
        <v>6</v>
      </c>
      <c r="J2212">
        <v>2015</v>
      </c>
      <c r="K2212" s="1">
        <v>42174</v>
      </c>
      <c r="L2212">
        <v>244.55</v>
      </c>
      <c r="M2212">
        <v>244.9</v>
      </c>
      <c r="N2212">
        <v>243.3</v>
      </c>
      <c r="O2212">
        <v>244.45</v>
      </c>
      <c r="P2212">
        <f t="shared" si="138"/>
        <v>-0.5</v>
      </c>
      <c r="Q2212">
        <f t="shared" si="139"/>
        <v>65.615931856580858</v>
      </c>
      <c r="X2212">
        <v>-0.5</v>
      </c>
      <c r="Y2212">
        <v>-0.5</v>
      </c>
      <c r="Z2212">
        <v>-0.5</v>
      </c>
      <c r="AA2212">
        <v>-0.5</v>
      </c>
      <c r="AB2212">
        <f t="shared" si="137"/>
        <v>-0.5</v>
      </c>
      <c r="AD2212">
        <v>-0.5</v>
      </c>
      <c r="AE2212">
        <v>-0.5</v>
      </c>
      <c r="AF2212">
        <v>-0.5</v>
      </c>
      <c r="AG2212">
        <v>0.5</v>
      </c>
      <c r="AH2212">
        <v>0.5</v>
      </c>
      <c r="AI2212">
        <v>0.5</v>
      </c>
      <c r="AJ2212">
        <v>-0.5</v>
      </c>
      <c r="AK2212">
        <v>0.5</v>
      </c>
      <c r="AL2212">
        <v>-0.5</v>
      </c>
    </row>
    <row r="2213" spans="1:38" x14ac:dyDescent="0.3">
      <c r="A2213">
        <f t="shared" si="136"/>
        <v>0</v>
      </c>
      <c r="B2213" s="1">
        <v>42177</v>
      </c>
      <c r="C2213" s="1">
        <v>42178</v>
      </c>
      <c r="D2213">
        <v>246.55</v>
      </c>
      <c r="E2213">
        <v>248.95</v>
      </c>
      <c r="F2213">
        <v>245.88262030000001</v>
      </c>
      <c r="G2213">
        <v>-2.4</v>
      </c>
      <c r="H2213">
        <v>2.4748737341529101</v>
      </c>
      <c r="I2213">
        <v>6</v>
      </c>
      <c r="J2213">
        <v>2015</v>
      </c>
      <c r="K2213" s="1">
        <v>42177</v>
      </c>
      <c r="L2213">
        <v>244.95</v>
      </c>
      <c r="M2213">
        <v>246.35</v>
      </c>
      <c r="N2213">
        <v>244.25</v>
      </c>
      <c r="O2213">
        <v>245.45</v>
      </c>
      <c r="P2213">
        <f t="shared" si="138"/>
        <v>-2.4</v>
      </c>
      <c r="Q2213">
        <f t="shared" si="139"/>
        <v>60.825476478692167</v>
      </c>
      <c r="X2213">
        <v>2.3999999999999702</v>
      </c>
      <c r="Y2213">
        <v>-2.3999999999999702</v>
      </c>
      <c r="Z2213">
        <v>-2.4</v>
      </c>
      <c r="AA2213">
        <v>-2.4</v>
      </c>
      <c r="AB2213">
        <f t="shared" si="137"/>
        <v>-1.2</v>
      </c>
      <c r="AD2213">
        <v>-2.3999999999999702</v>
      </c>
      <c r="AE2213">
        <v>-1.1999999999999851</v>
      </c>
      <c r="AF2213">
        <v>0</v>
      </c>
      <c r="AG2213">
        <v>-2.4</v>
      </c>
      <c r="AH2213">
        <v>-2.4</v>
      </c>
      <c r="AI2213">
        <v>-2.3999999999999702</v>
      </c>
      <c r="AJ2213">
        <v>-2.3999999999999773</v>
      </c>
      <c r="AK2213">
        <v>2.3999999999999702</v>
      </c>
      <c r="AL2213">
        <v>2.4</v>
      </c>
    </row>
    <row r="2214" spans="1:38" x14ac:dyDescent="0.3">
      <c r="A2214">
        <f t="shared" si="136"/>
        <v>1</v>
      </c>
      <c r="B2214" s="1">
        <v>42178</v>
      </c>
      <c r="C2214" s="1">
        <v>42179</v>
      </c>
      <c r="D2214">
        <v>248.95</v>
      </c>
      <c r="E2214">
        <v>248.30000609999999</v>
      </c>
      <c r="F2214">
        <v>248.60206460000001</v>
      </c>
      <c r="G2214">
        <v>0.64999389600000002</v>
      </c>
      <c r="H2214">
        <v>0.459619407771239</v>
      </c>
      <c r="I2214">
        <v>6</v>
      </c>
      <c r="J2214">
        <v>2015</v>
      </c>
      <c r="K2214" s="1">
        <v>42178</v>
      </c>
      <c r="L2214">
        <v>246.55</v>
      </c>
      <c r="M2214">
        <v>248.95</v>
      </c>
      <c r="N2214">
        <v>245.9</v>
      </c>
      <c r="O2214">
        <v>248.95</v>
      </c>
      <c r="P2214">
        <f t="shared" si="138"/>
        <v>0.64999389600000002</v>
      </c>
      <c r="Q2214">
        <f t="shared" si="139"/>
        <v>62.016564702204171</v>
      </c>
      <c r="X2214">
        <v>0.649993896484375</v>
      </c>
      <c r="Y2214">
        <v>0.649993896484375</v>
      </c>
      <c r="Z2214">
        <v>0.64999389600000002</v>
      </c>
      <c r="AA2214">
        <v>0.64999389600000002</v>
      </c>
      <c r="AB2214">
        <f t="shared" si="137"/>
        <v>0.64999389624218751</v>
      </c>
      <c r="AD2214">
        <v>-0.21666463216145834</v>
      </c>
      <c r="AE2214">
        <v>0</v>
      </c>
      <c r="AF2214">
        <v>-0.21666463216145834</v>
      </c>
      <c r="AG2214">
        <v>0.64999389600000002</v>
      </c>
      <c r="AH2214">
        <v>0.64999389600000002</v>
      </c>
      <c r="AI2214">
        <v>-0.649993896484375</v>
      </c>
      <c r="AJ2214" t="s">
        <v>64</v>
      </c>
      <c r="AK2214">
        <v>-0.649993896484375</v>
      </c>
      <c r="AL2214">
        <v>-0.64999389600000002</v>
      </c>
    </row>
    <row r="2215" spans="1:38" x14ac:dyDescent="0.3">
      <c r="A2215">
        <f t="shared" si="136"/>
        <v>0</v>
      </c>
      <c r="B2215" s="1">
        <v>42179</v>
      </c>
      <c r="C2215" s="1">
        <v>42180</v>
      </c>
      <c r="D2215">
        <v>247.7</v>
      </c>
      <c r="E2215">
        <v>248.14999080000001</v>
      </c>
      <c r="F2215">
        <v>246.50444769999999</v>
      </c>
      <c r="G2215">
        <v>-0.44999084499999997</v>
      </c>
      <c r="H2215">
        <v>0.106066017177986</v>
      </c>
      <c r="I2215">
        <v>6</v>
      </c>
      <c r="J2215">
        <v>2015</v>
      </c>
      <c r="K2215" s="1">
        <v>42179</v>
      </c>
      <c r="L2215">
        <v>248.95</v>
      </c>
      <c r="M2215">
        <v>249.15</v>
      </c>
      <c r="N2215">
        <v>248</v>
      </c>
      <c r="O2215">
        <v>248.3</v>
      </c>
      <c r="P2215">
        <f t="shared" si="138"/>
        <v>-0.44999084499999997</v>
      </c>
      <c r="Q2215">
        <f t="shared" si="139"/>
        <v>61.171584291798176</v>
      </c>
      <c r="X2215">
        <v>0.44999084472658502</v>
      </c>
      <c r="Y2215">
        <v>0.44999084472658502</v>
      </c>
      <c r="Z2215">
        <v>-0.44999084499999997</v>
      </c>
      <c r="AA2215">
        <v>-0.44999084499999997</v>
      </c>
      <c r="AB2215">
        <f t="shared" si="137"/>
        <v>-1.3670747867067234E-10</v>
      </c>
      <c r="AD2215">
        <v>0</v>
      </c>
      <c r="AE2215">
        <v>0</v>
      </c>
      <c r="AF2215">
        <v>0</v>
      </c>
      <c r="AG2215">
        <v>-0.44999084499999997</v>
      </c>
      <c r="AH2215">
        <v>-0.44999084499999997</v>
      </c>
      <c r="AI2215">
        <v>0.44999084472658502</v>
      </c>
      <c r="AJ2215" t="s">
        <v>64</v>
      </c>
      <c r="AK2215">
        <v>0.44999084472658502</v>
      </c>
      <c r="AL2215">
        <v>0.44999084499999997</v>
      </c>
    </row>
    <row r="2216" spans="1:38" x14ac:dyDescent="0.3">
      <c r="A2216">
        <f t="shared" si="136"/>
        <v>0</v>
      </c>
      <c r="B2216" s="1">
        <v>42180</v>
      </c>
      <c r="C2216" s="1">
        <v>42181</v>
      </c>
      <c r="D2216">
        <v>247.15</v>
      </c>
      <c r="E2216">
        <v>248.35001220000001</v>
      </c>
      <c r="F2216">
        <v>247.58753369999999</v>
      </c>
      <c r="G2216">
        <v>1.2000122070000001</v>
      </c>
      <c r="H2216">
        <v>0.14142135623730101</v>
      </c>
      <c r="I2216">
        <v>6</v>
      </c>
      <c r="J2216">
        <v>2015</v>
      </c>
      <c r="K2216" s="1">
        <v>42180</v>
      </c>
      <c r="L2216">
        <v>247.7</v>
      </c>
      <c r="M2216">
        <v>248.75</v>
      </c>
      <c r="N2216">
        <v>247.05</v>
      </c>
      <c r="O2216">
        <v>248.15</v>
      </c>
      <c r="P2216">
        <f t="shared" si="138"/>
        <v>1.2000122070000001</v>
      </c>
      <c r="Q2216">
        <f t="shared" si="139"/>
        <v>63.399178299638166</v>
      </c>
      <c r="X2216">
        <v>1.20001220703125</v>
      </c>
      <c r="Y2216">
        <v>1.20001220703125</v>
      </c>
      <c r="Z2216">
        <v>1.2000122070000001</v>
      </c>
      <c r="AA2216">
        <v>1.2000122070000001</v>
      </c>
      <c r="AB2216">
        <f t="shared" si="137"/>
        <v>1.2000122070156252</v>
      </c>
      <c r="AD2216">
        <v>1.20001220703125</v>
      </c>
      <c r="AE2216">
        <v>1.20001220703125</v>
      </c>
      <c r="AF2216">
        <v>1.20001220703125</v>
      </c>
      <c r="AG2216">
        <v>1.2000122070000001</v>
      </c>
      <c r="AH2216">
        <v>1.2000122070000001</v>
      </c>
      <c r="AI2216">
        <v>1.20001220703125</v>
      </c>
      <c r="AJ2216">
        <v>1.2000122070309942</v>
      </c>
      <c r="AK2216">
        <v>1.20001220703125</v>
      </c>
      <c r="AL2216">
        <v>1.2000122070000001</v>
      </c>
    </row>
    <row r="2217" spans="1:38" x14ac:dyDescent="0.3">
      <c r="A2217">
        <f t="shared" si="136"/>
        <v>0</v>
      </c>
      <c r="B2217" s="1">
        <v>42181</v>
      </c>
      <c r="C2217" s="1">
        <v>42184</v>
      </c>
      <c r="D2217">
        <v>244.55</v>
      </c>
      <c r="E2217">
        <v>245.14998779999999</v>
      </c>
      <c r="F2217">
        <v>246.73768140000001</v>
      </c>
      <c r="G2217">
        <v>0.59998779300000005</v>
      </c>
      <c r="H2217">
        <v>2.2627416997969401</v>
      </c>
      <c r="I2217">
        <v>6</v>
      </c>
      <c r="J2217">
        <v>2015</v>
      </c>
      <c r="K2217" s="1">
        <v>42181</v>
      </c>
      <c r="L2217">
        <v>247.15</v>
      </c>
      <c r="M2217">
        <v>249</v>
      </c>
      <c r="N2217">
        <v>246.2</v>
      </c>
      <c r="O2217">
        <v>248.35</v>
      </c>
      <c r="P2217">
        <f t="shared" si="138"/>
        <v>0.59998779300000005</v>
      </c>
      <c r="Q2217">
        <f t="shared" si="139"/>
        <v>64.565772035050557</v>
      </c>
      <c r="X2217">
        <v>0.59998779296873295</v>
      </c>
      <c r="Y2217">
        <v>0.59998779296873295</v>
      </c>
      <c r="Z2217">
        <v>0.59998779300000005</v>
      </c>
      <c r="AA2217">
        <v>0.59998779300000005</v>
      </c>
      <c r="AB2217">
        <f t="shared" si="137"/>
        <v>0.59998779298436644</v>
      </c>
      <c r="AD2217">
        <v>0.59998779296873295</v>
      </c>
      <c r="AE2217">
        <v>0.59998779296873295</v>
      </c>
      <c r="AF2217">
        <v>0.59998779296873295</v>
      </c>
      <c r="AG2217">
        <v>0.59998779300000005</v>
      </c>
      <c r="AH2217">
        <v>0.59998779300000005</v>
      </c>
      <c r="AI2217">
        <v>0.59998779296873295</v>
      </c>
      <c r="AJ2217">
        <v>0.59998779296799398</v>
      </c>
      <c r="AK2217">
        <v>0.59998779296873295</v>
      </c>
      <c r="AL2217">
        <v>0.59998779300000005</v>
      </c>
    </row>
    <row r="2218" spans="1:38" x14ac:dyDescent="0.3">
      <c r="A2218">
        <f t="shared" si="136"/>
        <v>0</v>
      </c>
      <c r="B2218" s="1">
        <v>42184</v>
      </c>
      <c r="C2218" s="1">
        <v>42185</v>
      </c>
      <c r="D2218">
        <v>244</v>
      </c>
      <c r="E2218">
        <v>245.7000031</v>
      </c>
      <c r="F2218">
        <v>245.97082140000001</v>
      </c>
      <c r="G2218">
        <v>1.700003052</v>
      </c>
      <c r="H2218">
        <v>0.38890872965258899</v>
      </c>
      <c r="I2218">
        <v>6</v>
      </c>
      <c r="J2218">
        <v>2015</v>
      </c>
      <c r="K2218" s="1">
        <v>42184</v>
      </c>
      <c r="L2218">
        <v>244.55</v>
      </c>
      <c r="M2218">
        <v>245.4</v>
      </c>
      <c r="N2218">
        <v>243.55</v>
      </c>
      <c r="O2218">
        <v>245.15</v>
      </c>
      <c r="P2218">
        <f t="shared" si="138"/>
        <v>1.700003052</v>
      </c>
      <c r="Q2218">
        <f t="shared" si="139"/>
        <v>67.939604294712097</v>
      </c>
      <c r="X2218">
        <v>1.70000305175781</v>
      </c>
      <c r="Y2218">
        <v>-1.70000305175781</v>
      </c>
      <c r="Z2218">
        <v>1.700003052</v>
      </c>
      <c r="AA2218">
        <v>1.700003052</v>
      </c>
      <c r="AB2218">
        <f t="shared" si="137"/>
        <v>0.85000152600000001</v>
      </c>
      <c r="AD2218">
        <v>0</v>
      </c>
      <c r="AE2218">
        <v>0.85000152587890498</v>
      </c>
      <c r="AF2218">
        <v>0.85000152587890498</v>
      </c>
      <c r="AG2218">
        <v>1.700003052</v>
      </c>
      <c r="AH2218">
        <v>1.700003052</v>
      </c>
      <c r="AI2218">
        <v>1.70000305175781</v>
      </c>
      <c r="AJ2218" t="s">
        <v>64</v>
      </c>
      <c r="AK2218">
        <v>1.70000305175781</v>
      </c>
      <c r="AL2218">
        <v>1.700003052</v>
      </c>
    </row>
    <row r="2219" spans="1:38" x14ac:dyDescent="0.3">
      <c r="A2219">
        <f t="shared" si="136"/>
        <v>0</v>
      </c>
      <c r="B2219" s="1">
        <v>42185</v>
      </c>
      <c r="C2219" s="1">
        <v>42186</v>
      </c>
      <c r="D2219">
        <v>245.45</v>
      </c>
      <c r="E2219">
        <v>249.2</v>
      </c>
      <c r="F2219">
        <v>245.5071499</v>
      </c>
      <c r="G2219">
        <v>3.75</v>
      </c>
      <c r="H2219">
        <v>2.4748737341529101</v>
      </c>
      <c r="I2219">
        <v>7</v>
      </c>
      <c r="J2219">
        <v>2015</v>
      </c>
      <c r="K2219" s="1">
        <v>42185</v>
      </c>
      <c r="L2219">
        <v>244</v>
      </c>
      <c r="M2219">
        <v>245.85</v>
      </c>
      <c r="N2219">
        <v>243.95</v>
      </c>
      <c r="O2219">
        <v>245.7</v>
      </c>
      <c r="P2219">
        <f t="shared" si="138"/>
        <v>3.75</v>
      </c>
      <c r="Q2219">
        <f t="shared" si="139"/>
        <v>75.724494784786572</v>
      </c>
      <c r="X2219">
        <v>-3</v>
      </c>
      <c r="Y2219">
        <v>3.75</v>
      </c>
      <c r="Z2219">
        <v>3.75</v>
      </c>
      <c r="AA2219">
        <v>3.75</v>
      </c>
      <c r="AB2219">
        <f t="shared" si="137"/>
        <v>2.0625</v>
      </c>
      <c r="AD2219">
        <v>3.75</v>
      </c>
      <c r="AE2219">
        <v>2.0625</v>
      </c>
      <c r="AF2219">
        <v>3.75</v>
      </c>
      <c r="AG2219">
        <v>-3</v>
      </c>
      <c r="AH2219">
        <v>-3</v>
      </c>
      <c r="AI2219">
        <v>3.75</v>
      </c>
      <c r="AJ2219">
        <v>3.75</v>
      </c>
      <c r="AK2219">
        <v>3.75</v>
      </c>
      <c r="AL2219">
        <v>-3</v>
      </c>
    </row>
    <row r="2220" spans="1:38" x14ac:dyDescent="0.3">
      <c r="A2220">
        <f t="shared" si="136"/>
        <v>1</v>
      </c>
      <c r="B2220" s="1">
        <v>42186</v>
      </c>
      <c r="C2220" s="1">
        <v>42187</v>
      </c>
      <c r="D2220">
        <v>249.25</v>
      </c>
      <c r="E2220">
        <v>249.2</v>
      </c>
      <c r="F2220">
        <v>249.00681069999999</v>
      </c>
      <c r="G2220">
        <v>0.05</v>
      </c>
      <c r="H2220">
        <v>0</v>
      </c>
      <c r="I2220">
        <v>7</v>
      </c>
      <c r="J2220">
        <v>2015</v>
      </c>
      <c r="K2220" s="1">
        <v>42186</v>
      </c>
      <c r="L2220">
        <v>245.45</v>
      </c>
      <c r="M2220">
        <v>249.2</v>
      </c>
      <c r="N2220">
        <v>244.95</v>
      </c>
      <c r="O2220">
        <v>249.2</v>
      </c>
      <c r="P2220">
        <f t="shared" si="138"/>
        <v>0.05</v>
      </c>
      <c r="Q2220">
        <f t="shared" si="139"/>
        <v>75.838423312547022</v>
      </c>
      <c r="X2220">
        <v>5.0000000000011299E-2</v>
      </c>
      <c r="Y2220">
        <v>5.0000000000011299E-2</v>
      </c>
      <c r="Z2220">
        <v>0.05</v>
      </c>
      <c r="AA2220">
        <v>0.05</v>
      </c>
      <c r="AB2220">
        <f t="shared" si="137"/>
        <v>5.0000000000005651E-2</v>
      </c>
      <c r="AD2220">
        <v>5.0000000000011299E-2</v>
      </c>
      <c r="AE2220">
        <v>2.5000000000005646E-2</v>
      </c>
      <c r="AF2220">
        <v>0</v>
      </c>
      <c r="AG2220">
        <v>-0.05</v>
      </c>
      <c r="AH2220">
        <v>-0.05</v>
      </c>
      <c r="AI2220">
        <v>-5.0000000000011299E-2</v>
      </c>
      <c r="AJ2220">
        <v>5.0000000000011369E-2</v>
      </c>
      <c r="AK2220">
        <v>5.0000000000011299E-2</v>
      </c>
      <c r="AL2220">
        <v>0.05</v>
      </c>
    </row>
    <row r="2221" spans="1:38" x14ac:dyDescent="0.3">
      <c r="A2221">
        <f t="shared" si="136"/>
        <v>2</v>
      </c>
      <c r="B2221" s="1">
        <v>42187</v>
      </c>
      <c r="C2221" s="1">
        <v>42188</v>
      </c>
      <c r="D2221">
        <v>249</v>
      </c>
      <c r="E2221">
        <v>248.55000609999999</v>
      </c>
      <c r="F2221">
        <v>249.41361860000001</v>
      </c>
      <c r="G2221">
        <v>-0.449993896</v>
      </c>
      <c r="H2221">
        <v>0.459619407771239</v>
      </c>
      <c r="I2221">
        <v>7</v>
      </c>
      <c r="J2221">
        <v>2015</v>
      </c>
      <c r="K2221" s="1">
        <v>42187</v>
      </c>
      <c r="L2221">
        <v>249.25</v>
      </c>
      <c r="M2221">
        <v>249.8</v>
      </c>
      <c r="N2221">
        <v>248.8</v>
      </c>
      <c r="O2221">
        <v>249.2</v>
      </c>
      <c r="P2221">
        <f t="shared" si="138"/>
        <v>-0.449993896</v>
      </c>
      <c r="Q2221">
        <f t="shared" si="139"/>
        <v>74.810506819387072</v>
      </c>
      <c r="X2221">
        <v>0.44999389648438598</v>
      </c>
      <c r="Y2221">
        <v>-0.44999389648438598</v>
      </c>
      <c r="Z2221">
        <v>-0.449993896</v>
      </c>
      <c r="AA2221">
        <v>-0.449993896</v>
      </c>
      <c r="AB2221">
        <f t="shared" si="137"/>
        <v>-0.224996948</v>
      </c>
      <c r="AD2221">
        <v>0.44999389648438598</v>
      </c>
      <c r="AE2221">
        <v>0.44999389648438598</v>
      </c>
      <c r="AF2221">
        <v>-0.2699963378906316</v>
      </c>
      <c r="AG2221">
        <v>-0.449993896</v>
      </c>
      <c r="AH2221">
        <v>-0.449993896</v>
      </c>
      <c r="AI2221">
        <v>-0.44999389648438598</v>
      </c>
      <c r="AJ2221" t="s">
        <v>64</v>
      </c>
      <c r="AK2221">
        <v>-0.44999389648438598</v>
      </c>
      <c r="AL2221">
        <v>0.449993896</v>
      </c>
    </row>
    <row r="2222" spans="1:38" x14ac:dyDescent="0.3">
      <c r="A2222">
        <f t="shared" si="136"/>
        <v>2</v>
      </c>
      <c r="B2222" s="1">
        <v>42188</v>
      </c>
      <c r="C2222" s="1">
        <v>42191</v>
      </c>
      <c r="D2222">
        <v>245.5</v>
      </c>
      <c r="E2222">
        <v>241.94999390000001</v>
      </c>
      <c r="F2222">
        <v>248.59429700000001</v>
      </c>
      <c r="G2222">
        <v>-3.5500061039999999</v>
      </c>
      <c r="H2222">
        <v>4.6669047558312302</v>
      </c>
      <c r="I2222">
        <v>7</v>
      </c>
      <c r="J2222">
        <v>2015</v>
      </c>
      <c r="K2222" s="1">
        <v>42188</v>
      </c>
      <c r="L2222">
        <v>249</v>
      </c>
      <c r="M2222">
        <v>249.35</v>
      </c>
      <c r="N2222">
        <v>247.25</v>
      </c>
      <c r="O2222">
        <v>248.55</v>
      </c>
      <c r="P2222">
        <f t="shared" si="138"/>
        <v>-3</v>
      </c>
      <c r="Q2222">
        <f t="shared" si="139"/>
        <v>67.954146723923898</v>
      </c>
      <c r="X2222">
        <v>-3</v>
      </c>
      <c r="Y2222">
        <v>-3</v>
      </c>
      <c r="Z2222">
        <v>-3</v>
      </c>
      <c r="AA2222">
        <v>-3</v>
      </c>
      <c r="AB2222">
        <f t="shared" si="137"/>
        <v>-3</v>
      </c>
      <c r="AD2222">
        <v>-3</v>
      </c>
      <c r="AE2222">
        <v>-3</v>
      </c>
      <c r="AF2222">
        <v>-3.5500061035156101</v>
      </c>
      <c r="AG2222">
        <v>-3</v>
      </c>
      <c r="AH2222">
        <v>-3</v>
      </c>
      <c r="AI2222">
        <v>-3</v>
      </c>
      <c r="AJ2222">
        <v>-3.5500061035160115</v>
      </c>
      <c r="AK2222">
        <v>-3</v>
      </c>
      <c r="AL2222">
        <v>-3</v>
      </c>
    </row>
    <row r="2223" spans="1:38" x14ac:dyDescent="0.3">
      <c r="A2223">
        <f t="shared" si="136"/>
        <v>1</v>
      </c>
      <c r="B2223" s="1">
        <v>42191</v>
      </c>
      <c r="C2223" s="1">
        <v>42192</v>
      </c>
      <c r="D2223">
        <v>243.2</v>
      </c>
      <c r="E2223">
        <v>242.55000609999999</v>
      </c>
      <c r="F2223">
        <v>240.14193449999999</v>
      </c>
      <c r="G2223">
        <v>0.64999389600000002</v>
      </c>
      <c r="H2223">
        <v>0.424264068711944</v>
      </c>
      <c r="I2223">
        <v>7</v>
      </c>
      <c r="J2223">
        <v>2015</v>
      </c>
      <c r="K2223" s="1">
        <v>42191</v>
      </c>
      <c r="L2223">
        <v>245.5</v>
      </c>
      <c r="M2223">
        <v>246.85</v>
      </c>
      <c r="N2223">
        <v>241.7</v>
      </c>
      <c r="O2223">
        <v>241.95</v>
      </c>
      <c r="P2223">
        <f t="shared" si="138"/>
        <v>0.64999389600000002</v>
      </c>
      <c r="Q2223">
        <f t="shared" si="139"/>
        <v>69.316290450643848</v>
      </c>
      <c r="X2223">
        <v>0.649993896484375</v>
      </c>
      <c r="Y2223">
        <v>0.649993896484375</v>
      </c>
      <c r="Z2223">
        <v>0.64999389600000002</v>
      </c>
      <c r="AA2223">
        <v>0.64999389600000002</v>
      </c>
      <c r="AB2223">
        <f t="shared" si="137"/>
        <v>0.64999389624218751</v>
      </c>
      <c r="AD2223">
        <v>0.649993896484375</v>
      </c>
      <c r="AE2223">
        <v>0.3249969482421875</v>
      </c>
      <c r="AF2223">
        <v>0.649993896484375</v>
      </c>
      <c r="AG2223">
        <v>0.64999389600000002</v>
      </c>
      <c r="AH2223">
        <v>0.64999389600000002</v>
      </c>
      <c r="AI2223">
        <v>0.649993896484375</v>
      </c>
      <c r="AJ2223" t="s">
        <v>64</v>
      </c>
      <c r="AK2223">
        <v>0.649993896484375</v>
      </c>
      <c r="AL2223">
        <v>0.64999389600000002</v>
      </c>
    </row>
    <row r="2224" spans="1:38" x14ac:dyDescent="0.3">
      <c r="A2224">
        <f t="shared" si="136"/>
        <v>1</v>
      </c>
      <c r="B2224" s="1">
        <v>42192</v>
      </c>
      <c r="C2224" s="1">
        <v>42193</v>
      </c>
      <c r="D2224">
        <v>242.4</v>
      </c>
      <c r="E2224">
        <v>238.99999690000001</v>
      </c>
      <c r="F2224">
        <v>242.19644690000001</v>
      </c>
      <c r="G2224">
        <v>3.4000030520000002</v>
      </c>
      <c r="H2224">
        <v>2.5102290732122499</v>
      </c>
      <c r="I2224">
        <v>7</v>
      </c>
      <c r="J2224">
        <v>2015</v>
      </c>
      <c r="K2224" s="1">
        <v>42192</v>
      </c>
      <c r="L2224">
        <v>243.2</v>
      </c>
      <c r="M2224">
        <v>243.5</v>
      </c>
      <c r="N2224">
        <v>240.95</v>
      </c>
      <c r="O2224">
        <v>242.55</v>
      </c>
      <c r="P2224">
        <f t="shared" si="138"/>
        <v>3.4000030520000002</v>
      </c>
      <c r="Q2224">
        <f t="shared" si="139"/>
        <v>76.608233491655838</v>
      </c>
      <c r="X2224">
        <v>3.4000030517578002</v>
      </c>
      <c r="Y2224">
        <v>3.4000030517578002</v>
      </c>
      <c r="Z2224">
        <v>3.4000030520000002</v>
      </c>
      <c r="AA2224">
        <v>3.4000030520000002</v>
      </c>
      <c r="AB2224">
        <f t="shared" si="137"/>
        <v>3.4000030518789002</v>
      </c>
      <c r="AD2224">
        <v>3.4000030517578002</v>
      </c>
      <c r="AE2224">
        <v>1.8000022888183502</v>
      </c>
      <c r="AF2224">
        <v>-2.0400018310546804</v>
      </c>
      <c r="AG2224">
        <v>3.4000030520000002</v>
      </c>
      <c r="AH2224">
        <v>3.4000030520000002</v>
      </c>
      <c r="AI2224">
        <v>-3</v>
      </c>
      <c r="AJ2224" t="s">
        <v>64</v>
      </c>
      <c r="AK2224">
        <v>-3</v>
      </c>
      <c r="AL2224">
        <v>3.4000030520000002</v>
      </c>
    </row>
    <row r="2225" spans="1:38" x14ac:dyDescent="0.3">
      <c r="A2225">
        <f t="shared" si="136"/>
        <v>0</v>
      </c>
      <c r="B2225" s="1">
        <v>42193</v>
      </c>
      <c r="C2225" s="1">
        <v>42194</v>
      </c>
      <c r="D2225">
        <v>237.35</v>
      </c>
      <c r="E2225">
        <v>241.1000061</v>
      </c>
      <c r="F2225">
        <v>237.3721448</v>
      </c>
      <c r="G2225">
        <v>3.7500061040000001</v>
      </c>
      <c r="H2225">
        <v>1.48492424049174</v>
      </c>
      <c r="I2225">
        <v>7</v>
      </c>
      <c r="J2225">
        <v>2015</v>
      </c>
      <c r="K2225" s="1">
        <v>42193</v>
      </c>
      <c r="L2225">
        <v>242.4</v>
      </c>
      <c r="M2225">
        <v>242.8</v>
      </c>
      <c r="N2225">
        <v>238.95</v>
      </c>
      <c r="O2225">
        <v>239</v>
      </c>
      <c r="P2225">
        <f t="shared" si="138"/>
        <v>3.7500061040000001</v>
      </c>
      <c r="Q2225">
        <f t="shared" si="139"/>
        <v>85.686009240877453</v>
      </c>
      <c r="X2225">
        <v>3.7500061035156298</v>
      </c>
      <c r="Y2225">
        <v>3.7500061035156298</v>
      </c>
      <c r="Z2225">
        <v>3.7500061040000001</v>
      </c>
      <c r="AA2225">
        <v>3.7500061040000001</v>
      </c>
      <c r="AB2225">
        <f t="shared" si="137"/>
        <v>3.7500061037578152</v>
      </c>
      <c r="AD2225">
        <v>3.7500061035156298</v>
      </c>
      <c r="AE2225">
        <v>3.7500061035156298</v>
      </c>
      <c r="AF2225">
        <v>3.7500061035156298</v>
      </c>
      <c r="AG2225">
        <v>3.7500061040000001</v>
      </c>
      <c r="AH2225">
        <v>3.7500061040000001</v>
      </c>
      <c r="AI2225">
        <v>3.7500061035156298</v>
      </c>
      <c r="AJ2225">
        <v>3.7500061035150054</v>
      </c>
      <c r="AK2225">
        <v>3.7500061035156298</v>
      </c>
      <c r="AL2225">
        <v>3.7500061040000001</v>
      </c>
    </row>
    <row r="2226" spans="1:38" x14ac:dyDescent="0.3">
      <c r="A2226">
        <f t="shared" si="136"/>
        <v>1</v>
      </c>
      <c r="B2226" s="1">
        <v>42194</v>
      </c>
      <c r="C2226" s="1">
        <v>42195</v>
      </c>
      <c r="D2226">
        <v>241.4</v>
      </c>
      <c r="E2226">
        <v>241.19999079999999</v>
      </c>
      <c r="F2226">
        <v>241.14913000000001</v>
      </c>
      <c r="G2226">
        <v>0.20000915499999999</v>
      </c>
      <c r="H2226">
        <v>7.0710678118650699E-2</v>
      </c>
      <c r="I2226">
        <v>7</v>
      </c>
      <c r="J2226">
        <v>2015</v>
      </c>
      <c r="K2226" s="1">
        <v>42194</v>
      </c>
      <c r="L2226">
        <v>237.35</v>
      </c>
      <c r="M2226">
        <v>241.25</v>
      </c>
      <c r="N2226">
        <v>235.95</v>
      </c>
      <c r="O2226">
        <v>241.1</v>
      </c>
      <c r="P2226">
        <f t="shared" si="138"/>
        <v>0.20000915499999999</v>
      </c>
      <c r="Q2226">
        <f t="shared" si="139"/>
        <v>86.21846531907515</v>
      </c>
      <c r="X2226">
        <v>0.20000915527344801</v>
      </c>
      <c r="Y2226">
        <v>0.20000915527344801</v>
      </c>
      <c r="Z2226">
        <v>0.20000915499999999</v>
      </c>
      <c r="AA2226">
        <v>0.20000915499999999</v>
      </c>
      <c r="AB2226">
        <f t="shared" si="137"/>
        <v>0.20000915513672402</v>
      </c>
      <c r="AD2226">
        <v>-6.6669718424482674E-2</v>
      </c>
      <c r="AE2226">
        <v>-0.100004577636724</v>
      </c>
      <c r="AF2226">
        <v>6.6669718424482674E-2</v>
      </c>
      <c r="AG2226">
        <v>0.20000915499999999</v>
      </c>
      <c r="AH2226">
        <v>0.20000915499999999</v>
      </c>
      <c r="AI2226">
        <v>-0.20000915527344801</v>
      </c>
      <c r="AJ2226" t="s">
        <v>64</v>
      </c>
      <c r="AK2226">
        <v>-0.20000915527344801</v>
      </c>
      <c r="AL2226">
        <v>-0.20000915499999999</v>
      </c>
    </row>
    <row r="2227" spans="1:38" x14ac:dyDescent="0.3">
      <c r="A2227">
        <f t="shared" si="136"/>
        <v>0</v>
      </c>
      <c r="B2227" s="1">
        <v>42195</v>
      </c>
      <c r="C2227" s="1">
        <v>42198</v>
      </c>
      <c r="D2227">
        <v>240.45</v>
      </c>
      <c r="E2227">
        <v>242.75000309999999</v>
      </c>
      <c r="F2227">
        <v>242.49201249999999</v>
      </c>
      <c r="G2227">
        <v>2.3000030520000001</v>
      </c>
      <c r="H2227">
        <v>1.0960155108391501</v>
      </c>
      <c r="I2227">
        <v>7</v>
      </c>
      <c r="J2227">
        <v>2015</v>
      </c>
      <c r="K2227" s="1">
        <v>42195</v>
      </c>
      <c r="L2227">
        <v>241.4</v>
      </c>
      <c r="M2227">
        <v>241.65</v>
      </c>
      <c r="N2227">
        <v>239.75</v>
      </c>
      <c r="O2227">
        <v>241.2</v>
      </c>
      <c r="P2227">
        <f t="shared" si="138"/>
        <v>2.3000030520000001</v>
      </c>
      <c r="Q2227">
        <f t="shared" si="139"/>
        <v>92.403828181602577</v>
      </c>
      <c r="X2227">
        <v>2.3000030517578098</v>
      </c>
      <c r="Y2227">
        <v>2.3000030517578098</v>
      </c>
      <c r="Z2227">
        <v>2.3000030520000001</v>
      </c>
      <c r="AA2227">
        <v>2.3000030520000001</v>
      </c>
      <c r="AB2227">
        <f t="shared" si="137"/>
        <v>2.300003051878905</v>
      </c>
      <c r="AD2227">
        <v>2.3000030517578098</v>
      </c>
      <c r="AE2227">
        <v>-0.34999847412109508</v>
      </c>
      <c r="AF2227">
        <v>1.1500015258789049</v>
      </c>
      <c r="AG2227">
        <v>-3</v>
      </c>
      <c r="AH2227">
        <v>-3</v>
      </c>
      <c r="AI2227">
        <v>2.3000030517578098</v>
      </c>
      <c r="AJ2227">
        <v>2.3000030517570167</v>
      </c>
      <c r="AK2227">
        <v>2.3000030517578098</v>
      </c>
      <c r="AL2227">
        <v>2.3000030520000001</v>
      </c>
    </row>
    <row r="2228" spans="1:38" x14ac:dyDescent="0.3">
      <c r="A2228">
        <f t="shared" si="136"/>
        <v>1</v>
      </c>
      <c r="B2228" s="1">
        <v>42198</v>
      </c>
      <c r="C2228" s="1">
        <v>42199</v>
      </c>
      <c r="D2228">
        <v>243.75</v>
      </c>
      <c r="E2228">
        <v>242.6000061</v>
      </c>
      <c r="F2228">
        <v>240.7197788</v>
      </c>
      <c r="G2228">
        <v>1.149993896</v>
      </c>
      <c r="H2228">
        <v>0.106066017177986</v>
      </c>
      <c r="I2228">
        <v>7</v>
      </c>
      <c r="J2228">
        <v>2015</v>
      </c>
      <c r="K2228" s="1">
        <v>42198</v>
      </c>
      <c r="L2228">
        <v>240.45</v>
      </c>
      <c r="M2228">
        <v>244.45</v>
      </c>
      <c r="N2228">
        <v>240.1</v>
      </c>
      <c r="O2228">
        <v>242.75</v>
      </c>
      <c r="P2228">
        <f t="shared" si="138"/>
        <v>1.149993896</v>
      </c>
      <c r="Q2228">
        <f t="shared" si="139"/>
        <v>95.673484747014143</v>
      </c>
      <c r="X2228">
        <v>1.1499938964843699</v>
      </c>
      <c r="Y2228">
        <v>-1.1499938964843699</v>
      </c>
      <c r="Z2228">
        <v>1.149993896</v>
      </c>
      <c r="AA2228">
        <v>1.149993896</v>
      </c>
      <c r="AB2228">
        <f t="shared" si="137"/>
        <v>0.57499694800000001</v>
      </c>
      <c r="AD2228">
        <v>1.1499938964843699</v>
      </c>
      <c r="AE2228">
        <v>0.57499694824218495</v>
      </c>
      <c r="AF2228">
        <v>-0.57499694824218506</v>
      </c>
      <c r="AG2228">
        <v>1.149993896</v>
      </c>
      <c r="AH2228">
        <v>1.149993896</v>
      </c>
      <c r="AI2228">
        <v>1.1499938964843699</v>
      </c>
      <c r="AJ2228">
        <v>1.1499938964850003</v>
      </c>
      <c r="AK2228">
        <v>-1.1499938964843699</v>
      </c>
      <c r="AL2228">
        <v>1.149993896</v>
      </c>
    </row>
    <row r="2229" spans="1:38" x14ac:dyDescent="0.3">
      <c r="A2229">
        <f t="shared" si="136"/>
        <v>1</v>
      </c>
      <c r="B2229" s="1">
        <v>42199</v>
      </c>
      <c r="C2229" s="1">
        <v>42200</v>
      </c>
      <c r="D2229">
        <v>243.3</v>
      </c>
      <c r="E2229">
        <v>243.1</v>
      </c>
      <c r="F2229">
        <v>242.00168729999999</v>
      </c>
      <c r="G2229">
        <v>0.2</v>
      </c>
      <c r="H2229">
        <v>0.35355339059327301</v>
      </c>
      <c r="I2229">
        <v>7</v>
      </c>
      <c r="J2229">
        <v>2015</v>
      </c>
      <c r="K2229" s="1">
        <v>42199</v>
      </c>
      <c r="L2229">
        <v>243.75</v>
      </c>
      <c r="M2229">
        <v>244</v>
      </c>
      <c r="N2229">
        <v>241.5</v>
      </c>
      <c r="O2229">
        <v>242.6</v>
      </c>
      <c r="P2229">
        <f t="shared" si="138"/>
        <v>0.2</v>
      </c>
      <c r="Q2229">
        <f t="shared" si="139"/>
        <v>96.263333604887222</v>
      </c>
      <c r="X2229">
        <v>-0.200000000000017</v>
      </c>
      <c r="Y2229">
        <v>0.200000000000017</v>
      </c>
      <c r="Z2229">
        <v>0.2</v>
      </c>
      <c r="AA2229">
        <v>0.2</v>
      </c>
      <c r="AB2229">
        <f t="shared" si="137"/>
        <v>0.1</v>
      </c>
      <c r="AD2229">
        <v>6.6666666666672328E-2</v>
      </c>
      <c r="AE2229">
        <v>0</v>
      </c>
      <c r="AF2229">
        <v>-0.200000000000017</v>
      </c>
      <c r="AG2229">
        <v>0.2</v>
      </c>
      <c r="AH2229">
        <v>0.2</v>
      </c>
      <c r="AI2229">
        <v>-0.200000000000017</v>
      </c>
      <c r="AJ2229" t="s">
        <v>64</v>
      </c>
      <c r="AK2229">
        <v>0.200000000000017</v>
      </c>
      <c r="AL2229">
        <v>0.2</v>
      </c>
    </row>
    <row r="2230" spans="1:38" x14ac:dyDescent="0.3">
      <c r="A2230">
        <f t="shared" si="136"/>
        <v>0</v>
      </c>
      <c r="B2230" s="1">
        <v>42200</v>
      </c>
      <c r="C2230" s="1">
        <v>42201</v>
      </c>
      <c r="D2230">
        <v>242.6</v>
      </c>
      <c r="E2230">
        <v>244.94999079999999</v>
      </c>
      <c r="F2230">
        <v>242.56604899999999</v>
      </c>
      <c r="G2230">
        <v>-2.3499908450000002</v>
      </c>
      <c r="H2230">
        <v>1.3081475451950999</v>
      </c>
      <c r="I2230">
        <v>7</v>
      </c>
      <c r="J2230">
        <v>2015</v>
      </c>
      <c r="K2230" s="1">
        <v>42200</v>
      </c>
      <c r="L2230">
        <v>243.3</v>
      </c>
      <c r="M2230">
        <v>245.4</v>
      </c>
      <c r="N2230">
        <v>242.1</v>
      </c>
      <c r="O2230">
        <v>243.1</v>
      </c>
      <c r="P2230">
        <f t="shared" si="138"/>
        <v>-2.3499908450000002</v>
      </c>
      <c r="Q2230">
        <f t="shared" si="139"/>
        <v>89.269786015831187</v>
      </c>
      <c r="X2230">
        <v>2.3499908447265598</v>
      </c>
      <c r="Y2230">
        <v>2.3499908447265598</v>
      </c>
      <c r="Z2230">
        <v>-2.3499908450000002</v>
      </c>
      <c r="AA2230">
        <v>-2.3499908450000002</v>
      </c>
      <c r="AB2230">
        <f t="shared" si="137"/>
        <v>-1.367201907243043E-10</v>
      </c>
      <c r="AD2230">
        <v>0</v>
      </c>
      <c r="AE2230">
        <v>2.3499908447265598</v>
      </c>
      <c r="AF2230">
        <v>1.4099945068359359</v>
      </c>
      <c r="AG2230">
        <v>2.3499908450000002</v>
      </c>
      <c r="AH2230">
        <v>2.3499908450000002</v>
      </c>
      <c r="AI2230">
        <v>2.3499908447265598</v>
      </c>
      <c r="AJ2230" t="s">
        <v>64</v>
      </c>
      <c r="AK2230">
        <v>2.3499908447265598</v>
      </c>
      <c r="AL2230">
        <v>2.3499908450000002</v>
      </c>
    </row>
    <row r="2231" spans="1:38" x14ac:dyDescent="0.3">
      <c r="A2231">
        <f t="shared" si="136"/>
        <v>1</v>
      </c>
      <c r="B2231" s="1">
        <v>42201</v>
      </c>
      <c r="C2231" s="1">
        <v>42202</v>
      </c>
      <c r="D2231">
        <v>246.35</v>
      </c>
      <c r="E2231">
        <v>243.25000309999999</v>
      </c>
      <c r="F2231">
        <v>244.16460040000001</v>
      </c>
      <c r="G2231">
        <v>3.0999969479999998</v>
      </c>
      <c r="H2231">
        <v>1.20208152801712</v>
      </c>
      <c r="I2231">
        <v>7</v>
      </c>
      <c r="J2231">
        <v>2015</v>
      </c>
      <c r="K2231" s="1">
        <v>42201</v>
      </c>
      <c r="L2231">
        <v>242.6</v>
      </c>
      <c r="M2231">
        <v>245</v>
      </c>
      <c r="N2231">
        <v>242.55</v>
      </c>
      <c r="O2231">
        <v>244.95</v>
      </c>
      <c r="P2231">
        <f t="shared" si="138"/>
        <v>3.0999969479999998</v>
      </c>
      <c r="Q2231">
        <f t="shared" si="139"/>
        <v>97.694874229684132</v>
      </c>
      <c r="X2231">
        <v>3.0999969482421901</v>
      </c>
      <c r="Y2231">
        <v>3.0999969482421901</v>
      </c>
      <c r="Z2231">
        <v>3.0999969479999998</v>
      </c>
      <c r="AA2231">
        <v>3.0999969479999998</v>
      </c>
      <c r="AB2231">
        <f t="shared" si="137"/>
        <v>3.0999969481210949</v>
      </c>
      <c r="AD2231">
        <v>3.0999969482421901</v>
      </c>
      <c r="AE2231">
        <v>3.0999969482421901</v>
      </c>
      <c r="AF2231">
        <v>3.0999969482421901</v>
      </c>
      <c r="AG2231">
        <v>3.0999969479999998</v>
      </c>
      <c r="AH2231">
        <v>3.0999969479999998</v>
      </c>
      <c r="AI2231">
        <v>3.0999969482421901</v>
      </c>
      <c r="AJ2231" t="s">
        <v>64</v>
      </c>
      <c r="AK2231">
        <v>3.0999969482421901</v>
      </c>
      <c r="AL2231">
        <v>3.0999969479999998</v>
      </c>
    </row>
    <row r="2232" spans="1:38" x14ac:dyDescent="0.3">
      <c r="A2232">
        <f t="shared" si="136"/>
        <v>2</v>
      </c>
      <c r="B2232" s="1">
        <v>42202</v>
      </c>
      <c r="C2232" s="1">
        <v>42205</v>
      </c>
      <c r="D2232">
        <v>243.25</v>
      </c>
      <c r="E2232">
        <v>242.6499939</v>
      </c>
      <c r="F2232">
        <v>243.5708746</v>
      </c>
      <c r="G2232">
        <v>-0.60000610399999998</v>
      </c>
      <c r="H2232">
        <v>0.42426406871192401</v>
      </c>
      <c r="I2232">
        <v>7</v>
      </c>
      <c r="J2232">
        <v>2015</v>
      </c>
      <c r="K2232" s="1">
        <v>42202</v>
      </c>
      <c r="L2232">
        <v>246.35</v>
      </c>
      <c r="M2232">
        <v>246.4</v>
      </c>
      <c r="N2232">
        <v>242.7</v>
      </c>
      <c r="O2232">
        <v>243.25</v>
      </c>
      <c r="P2232">
        <f t="shared" si="138"/>
        <v>-0.60000610399999998</v>
      </c>
      <c r="Q2232">
        <f t="shared" si="139"/>
        <v>95.887550873034925</v>
      </c>
      <c r="X2232">
        <v>0.600006103515625</v>
      </c>
      <c r="Y2232">
        <v>-0.600006103515625</v>
      </c>
      <c r="Z2232">
        <v>-0.60000610399999998</v>
      </c>
      <c r="AA2232">
        <v>-0.60000610399999998</v>
      </c>
      <c r="AB2232">
        <f t="shared" si="137"/>
        <v>-0.30000305199999999</v>
      </c>
      <c r="AD2232">
        <v>0.600006103515625</v>
      </c>
      <c r="AE2232">
        <v>-0.3000030517578125</v>
      </c>
      <c r="AF2232">
        <v>-0.3000030517578125</v>
      </c>
      <c r="AG2232">
        <v>0.60000610399999998</v>
      </c>
      <c r="AH2232">
        <v>0.60000610399999998</v>
      </c>
      <c r="AI2232">
        <v>-0.600006103515625</v>
      </c>
      <c r="AJ2232" t="s">
        <v>64</v>
      </c>
      <c r="AK2232">
        <v>-0.600006103515625</v>
      </c>
      <c r="AL2232">
        <v>-0.60000610399999998</v>
      </c>
    </row>
    <row r="2233" spans="1:38" x14ac:dyDescent="0.3">
      <c r="A2233">
        <f t="shared" si="136"/>
        <v>0</v>
      </c>
      <c r="B2233" s="1">
        <v>42205</v>
      </c>
      <c r="C2233" s="1">
        <v>42206</v>
      </c>
      <c r="D2233">
        <v>243.25</v>
      </c>
      <c r="E2233">
        <v>243.25000610000001</v>
      </c>
      <c r="F2233">
        <v>242.11948000000001</v>
      </c>
      <c r="G2233" s="2">
        <v>-6.1E-6</v>
      </c>
      <c r="H2233">
        <v>0.42426406871192401</v>
      </c>
      <c r="I2233">
        <v>7</v>
      </c>
      <c r="J2233">
        <v>2015</v>
      </c>
      <c r="K2233" s="1">
        <v>42205</v>
      </c>
      <c r="L2233">
        <v>243.25</v>
      </c>
      <c r="M2233">
        <v>244.6</v>
      </c>
      <c r="N2233">
        <v>242.1</v>
      </c>
      <c r="O2233">
        <v>242.65</v>
      </c>
      <c r="P2233">
        <f t="shared" si="138"/>
        <v>-6.1E-6</v>
      </c>
      <c r="Q2233">
        <f t="shared" si="139"/>
        <v>95.887532838685686</v>
      </c>
      <c r="X2233">
        <v>-6.1035156306843402E-6</v>
      </c>
      <c r="Y2233">
        <v>-6.1035156306843402E-6</v>
      </c>
      <c r="Z2233">
        <v>-6.1E-6</v>
      </c>
      <c r="AA2233">
        <v>-6.1E-6</v>
      </c>
      <c r="AB2233">
        <f t="shared" si="137"/>
        <v>-6.1017578153421697E-6</v>
      </c>
      <c r="AD2233">
        <v>-2.0345052102281134E-6</v>
      </c>
      <c r="AE2233">
        <v>0</v>
      </c>
      <c r="AF2233">
        <v>2.0345052102281134E-6</v>
      </c>
      <c r="AG2233">
        <v>-6.1E-6</v>
      </c>
      <c r="AH2233">
        <v>-6.1E-6</v>
      </c>
      <c r="AI2233">
        <v>6.1035156306843402E-6</v>
      </c>
      <c r="AJ2233" t="s">
        <v>64</v>
      </c>
      <c r="AK2233">
        <v>-6.1035156306843402E-6</v>
      </c>
      <c r="AL2233">
        <v>6.1E-6</v>
      </c>
    </row>
    <row r="2234" spans="1:38" x14ac:dyDescent="0.3">
      <c r="A2234">
        <f t="shared" si="136"/>
        <v>2</v>
      </c>
      <c r="B2234" s="1">
        <v>42206</v>
      </c>
      <c r="C2234" s="1">
        <v>42207</v>
      </c>
      <c r="D2234">
        <v>241.9</v>
      </c>
      <c r="E2234">
        <v>241.0500031</v>
      </c>
      <c r="F2234">
        <v>243.11797110000001</v>
      </c>
      <c r="G2234">
        <v>-0.84999694800000003</v>
      </c>
      <c r="H2234">
        <v>1.5556349186103899</v>
      </c>
      <c r="I2234">
        <v>7</v>
      </c>
      <c r="J2234">
        <v>2015</v>
      </c>
      <c r="K2234" s="1">
        <v>42206</v>
      </c>
      <c r="L2234">
        <v>243.25</v>
      </c>
      <c r="M2234">
        <v>244.9</v>
      </c>
      <c r="N2234">
        <v>242</v>
      </c>
      <c r="O2234">
        <v>243.25</v>
      </c>
      <c r="P2234">
        <f t="shared" si="138"/>
        <v>-0.84999694800000003</v>
      </c>
      <c r="Q2234">
        <f t="shared" si="139"/>
        <v>93.360534794117697</v>
      </c>
      <c r="X2234">
        <v>-0.84999694824219296</v>
      </c>
      <c r="Y2234">
        <v>-0.84999694824219296</v>
      </c>
      <c r="Z2234">
        <v>-0.84999694800000003</v>
      </c>
      <c r="AA2234">
        <v>-0.84999694800000003</v>
      </c>
      <c r="AB2234">
        <f t="shared" si="137"/>
        <v>-0.8499969481210965</v>
      </c>
      <c r="AD2234">
        <v>-0.84999694824219296</v>
      </c>
      <c r="AE2234">
        <v>-0.84999694824219296</v>
      </c>
      <c r="AF2234">
        <v>-0.84999694824219285</v>
      </c>
      <c r="AG2234">
        <v>-0.84999694800000003</v>
      </c>
      <c r="AH2234">
        <v>-0.84999694800000003</v>
      </c>
      <c r="AI2234">
        <v>-0.84999694824219296</v>
      </c>
      <c r="AJ2234">
        <v>-0.84999694824301741</v>
      </c>
      <c r="AK2234">
        <v>-0.84999694824219296</v>
      </c>
      <c r="AL2234">
        <v>-0.84999694800000003</v>
      </c>
    </row>
    <row r="2235" spans="1:38" x14ac:dyDescent="0.3">
      <c r="A2235">
        <f t="shared" si="136"/>
        <v>1</v>
      </c>
      <c r="B2235" s="1">
        <v>42207</v>
      </c>
      <c r="C2235" s="1">
        <v>42208</v>
      </c>
      <c r="D2235">
        <v>241.5</v>
      </c>
      <c r="E2235">
        <v>240.89999080000001</v>
      </c>
      <c r="F2235">
        <v>238.96283969999999</v>
      </c>
      <c r="G2235">
        <v>0.60000915499999996</v>
      </c>
      <c r="H2235">
        <v>0.106066017177986</v>
      </c>
      <c r="I2235">
        <v>7</v>
      </c>
      <c r="J2235">
        <v>2015</v>
      </c>
      <c r="K2235" s="1">
        <v>42207</v>
      </c>
      <c r="L2235">
        <v>241.9</v>
      </c>
      <c r="M2235">
        <v>242.75</v>
      </c>
      <c r="N2235">
        <v>240.3</v>
      </c>
      <c r="O2235">
        <v>241.05</v>
      </c>
      <c r="P2235">
        <f t="shared" si="138"/>
        <v>0.60000915499999996</v>
      </c>
      <c r="Q2235">
        <f t="shared" si="139"/>
        <v>95.100198632383751</v>
      </c>
      <c r="X2235">
        <v>-0.60000915527342602</v>
      </c>
      <c r="Y2235">
        <v>0.60000915527342602</v>
      </c>
      <c r="Z2235">
        <v>0.60000915499999996</v>
      </c>
      <c r="AA2235">
        <v>0.60000915499999996</v>
      </c>
      <c r="AB2235">
        <f t="shared" si="137"/>
        <v>0.30000457749999998</v>
      </c>
      <c r="AD2235">
        <v>0.60000915527342602</v>
      </c>
      <c r="AE2235">
        <v>0</v>
      </c>
      <c r="AF2235">
        <v>0</v>
      </c>
      <c r="AG2235">
        <v>0.60000915499999996</v>
      </c>
      <c r="AH2235">
        <v>0.60000915499999996</v>
      </c>
      <c r="AI2235">
        <v>-0.60000915527342602</v>
      </c>
      <c r="AJ2235" t="s">
        <v>64</v>
      </c>
      <c r="AK2235">
        <v>-0.60000915527342602</v>
      </c>
      <c r="AL2235">
        <v>0.60000915499999996</v>
      </c>
    </row>
    <row r="2236" spans="1:38" x14ac:dyDescent="0.3">
      <c r="A2236">
        <f t="shared" si="136"/>
        <v>2</v>
      </c>
      <c r="B2236" s="1">
        <v>42208</v>
      </c>
      <c r="C2236" s="1">
        <v>42209</v>
      </c>
      <c r="D2236">
        <v>239.75</v>
      </c>
      <c r="E2236">
        <v>238.10001220000001</v>
      </c>
      <c r="F2236">
        <v>242.62461519999999</v>
      </c>
      <c r="G2236">
        <v>-1.649987793</v>
      </c>
      <c r="H2236">
        <v>1.97989898732234</v>
      </c>
      <c r="I2236">
        <v>7</v>
      </c>
      <c r="J2236">
        <v>2015</v>
      </c>
      <c r="K2236" s="1">
        <v>42208</v>
      </c>
      <c r="L2236">
        <v>241.5</v>
      </c>
      <c r="M2236">
        <v>241.75</v>
      </c>
      <c r="N2236">
        <v>239.8</v>
      </c>
      <c r="O2236">
        <v>240.9</v>
      </c>
      <c r="P2236">
        <f t="shared" si="138"/>
        <v>-1.649987793</v>
      </c>
      <c r="Q2236">
        <f t="shared" si="139"/>
        <v>90.191517708860019</v>
      </c>
      <c r="X2236">
        <v>-1.6499877929687401</v>
      </c>
      <c r="Y2236">
        <v>-1.6499877929687401</v>
      </c>
      <c r="Z2236">
        <v>-1.649987793</v>
      </c>
      <c r="AA2236">
        <v>-1.649987793</v>
      </c>
      <c r="AB2236">
        <f t="shared" si="137"/>
        <v>-1.64998779298437</v>
      </c>
      <c r="AD2236">
        <v>-1.6499877929687401</v>
      </c>
      <c r="AE2236">
        <v>-1.6499877929687401</v>
      </c>
      <c r="AF2236">
        <v>-1.6499877929687401</v>
      </c>
      <c r="AG2236">
        <v>-1.649987793</v>
      </c>
      <c r="AH2236">
        <v>-1.649987793</v>
      </c>
      <c r="AI2236">
        <v>-1.6499877929687401</v>
      </c>
      <c r="AJ2236">
        <v>-1.6499877929690001</v>
      </c>
      <c r="AK2236">
        <v>-1.6499877929687401</v>
      </c>
      <c r="AL2236">
        <v>-1.649987793</v>
      </c>
    </row>
    <row r="2237" spans="1:38" x14ac:dyDescent="0.3">
      <c r="A2237">
        <f t="shared" si="136"/>
        <v>0</v>
      </c>
      <c r="B2237" s="1">
        <v>42209</v>
      </c>
      <c r="C2237" s="1">
        <v>42212</v>
      </c>
      <c r="D2237">
        <v>236.85</v>
      </c>
      <c r="E2237">
        <v>238.85</v>
      </c>
      <c r="F2237">
        <v>237.44148279999999</v>
      </c>
      <c r="G2237">
        <v>2</v>
      </c>
      <c r="H2237">
        <v>0.53033008588991004</v>
      </c>
      <c r="I2237">
        <v>7</v>
      </c>
      <c r="J2237">
        <v>2015</v>
      </c>
      <c r="K2237" s="1">
        <v>42209</v>
      </c>
      <c r="L2237">
        <v>239.75</v>
      </c>
      <c r="M2237">
        <v>240</v>
      </c>
      <c r="N2237">
        <v>237.6</v>
      </c>
      <c r="O2237">
        <v>238.1</v>
      </c>
      <c r="P2237">
        <f t="shared" si="138"/>
        <v>2</v>
      </c>
      <c r="Q2237">
        <f t="shared" si="139"/>
        <v>95.903456765785933</v>
      </c>
      <c r="X2237">
        <v>2</v>
      </c>
      <c r="Y2237">
        <v>2</v>
      </c>
      <c r="Z2237">
        <v>2</v>
      </c>
      <c r="AA2237">
        <v>2</v>
      </c>
      <c r="AB2237">
        <f t="shared" si="137"/>
        <v>2</v>
      </c>
      <c r="AD2237">
        <v>0.66666666666666663</v>
      </c>
      <c r="AE2237">
        <v>2</v>
      </c>
      <c r="AF2237">
        <v>2</v>
      </c>
      <c r="AG2237">
        <v>2</v>
      </c>
      <c r="AH2237">
        <v>2</v>
      </c>
      <c r="AI2237">
        <v>2</v>
      </c>
      <c r="AJ2237">
        <v>2</v>
      </c>
      <c r="AK2237">
        <v>2</v>
      </c>
      <c r="AL2237">
        <v>2</v>
      </c>
    </row>
    <row r="2238" spans="1:38" x14ac:dyDescent="0.3">
      <c r="A2238">
        <f t="shared" si="136"/>
        <v>0</v>
      </c>
      <c r="B2238" s="1">
        <v>42212</v>
      </c>
      <c r="C2238" s="1">
        <v>42213</v>
      </c>
      <c r="D2238">
        <v>237.8</v>
      </c>
      <c r="E2238">
        <v>238.94999079999999</v>
      </c>
      <c r="F2238">
        <v>238.2765124</v>
      </c>
      <c r="G2238">
        <v>1.149990845</v>
      </c>
      <c r="H2238">
        <v>7.0710678118650699E-2</v>
      </c>
      <c r="I2238">
        <v>7</v>
      </c>
      <c r="J2238">
        <v>2015</v>
      </c>
      <c r="K2238" s="1">
        <v>42212</v>
      </c>
      <c r="L2238">
        <v>236.85</v>
      </c>
      <c r="M2238">
        <v>239.05</v>
      </c>
      <c r="N2238">
        <v>236.6</v>
      </c>
      <c r="O2238">
        <v>238.85</v>
      </c>
      <c r="P2238">
        <f t="shared" si="138"/>
        <v>1.149990845</v>
      </c>
      <c r="Q2238">
        <f t="shared" si="139"/>
        <v>99.381845031697651</v>
      </c>
      <c r="X2238">
        <v>1.1499908447265399</v>
      </c>
      <c r="Y2238">
        <v>-1.1499908447265399</v>
      </c>
      <c r="Z2238">
        <v>1.149990845</v>
      </c>
      <c r="AA2238">
        <v>1.149990845</v>
      </c>
      <c r="AB2238">
        <f t="shared" si="137"/>
        <v>0.57499542250000002</v>
      </c>
      <c r="AD2238">
        <v>1.1499908447265399</v>
      </c>
      <c r="AE2238">
        <v>0.57499542236326984</v>
      </c>
      <c r="AF2238">
        <v>1.1499908447265399</v>
      </c>
      <c r="AG2238">
        <v>1.149990845</v>
      </c>
      <c r="AH2238">
        <v>1.149990845</v>
      </c>
      <c r="AI2238">
        <v>1.1499908447265399</v>
      </c>
      <c r="AJ2238">
        <v>1.149990844725977</v>
      </c>
      <c r="AK2238">
        <v>1.1499908447265399</v>
      </c>
      <c r="AL2238">
        <v>1.149990845</v>
      </c>
    </row>
    <row r="2239" spans="1:38" x14ac:dyDescent="0.3">
      <c r="A2239">
        <f t="shared" si="136"/>
        <v>0</v>
      </c>
      <c r="B2239" s="1">
        <v>42213</v>
      </c>
      <c r="C2239" s="1">
        <v>42214</v>
      </c>
      <c r="D2239">
        <v>239.6</v>
      </c>
      <c r="E2239">
        <v>240.2</v>
      </c>
      <c r="F2239">
        <v>237.0478038</v>
      </c>
      <c r="G2239">
        <v>-0.6</v>
      </c>
      <c r="H2239">
        <v>0.88388347648318399</v>
      </c>
      <c r="I2239">
        <v>7</v>
      </c>
      <c r="J2239">
        <v>2015</v>
      </c>
      <c r="K2239" s="1">
        <v>42213</v>
      </c>
      <c r="L2239">
        <v>237.8</v>
      </c>
      <c r="M2239">
        <v>239.45</v>
      </c>
      <c r="N2239">
        <v>236.9</v>
      </c>
      <c r="O2239">
        <v>238.95</v>
      </c>
      <c r="P2239">
        <f t="shared" si="138"/>
        <v>-0.6</v>
      </c>
      <c r="Q2239">
        <f t="shared" si="139"/>
        <v>97.515324569917013</v>
      </c>
      <c r="X2239">
        <v>0.59999999999999398</v>
      </c>
      <c r="Y2239">
        <v>-0.59999999999999398</v>
      </c>
      <c r="Z2239">
        <v>-0.6</v>
      </c>
      <c r="AA2239">
        <v>-0.6</v>
      </c>
      <c r="AB2239">
        <f t="shared" si="137"/>
        <v>-0.3</v>
      </c>
      <c r="AD2239">
        <v>0.59999999999999398</v>
      </c>
      <c r="AE2239">
        <v>-0.59999999999999398</v>
      </c>
      <c r="AF2239">
        <v>0.59999999999999398</v>
      </c>
      <c r="AG2239">
        <v>-0.6</v>
      </c>
      <c r="AH2239">
        <v>-0.6</v>
      </c>
      <c r="AI2239">
        <v>0.59999999999999398</v>
      </c>
      <c r="AJ2239" t="s">
        <v>64</v>
      </c>
      <c r="AK2239">
        <v>0.59999999999999398</v>
      </c>
      <c r="AL2239">
        <v>0.6</v>
      </c>
    </row>
    <row r="2240" spans="1:38" x14ac:dyDescent="0.3">
      <c r="A2240">
        <f t="shared" si="136"/>
        <v>2</v>
      </c>
      <c r="B2240" s="1">
        <v>42214</v>
      </c>
      <c r="C2240" s="1">
        <v>42215</v>
      </c>
      <c r="D2240">
        <v>240.2</v>
      </c>
      <c r="E2240">
        <v>237.89999689999999</v>
      </c>
      <c r="F2240">
        <v>240.431253</v>
      </c>
      <c r="G2240">
        <v>-2.3000030520000001</v>
      </c>
      <c r="H2240">
        <v>1.6263455967290401</v>
      </c>
      <c r="I2240">
        <v>7</v>
      </c>
      <c r="J2240">
        <v>2015</v>
      </c>
      <c r="K2240" s="1">
        <v>42214</v>
      </c>
      <c r="L2240">
        <v>239.6</v>
      </c>
      <c r="M2240">
        <v>240.35</v>
      </c>
      <c r="N2240">
        <v>238.9</v>
      </c>
      <c r="O2240">
        <v>240.2</v>
      </c>
      <c r="P2240">
        <f t="shared" si="138"/>
        <v>-2.3000030520000001</v>
      </c>
      <c r="Q2240">
        <f t="shared" si="139"/>
        <v>90.512237222053372</v>
      </c>
      <c r="X2240">
        <v>-2.3000030517578098</v>
      </c>
      <c r="Y2240">
        <v>2.3000030517578098</v>
      </c>
      <c r="Z2240">
        <v>-2.3000030520000001</v>
      </c>
      <c r="AA2240">
        <v>-2.3000030520000001</v>
      </c>
      <c r="AB2240">
        <f t="shared" si="137"/>
        <v>-1.1500015260000001</v>
      </c>
      <c r="AD2240">
        <v>-2.3000030517578098</v>
      </c>
      <c r="AE2240">
        <v>-1.1500015258789049</v>
      </c>
      <c r="AF2240">
        <v>-2.3000030517578098</v>
      </c>
      <c r="AG2240">
        <v>-2.3000030520000001</v>
      </c>
      <c r="AH2240">
        <v>-2.3000030520000001</v>
      </c>
      <c r="AI2240">
        <v>-2.3000030517578098</v>
      </c>
      <c r="AJ2240">
        <v>-2.300003051757983</v>
      </c>
      <c r="AK2240">
        <v>-2.3000030517578098</v>
      </c>
      <c r="AL2240">
        <v>-2.3000030520000001</v>
      </c>
    </row>
    <row r="2241" spans="1:38" x14ac:dyDescent="0.3">
      <c r="A2241">
        <f t="shared" si="136"/>
        <v>1</v>
      </c>
      <c r="B2241" s="1">
        <v>42215</v>
      </c>
      <c r="C2241" s="1">
        <v>42216</v>
      </c>
      <c r="D2241">
        <v>238.05</v>
      </c>
      <c r="E2241">
        <v>236.85001220000001</v>
      </c>
      <c r="F2241">
        <v>235.84458559999999</v>
      </c>
      <c r="G2241">
        <v>1.199987793</v>
      </c>
      <c r="H2241">
        <v>0.74246212024588198</v>
      </c>
      <c r="I2241">
        <v>7</v>
      </c>
      <c r="J2241">
        <v>2015</v>
      </c>
      <c r="K2241" s="1">
        <v>42215</v>
      </c>
      <c r="L2241">
        <v>240.2</v>
      </c>
      <c r="M2241">
        <v>240.5</v>
      </c>
      <c r="N2241">
        <v>237.55</v>
      </c>
      <c r="O2241">
        <v>237.9</v>
      </c>
      <c r="P2241">
        <f t="shared" si="138"/>
        <v>1.199987793</v>
      </c>
      <c r="Q2241">
        <f t="shared" si="139"/>
        <v>93.934215161044676</v>
      </c>
      <c r="X2241">
        <v>-1.1999877929687499</v>
      </c>
      <c r="Y2241">
        <v>1.1999877929687499</v>
      </c>
      <c r="Z2241">
        <v>1.199987793</v>
      </c>
      <c r="AA2241">
        <v>1.199987793</v>
      </c>
      <c r="AB2241">
        <f t="shared" si="137"/>
        <v>0.59999389650000001</v>
      </c>
      <c r="AD2241">
        <v>0.3999959309895833</v>
      </c>
      <c r="AE2241">
        <v>0</v>
      </c>
      <c r="AF2241">
        <v>-0.71999267578124992</v>
      </c>
      <c r="AG2241">
        <v>1.199987793</v>
      </c>
      <c r="AH2241">
        <v>1.199987793</v>
      </c>
      <c r="AI2241">
        <v>-1.1999877929687499</v>
      </c>
      <c r="AJ2241">
        <v>-1.1999877929690115</v>
      </c>
      <c r="AK2241">
        <v>-1.1999877929687499</v>
      </c>
      <c r="AL2241">
        <v>-1.199987793</v>
      </c>
    </row>
    <row r="2242" spans="1:38" x14ac:dyDescent="0.3">
      <c r="A2242">
        <f t="shared" si="136"/>
        <v>2</v>
      </c>
      <c r="B2242" s="1">
        <v>42216</v>
      </c>
      <c r="C2242" s="1">
        <v>42219</v>
      </c>
      <c r="D2242">
        <v>237.1</v>
      </c>
      <c r="E2242">
        <v>235.69999079999999</v>
      </c>
      <c r="F2242">
        <v>237.15209830000001</v>
      </c>
      <c r="G2242">
        <v>-1.400009155</v>
      </c>
      <c r="H2242">
        <v>0.81317279836453304</v>
      </c>
      <c r="I2242">
        <v>8</v>
      </c>
      <c r="J2242">
        <v>2015</v>
      </c>
      <c r="K2242" s="1">
        <v>42216</v>
      </c>
      <c r="L2242">
        <v>238.05</v>
      </c>
      <c r="M2242">
        <v>238.15</v>
      </c>
      <c r="N2242">
        <v>235.75</v>
      </c>
      <c r="O2242">
        <v>236.85</v>
      </c>
      <c r="P2242">
        <f t="shared" si="138"/>
        <v>-1.400009155</v>
      </c>
      <c r="Q2242">
        <f t="shared" si="139"/>
        <v>89.774300741183779</v>
      </c>
      <c r="X2242">
        <v>-1.40000915527343</v>
      </c>
      <c r="Y2242">
        <v>1.40000915527343</v>
      </c>
      <c r="Z2242">
        <v>-1.400009155</v>
      </c>
      <c r="AA2242">
        <v>-1.400009155</v>
      </c>
      <c r="AB2242">
        <f t="shared" si="137"/>
        <v>-0.7000045775</v>
      </c>
      <c r="AD2242">
        <v>0</v>
      </c>
      <c r="AE2242">
        <v>0</v>
      </c>
      <c r="AF2242">
        <v>-0.28000183105468601</v>
      </c>
      <c r="AG2242">
        <v>1.400009155</v>
      </c>
      <c r="AH2242">
        <v>1.400009155</v>
      </c>
      <c r="AI2242">
        <v>-1.40000915527343</v>
      </c>
      <c r="AJ2242" t="s">
        <v>64</v>
      </c>
      <c r="AK2242">
        <v>-1.40000915527343</v>
      </c>
      <c r="AL2242">
        <v>-1.400009155</v>
      </c>
    </row>
    <row r="2243" spans="1:38" x14ac:dyDescent="0.3">
      <c r="A2243">
        <f t="shared" ref="A2243:A2306" si="140">IF(E2243-D2243&gt;0,0,IF(G2243&gt;0,1,2))</f>
        <v>0</v>
      </c>
      <c r="B2243" s="1">
        <v>42219</v>
      </c>
      <c r="C2243" s="1">
        <v>42220</v>
      </c>
      <c r="D2243">
        <v>235.5</v>
      </c>
      <c r="E2243">
        <v>236.64999689999999</v>
      </c>
      <c r="F2243">
        <v>235.40586809999999</v>
      </c>
      <c r="G2243">
        <v>-1.1499969480000001</v>
      </c>
      <c r="H2243">
        <v>0.67175144212723203</v>
      </c>
      <c r="I2243">
        <v>8</v>
      </c>
      <c r="J2243">
        <v>2015</v>
      </c>
      <c r="K2243" s="1">
        <v>42219</v>
      </c>
      <c r="L2243">
        <v>237.1</v>
      </c>
      <c r="M2243">
        <v>237.15</v>
      </c>
      <c r="N2243">
        <v>234.8</v>
      </c>
      <c r="O2243">
        <v>235.7</v>
      </c>
      <c r="P2243">
        <f t="shared" si="138"/>
        <v>-1.1499969480000001</v>
      </c>
      <c r="Q2243">
        <f t="shared" si="139"/>
        <v>86.486397178725326</v>
      </c>
      <c r="X2243">
        <v>1.1499969482421699</v>
      </c>
      <c r="Y2243">
        <v>-1.1499969482421699</v>
      </c>
      <c r="Z2243">
        <v>-1.1499969480000001</v>
      </c>
      <c r="AA2243">
        <v>-1.1499969480000001</v>
      </c>
      <c r="AB2243">
        <f t="shared" ref="AB2243:AB2306" si="141">AVERAGE(T2243:AA2243)</f>
        <v>-0.57499847400000004</v>
      </c>
      <c r="AD2243">
        <v>-0.38333231608072332</v>
      </c>
      <c r="AE2243">
        <v>0.57499847412108496</v>
      </c>
      <c r="AF2243">
        <v>1.1499969482421699</v>
      </c>
      <c r="AG2243">
        <v>1.1499969480000001</v>
      </c>
      <c r="AH2243">
        <v>1.1499969480000001</v>
      </c>
      <c r="AI2243">
        <v>1.1499969482421699</v>
      </c>
      <c r="AJ2243">
        <v>1.1499969482420056</v>
      </c>
      <c r="AK2243">
        <v>1.1499969482421699</v>
      </c>
      <c r="AL2243">
        <v>1.1499969480000001</v>
      </c>
    </row>
    <row r="2244" spans="1:38" x14ac:dyDescent="0.3">
      <c r="A2244">
        <f t="shared" si="140"/>
        <v>0</v>
      </c>
      <c r="B2244" s="1">
        <v>42220</v>
      </c>
      <c r="C2244" s="1">
        <v>42221</v>
      </c>
      <c r="D2244">
        <v>236.35</v>
      </c>
      <c r="E2244">
        <v>237.15</v>
      </c>
      <c r="F2244">
        <v>235.3481089</v>
      </c>
      <c r="G2244">
        <v>-0.8</v>
      </c>
      <c r="H2244">
        <v>0.35355339059327301</v>
      </c>
      <c r="I2244">
        <v>8</v>
      </c>
      <c r="J2244">
        <v>2015</v>
      </c>
      <c r="K2244" s="1">
        <v>42220</v>
      </c>
      <c r="L2244">
        <v>235.5</v>
      </c>
      <c r="M2244">
        <v>236.8</v>
      </c>
      <c r="N2244">
        <v>235.3</v>
      </c>
      <c r="O2244">
        <v>236.65</v>
      </c>
      <c r="P2244">
        <f t="shared" ref="P2244:P2307" si="142">IF(AND(F2244-D2244&gt;0, ABS(D2244-MIN(N2245)) &gt; 3), -3, IF(AND(F2244 - D2244 &lt;0, ABS(D2244-MAX(M2245)) &gt; 3), -3, G2244))</f>
        <v>-0.8</v>
      </c>
      <c r="Q2244">
        <f t="shared" si="139"/>
        <v>84.290846583961823</v>
      </c>
      <c r="X2244">
        <v>0.80000000000001104</v>
      </c>
      <c r="Y2244">
        <v>0.80000000000001104</v>
      </c>
      <c r="Z2244">
        <v>-0.8</v>
      </c>
      <c r="AA2244">
        <v>-0.8</v>
      </c>
      <c r="AB2244">
        <f t="shared" si="141"/>
        <v>5.4956039718945249E-15</v>
      </c>
      <c r="AD2244">
        <v>0</v>
      </c>
      <c r="AE2244">
        <v>0.80000000000001104</v>
      </c>
      <c r="AF2244">
        <v>0.80000000000001104</v>
      </c>
      <c r="AG2244">
        <v>0.8</v>
      </c>
      <c r="AH2244">
        <v>0.8</v>
      </c>
      <c r="AI2244">
        <v>0.80000000000001104</v>
      </c>
      <c r="AJ2244">
        <v>0.80000000000001137</v>
      </c>
      <c r="AK2244">
        <v>0.80000000000001104</v>
      </c>
      <c r="AL2244">
        <v>0.8</v>
      </c>
    </row>
    <row r="2245" spans="1:38" x14ac:dyDescent="0.3">
      <c r="A2245">
        <f t="shared" si="140"/>
        <v>1</v>
      </c>
      <c r="B2245" s="1">
        <v>42221</v>
      </c>
      <c r="C2245" s="1">
        <v>42222</v>
      </c>
      <c r="D2245">
        <v>237.05</v>
      </c>
      <c r="E2245">
        <v>233.65</v>
      </c>
      <c r="F2245">
        <v>235.16769629999999</v>
      </c>
      <c r="G2245">
        <v>3.4</v>
      </c>
      <c r="H2245">
        <v>2.4748737341529101</v>
      </c>
      <c r="I2245">
        <v>8</v>
      </c>
      <c r="J2245">
        <v>2015</v>
      </c>
      <c r="K2245" s="1">
        <v>42221</v>
      </c>
      <c r="L2245">
        <v>236.35</v>
      </c>
      <c r="M2245">
        <v>237.7</v>
      </c>
      <c r="N2245">
        <v>235.8</v>
      </c>
      <c r="O2245">
        <v>237.15</v>
      </c>
      <c r="P2245">
        <f t="shared" si="142"/>
        <v>3.4</v>
      </c>
      <c r="Q2245">
        <f t="shared" ref="Q2245:Q2308" si="143">(P2245/$D2245*$R$2+1)*Q2244*$S$2 + Q2244*(1-$S$2)</f>
        <v>93.358201943130894</v>
      </c>
      <c r="X2245">
        <v>-3</v>
      </c>
      <c r="Y2245">
        <v>-3</v>
      </c>
      <c r="Z2245">
        <v>3.4</v>
      </c>
      <c r="AA2245">
        <v>3.4</v>
      </c>
      <c r="AB2245">
        <f t="shared" si="141"/>
        <v>0.19999999999999996</v>
      </c>
      <c r="AD2245">
        <v>3.4</v>
      </c>
      <c r="AE2245">
        <v>-1.4</v>
      </c>
      <c r="AF2245">
        <v>-1.6999999999999997</v>
      </c>
      <c r="AG2245">
        <v>3.4</v>
      </c>
      <c r="AH2245">
        <v>3.4</v>
      </c>
      <c r="AI2245">
        <v>-3</v>
      </c>
      <c r="AJ2245" t="s">
        <v>64</v>
      </c>
      <c r="AK2245">
        <v>-3</v>
      </c>
      <c r="AL2245">
        <v>-3</v>
      </c>
    </row>
    <row r="2246" spans="1:38" x14ac:dyDescent="0.3">
      <c r="A2246">
        <f t="shared" si="140"/>
        <v>0</v>
      </c>
      <c r="B2246" s="1">
        <v>42222</v>
      </c>
      <c r="C2246" s="1">
        <v>42223</v>
      </c>
      <c r="D2246">
        <v>232.9</v>
      </c>
      <c r="E2246">
        <v>233.25000610000001</v>
      </c>
      <c r="F2246">
        <v>231.8527665</v>
      </c>
      <c r="G2246">
        <v>-0.35000610399999998</v>
      </c>
      <c r="H2246">
        <v>0.282842712474623</v>
      </c>
      <c r="I2246">
        <v>8</v>
      </c>
      <c r="J2246">
        <v>2015</v>
      </c>
      <c r="K2246" s="1">
        <v>42222</v>
      </c>
      <c r="L2246">
        <v>237.05</v>
      </c>
      <c r="M2246">
        <v>237.25</v>
      </c>
      <c r="N2246">
        <v>233.65</v>
      </c>
      <c r="O2246">
        <v>233.65</v>
      </c>
      <c r="P2246">
        <f t="shared" si="142"/>
        <v>-0.35000610399999998</v>
      </c>
      <c r="Q2246">
        <f t="shared" si="143"/>
        <v>92.305949671601468</v>
      </c>
      <c r="X2246">
        <v>0.350006103515625</v>
      </c>
      <c r="Y2246">
        <v>-0.350006103515625</v>
      </c>
      <c r="Z2246">
        <v>-0.35000610399999998</v>
      </c>
      <c r="AA2246">
        <v>-0.35000610399999998</v>
      </c>
      <c r="AB2246">
        <f t="shared" si="141"/>
        <v>-0.17500305199999999</v>
      </c>
      <c r="AD2246">
        <v>0</v>
      </c>
      <c r="AE2246">
        <v>0.1750030517578125</v>
      </c>
      <c r="AF2246">
        <v>0.350006103515625</v>
      </c>
      <c r="AG2246">
        <v>-0.35000610399999998</v>
      </c>
      <c r="AH2246">
        <v>-0.35000610399999998</v>
      </c>
      <c r="AI2246">
        <v>0.350006103515625</v>
      </c>
      <c r="AJ2246">
        <v>0.35000610351499972</v>
      </c>
      <c r="AK2246">
        <v>0.350006103515625</v>
      </c>
      <c r="AL2246">
        <v>0.35000610399999998</v>
      </c>
    </row>
    <row r="2247" spans="1:38" x14ac:dyDescent="0.3">
      <c r="A2247">
        <f t="shared" si="140"/>
        <v>0</v>
      </c>
      <c r="B2247" s="1">
        <v>42223</v>
      </c>
      <c r="C2247" s="1">
        <v>42226</v>
      </c>
      <c r="D2247">
        <v>232.9</v>
      </c>
      <c r="E2247">
        <v>233.0500031</v>
      </c>
      <c r="F2247">
        <v>235.26408000000001</v>
      </c>
      <c r="G2247">
        <v>0.150003052</v>
      </c>
      <c r="H2247">
        <v>0.14142135623730101</v>
      </c>
      <c r="I2247">
        <v>8</v>
      </c>
      <c r="J2247">
        <v>2015</v>
      </c>
      <c r="K2247" s="1">
        <v>42223</v>
      </c>
      <c r="L2247">
        <v>232.9</v>
      </c>
      <c r="M2247">
        <v>233.8</v>
      </c>
      <c r="N2247">
        <v>232.3</v>
      </c>
      <c r="O2247">
        <v>233.25</v>
      </c>
      <c r="P2247">
        <f t="shared" si="142"/>
        <v>0.150003052</v>
      </c>
      <c r="Q2247">
        <f t="shared" si="143"/>
        <v>92.75183333954368</v>
      </c>
      <c r="X2247">
        <v>0.15000305175780601</v>
      </c>
      <c r="Y2247">
        <v>-0.15000305175780601</v>
      </c>
      <c r="Z2247">
        <v>0.150003052</v>
      </c>
      <c r="AA2247">
        <v>0.150003052</v>
      </c>
      <c r="AB2247">
        <f t="shared" si="141"/>
        <v>7.5001525999999999E-2</v>
      </c>
      <c r="AD2247">
        <v>0.15000305175780601</v>
      </c>
      <c r="AE2247">
        <v>0</v>
      </c>
      <c r="AF2247">
        <v>0</v>
      </c>
      <c r="AG2247">
        <v>0.150003052</v>
      </c>
      <c r="AH2247">
        <v>0.150003052</v>
      </c>
      <c r="AI2247">
        <v>-0.15000305175780601</v>
      </c>
      <c r="AJ2247" t="s">
        <v>64</v>
      </c>
      <c r="AK2247">
        <v>0.15000305175780601</v>
      </c>
      <c r="AL2247">
        <v>0.150003052</v>
      </c>
    </row>
    <row r="2248" spans="1:38" x14ac:dyDescent="0.3">
      <c r="A2248">
        <f t="shared" si="140"/>
        <v>1</v>
      </c>
      <c r="B2248" s="1">
        <v>42226</v>
      </c>
      <c r="C2248" s="1">
        <v>42227</v>
      </c>
      <c r="D2248">
        <v>234.3</v>
      </c>
      <c r="E2248">
        <v>232.05</v>
      </c>
      <c r="F2248">
        <v>230.46540809999999</v>
      </c>
      <c r="G2248">
        <v>2.25</v>
      </c>
      <c r="H2248">
        <v>0.70710678118654702</v>
      </c>
      <c r="I2248">
        <v>8</v>
      </c>
      <c r="J2248">
        <v>2015</v>
      </c>
      <c r="K2248" s="1">
        <v>42226</v>
      </c>
      <c r="L2248">
        <v>232.9</v>
      </c>
      <c r="M2248">
        <v>233.2</v>
      </c>
      <c r="N2248">
        <v>231.75</v>
      </c>
      <c r="O2248">
        <v>233.05</v>
      </c>
      <c r="P2248">
        <f t="shared" si="142"/>
        <v>2.25</v>
      </c>
      <c r="Q2248">
        <f t="shared" si="143"/>
        <v>99.432103026290577</v>
      </c>
      <c r="X2248">
        <v>2.25</v>
      </c>
      <c r="Y2248">
        <v>2.25</v>
      </c>
      <c r="Z2248">
        <v>2.25</v>
      </c>
      <c r="AA2248">
        <v>2.25</v>
      </c>
      <c r="AB2248">
        <f t="shared" si="141"/>
        <v>2.25</v>
      </c>
      <c r="AD2248">
        <v>2.25</v>
      </c>
      <c r="AE2248">
        <v>1.125</v>
      </c>
      <c r="AF2248">
        <v>0</v>
      </c>
      <c r="AG2248">
        <v>2.25</v>
      </c>
      <c r="AH2248">
        <v>2.25</v>
      </c>
      <c r="AI2248">
        <v>2.25</v>
      </c>
      <c r="AJ2248" t="s">
        <v>64</v>
      </c>
      <c r="AK2248">
        <v>-2.25</v>
      </c>
      <c r="AL2248">
        <v>2.25</v>
      </c>
    </row>
    <row r="2249" spans="1:38" x14ac:dyDescent="0.3">
      <c r="A2249">
        <f t="shared" si="140"/>
        <v>1</v>
      </c>
      <c r="B2249" s="1">
        <v>42227</v>
      </c>
      <c r="C2249" s="1">
        <v>42228</v>
      </c>
      <c r="D2249">
        <v>231.2</v>
      </c>
      <c r="E2249">
        <v>229.99999690000001</v>
      </c>
      <c r="F2249">
        <v>229.7179256</v>
      </c>
      <c r="G2249">
        <v>1.200003052</v>
      </c>
      <c r="H2249">
        <v>1.44956890143243</v>
      </c>
      <c r="I2249">
        <v>8</v>
      </c>
      <c r="J2249">
        <v>2015</v>
      </c>
      <c r="K2249" s="1">
        <v>42227</v>
      </c>
      <c r="L2249">
        <v>234.3</v>
      </c>
      <c r="M2249">
        <v>235.65</v>
      </c>
      <c r="N2249">
        <v>231.75</v>
      </c>
      <c r="O2249">
        <v>232.05</v>
      </c>
      <c r="P2249">
        <f t="shared" si="142"/>
        <v>1.200003052</v>
      </c>
      <c r="Q2249">
        <f t="shared" si="143"/>
        <v>103.3027397184941</v>
      </c>
      <c r="X2249">
        <v>-1.20000305175778</v>
      </c>
      <c r="Y2249">
        <v>1.20000305175778</v>
      </c>
      <c r="Z2249">
        <v>1.200003052</v>
      </c>
      <c r="AA2249">
        <v>1.200003052</v>
      </c>
      <c r="AB2249">
        <f t="shared" si="141"/>
        <v>0.60000152600000001</v>
      </c>
      <c r="AD2249">
        <v>0</v>
      </c>
      <c r="AE2249">
        <v>-0.60000152587889</v>
      </c>
      <c r="AF2249">
        <v>0</v>
      </c>
      <c r="AG2249">
        <v>-1.200003052</v>
      </c>
      <c r="AH2249">
        <v>-1.200003052</v>
      </c>
      <c r="AI2249">
        <v>-1.20000305175778</v>
      </c>
      <c r="AJ2249" t="s">
        <v>64</v>
      </c>
      <c r="AK2249">
        <v>-1.20000305175778</v>
      </c>
      <c r="AL2249">
        <v>-1.200003052</v>
      </c>
    </row>
    <row r="2250" spans="1:38" x14ac:dyDescent="0.3">
      <c r="A2250">
        <f t="shared" si="140"/>
        <v>0</v>
      </c>
      <c r="B2250" s="1">
        <v>42228</v>
      </c>
      <c r="C2250" s="1">
        <v>42229</v>
      </c>
      <c r="D2250">
        <v>229.75</v>
      </c>
      <c r="E2250">
        <v>231.9499969</v>
      </c>
      <c r="F2250">
        <v>227.21167299999999</v>
      </c>
      <c r="G2250">
        <v>-2.1999969479999999</v>
      </c>
      <c r="H2250">
        <v>1.3788582233137501</v>
      </c>
      <c r="I2250">
        <v>8</v>
      </c>
      <c r="J2250">
        <v>2015</v>
      </c>
      <c r="K2250" s="1">
        <v>42228</v>
      </c>
      <c r="L2250">
        <v>231.2</v>
      </c>
      <c r="M2250">
        <v>232.45</v>
      </c>
      <c r="N2250">
        <v>228.7</v>
      </c>
      <c r="O2250">
        <v>230</v>
      </c>
      <c r="P2250">
        <f t="shared" si="142"/>
        <v>-2.1999969479999999</v>
      </c>
      <c r="Q2250">
        <f t="shared" si="143"/>
        <v>95.883837256011219</v>
      </c>
      <c r="X2250">
        <v>2.19999694824218</v>
      </c>
      <c r="Y2250">
        <v>-2.19999694824218</v>
      </c>
      <c r="Z2250">
        <v>-2.1999969479999999</v>
      </c>
      <c r="AA2250">
        <v>-2.1999969479999999</v>
      </c>
      <c r="AB2250">
        <f t="shared" si="141"/>
        <v>-1.0999984739999999</v>
      </c>
      <c r="AD2250">
        <v>2.19999694824218</v>
      </c>
      <c r="AE2250">
        <v>0</v>
      </c>
      <c r="AF2250">
        <v>1.09999847412109</v>
      </c>
      <c r="AG2250">
        <v>-2.1999969479999999</v>
      </c>
      <c r="AH2250">
        <v>-2.1999969479999999</v>
      </c>
      <c r="AI2250">
        <v>2.19999694824218</v>
      </c>
      <c r="AJ2250">
        <v>-2.1999969482419885</v>
      </c>
      <c r="AK2250">
        <v>2.19999694824218</v>
      </c>
      <c r="AL2250">
        <v>2.1999969479999999</v>
      </c>
    </row>
    <row r="2251" spans="1:38" x14ac:dyDescent="0.3">
      <c r="A2251">
        <f t="shared" si="140"/>
        <v>0</v>
      </c>
      <c r="B2251" s="1">
        <v>42229</v>
      </c>
      <c r="C2251" s="1">
        <v>42230</v>
      </c>
      <c r="D2251">
        <v>229.75</v>
      </c>
      <c r="E2251">
        <v>231.95</v>
      </c>
      <c r="F2251">
        <v>230.65713439999999</v>
      </c>
      <c r="G2251">
        <v>2.2000000000000002</v>
      </c>
      <c r="H2251">
        <v>0</v>
      </c>
      <c r="I2251">
        <v>8</v>
      </c>
      <c r="J2251">
        <v>2015</v>
      </c>
      <c r="K2251" s="1">
        <v>42229</v>
      </c>
      <c r="L2251">
        <v>229.75</v>
      </c>
      <c r="M2251">
        <v>231.95</v>
      </c>
      <c r="N2251">
        <v>229.4</v>
      </c>
      <c r="O2251">
        <v>231.95</v>
      </c>
      <c r="P2251">
        <f t="shared" si="142"/>
        <v>2.2000000000000002</v>
      </c>
      <c r="Q2251">
        <f t="shared" si="143"/>
        <v>102.76994526351585</v>
      </c>
      <c r="X2251">
        <v>2.1999999999999802</v>
      </c>
      <c r="Y2251">
        <v>2.1999999999999802</v>
      </c>
      <c r="Z2251">
        <v>2.2000000000000002</v>
      </c>
      <c r="AA2251">
        <v>2.2000000000000002</v>
      </c>
      <c r="AB2251">
        <f t="shared" si="141"/>
        <v>2.1999999999999904</v>
      </c>
      <c r="AD2251">
        <v>2.1999999999999802</v>
      </c>
      <c r="AE2251">
        <v>2.1999999999999802</v>
      </c>
      <c r="AF2251">
        <v>2.1999999999999802</v>
      </c>
      <c r="AG2251">
        <v>2.2000000000000002</v>
      </c>
      <c r="AH2251">
        <v>2.2000000000000002</v>
      </c>
      <c r="AI2251">
        <v>2.1999999999999802</v>
      </c>
      <c r="AJ2251">
        <v>2.1999999999999886</v>
      </c>
      <c r="AK2251">
        <v>2.1999999999999802</v>
      </c>
      <c r="AL2251">
        <v>2.2000000000000002</v>
      </c>
    </row>
    <row r="2252" spans="1:38" x14ac:dyDescent="0.3">
      <c r="A2252">
        <f t="shared" si="140"/>
        <v>1</v>
      </c>
      <c r="B2252" s="1">
        <v>42230</v>
      </c>
      <c r="C2252" s="1">
        <v>42233</v>
      </c>
      <c r="D2252">
        <v>231.9</v>
      </c>
      <c r="E2252">
        <v>229.60000919999999</v>
      </c>
      <c r="F2252">
        <v>229.7355494</v>
      </c>
      <c r="G2252">
        <v>2.299990845</v>
      </c>
      <c r="H2252">
        <v>1.6617009357883801</v>
      </c>
      <c r="I2252">
        <v>8</v>
      </c>
      <c r="J2252">
        <v>2015</v>
      </c>
      <c r="K2252" s="1">
        <v>42230</v>
      </c>
      <c r="L2252">
        <v>229.75</v>
      </c>
      <c r="M2252">
        <v>231.95</v>
      </c>
      <c r="N2252">
        <v>229.4</v>
      </c>
      <c r="O2252">
        <v>231.95</v>
      </c>
      <c r="P2252">
        <f t="shared" si="142"/>
        <v>2.299990845</v>
      </c>
      <c r="Q2252">
        <f t="shared" si="143"/>
        <v>110.41450972817424</v>
      </c>
      <c r="X2252">
        <v>2.29999084472658</v>
      </c>
      <c r="Y2252">
        <v>2.29999084472658</v>
      </c>
      <c r="Z2252">
        <v>2.299990845</v>
      </c>
      <c r="AA2252">
        <v>2.299990845</v>
      </c>
      <c r="AB2252">
        <f t="shared" si="141"/>
        <v>2.2999908448632898</v>
      </c>
      <c r="AD2252">
        <v>-2.29999084472658</v>
      </c>
      <c r="AE2252">
        <v>-1.1499954223632902</v>
      </c>
      <c r="AF2252">
        <v>-2.29999084472658</v>
      </c>
      <c r="AG2252">
        <v>-2.299990845</v>
      </c>
      <c r="AH2252">
        <v>-2.299990845</v>
      </c>
      <c r="AI2252">
        <v>-2.29999084472658</v>
      </c>
      <c r="AJ2252">
        <v>-2.2999908447270059</v>
      </c>
      <c r="AK2252">
        <v>-2.29999084472658</v>
      </c>
      <c r="AL2252">
        <v>-2.299990845</v>
      </c>
    </row>
    <row r="2253" spans="1:38" x14ac:dyDescent="0.3">
      <c r="A2253">
        <f t="shared" si="140"/>
        <v>1</v>
      </c>
      <c r="B2253" s="1">
        <v>42233</v>
      </c>
      <c r="C2253" s="1">
        <v>42234</v>
      </c>
      <c r="D2253">
        <v>230.4</v>
      </c>
      <c r="E2253">
        <v>228.7999969</v>
      </c>
      <c r="F2253">
        <v>229.05251999999999</v>
      </c>
      <c r="G2253">
        <v>1.6000030519999999</v>
      </c>
      <c r="H2253">
        <v>0.56568542494922602</v>
      </c>
      <c r="I2253">
        <v>8</v>
      </c>
      <c r="J2253">
        <v>2015</v>
      </c>
      <c r="K2253" s="1">
        <v>42233</v>
      </c>
      <c r="L2253">
        <v>231.9</v>
      </c>
      <c r="M2253">
        <v>232</v>
      </c>
      <c r="N2253">
        <v>229.2</v>
      </c>
      <c r="O2253">
        <v>229.6</v>
      </c>
      <c r="P2253">
        <f t="shared" si="142"/>
        <v>1.6000030519999999</v>
      </c>
      <c r="Q2253">
        <f t="shared" si="143"/>
        <v>116.16527641274983</v>
      </c>
      <c r="X2253">
        <v>1.6000030517578201</v>
      </c>
      <c r="Y2253">
        <v>1.6000030517578201</v>
      </c>
      <c r="Z2253">
        <v>1.6000030519999999</v>
      </c>
      <c r="AA2253">
        <v>1.6000030519999999</v>
      </c>
      <c r="AB2253">
        <f t="shared" si="141"/>
        <v>1.6000030518789101</v>
      </c>
      <c r="AD2253">
        <v>0</v>
      </c>
      <c r="AE2253">
        <v>0</v>
      </c>
      <c r="AF2253">
        <v>-1.6000030517578201</v>
      </c>
      <c r="AG2253">
        <v>1.6000030519999999</v>
      </c>
      <c r="AH2253">
        <v>1.6000030519999999</v>
      </c>
      <c r="AI2253">
        <v>1.6000030517578201</v>
      </c>
      <c r="AJ2253" t="s">
        <v>64</v>
      </c>
      <c r="AK2253">
        <v>-1.6000030517578201</v>
      </c>
      <c r="AL2253">
        <v>1.6000030519999999</v>
      </c>
    </row>
    <row r="2254" spans="1:38" x14ac:dyDescent="0.3">
      <c r="A2254">
        <f t="shared" si="140"/>
        <v>1</v>
      </c>
      <c r="B2254" s="1">
        <v>42234</v>
      </c>
      <c r="C2254" s="1">
        <v>42235</v>
      </c>
      <c r="D2254">
        <v>228.7</v>
      </c>
      <c r="E2254">
        <v>226.89999080000001</v>
      </c>
      <c r="F2254">
        <v>227.21906680000001</v>
      </c>
      <c r="G2254">
        <v>1.8000091549999999</v>
      </c>
      <c r="H2254">
        <v>1.3435028842544401</v>
      </c>
      <c r="I2254">
        <v>8</v>
      </c>
      <c r="J2254">
        <v>2015</v>
      </c>
      <c r="K2254" s="1">
        <v>42234</v>
      </c>
      <c r="L2254">
        <v>230.4</v>
      </c>
      <c r="M2254">
        <v>230.55</v>
      </c>
      <c r="N2254">
        <v>228.8</v>
      </c>
      <c r="O2254">
        <v>228.8</v>
      </c>
      <c r="P2254">
        <f t="shared" si="142"/>
        <v>1.8000091549999999</v>
      </c>
      <c r="Q2254">
        <f t="shared" si="143"/>
        <v>123.02246577772759</v>
      </c>
      <c r="X2254">
        <v>-1.8000091552734101</v>
      </c>
      <c r="Y2254">
        <v>1.8000091552734101</v>
      </c>
      <c r="Z2254">
        <v>1.8000091549999999</v>
      </c>
      <c r="AA2254">
        <v>1.8000091549999999</v>
      </c>
      <c r="AB2254">
        <f t="shared" si="141"/>
        <v>0.90000457749999996</v>
      </c>
      <c r="AD2254">
        <v>0.36000183105468203</v>
      </c>
      <c r="AE2254">
        <v>0</v>
      </c>
      <c r="AF2254">
        <v>-0.36000183105468192</v>
      </c>
      <c r="AG2254">
        <v>1.8000091549999999</v>
      </c>
      <c r="AH2254">
        <v>1.8000091549999999</v>
      </c>
      <c r="AI2254">
        <v>-1.8000091552734101</v>
      </c>
      <c r="AJ2254">
        <v>-1.8000091552739832</v>
      </c>
      <c r="AK2254">
        <v>-1.8000091552734101</v>
      </c>
      <c r="AL2254">
        <v>1.8000091549999999</v>
      </c>
    </row>
    <row r="2255" spans="1:38" x14ac:dyDescent="0.3">
      <c r="A2255">
        <f t="shared" si="140"/>
        <v>1</v>
      </c>
      <c r="B2255" s="1">
        <v>42235</v>
      </c>
      <c r="C2255" s="1">
        <v>42236</v>
      </c>
      <c r="D2255">
        <v>227</v>
      </c>
      <c r="E2255">
        <v>224.80000920000001</v>
      </c>
      <c r="F2255">
        <v>226.06647469999999</v>
      </c>
      <c r="G2255">
        <v>2.1999908449999999</v>
      </c>
      <c r="H2255">
        <v>1.48492424049174</v>
      </c>
      <c r="I2255">
        <v>8</v>
      </c>
      <c r="J2255">
        <v>2015</v>
      </c>
      <c r="K2255" s="1">
        <v>42235</v>
      </c>
      <c r="L2255">
        <v>228.7</v>
      </c>
      <c r="M2255">
        <v>229.35</v>
      </c>
      <c r="N2255">
        <v>226.45</v>
      </c>
      <c r="O2255">
        <v>226.9</v>
      </c>
      <c r="P2255">
        <f t="shared" si="142"/>
        <v>2.1999908449999999</v>
      </c>
      <c r="Q2255">
        <f t="shared" si="143"/>
        <v>131.96459017553573</v>
      </c>
      <c r="X2255">
        <v>-2.1999908447265502</v>
      </c>
      <c r="Y2255">
        <v>2.1999908447265502</v>
      </c>
      <c r="Z2255">
        <v>2.1999908449999999</v>
      </c>
      <c r="AA2255">
        <v>2.1999908449999999</v>
      </c>
      <c r="AB2255">
        <f t="shared" si="141"/>
        <v>1.0999954224999999</v>
      </c>
      <c r="AD2255">
        <v>0</v>
      </c>
      <c r="AE2255">
        <v>-1.0999954223632751</v>
      </c>
      <c r="AF2255">
        <v>2.1999908447265502</v>
      </c>
      <c r="AG2255">
        <v>2.1999908449999999</v>
      </c>
      <c r="AH2255">
        <v>2.1999908449999999</v>
      </c>
      <c r="AI2255">
        <v>-2.1999908447265502</v>
      </c>
      <c r="AJ2255">
        <v>-2.1999908447270116</v>
      </c>
      <c r="AK2255">
        <v>-2.1999908447265502</v>
      </c>
      <c r="AL2255">
        <v>-2.1999908449999999</v>
      </c>
    </row>
    <row r="2256" spans="1:38" x14ac:dyDescent="0.3">
      <c r="A2256">
        <f t="shared" si="140"/>
        <v>0</v>
      </c>
      <c r="B2256" s="1">
        <v>42236</v>
      </c>
      <c r="C2256" s="1">
        <v>42237</v>
      </c>
      <c r="D2256">
        <v>219.95</v>
      </c>
      <c r="E2256">
        <v>221.60000310000001</v>
      </c>
      <c r="F2256">
        <v>224.81489769999999</v>
      </c>
      <c r="G2256">
        <v>1.650003052</v>
      </c>
      <c r="H2256">
        <v>2.26274169979696</v>
      </c>
      <c r="I2256">
        <v>8</v>
      </c>
      <c r="J2256">
        <v>2015</v>
      </c>
      <c r="K2256" s="1">
        <v>42236</v>
      </c>
      <c r="L2256">
        <v>227</v>
      </c>
      <c r="M2256">
        <v>227.2</v>
      </c>
      <c r="N2256">
        <v>224.75</v>
      </c>
      <c r="O2256">
        <v>224.8</v>
      </c>
      <c r="P2256">
        <f t="shared" si="142"/>
        <v>1.650003052</v>
      </c>
      <c r="Q2256">
        <f t="shared" si="143"/>
        <v>139.38929953717121</v>
      </c>
      <c r="X2256">
        <v>1.6500030517578299</v>
      </c>
      <c r="Y2256">
        <v>1.6500030517578299</v>
      </c>
      <c r="Z2256">
        <v>1.650003052</v>
      </c>
      <c r="AA2256">
        <v>1.650003052</v>
      </c>
      <c r="AB2256">
        <f t="shared" si="141"/>
        <v>1.6500030518789148</v>
      </c>
      <c r="AD2256">
        <v>1.6500030517578299</v>
      </c>
      <c r="AE2256">
        <v>1.6500030517578299</v>
      </c>
      <c r="AF2256">
        <v>1.6500030517578299</v>
      </c>
      <c r="AG2256">
        <v>1.650003052</v>
      </c>
      <c r="AH2256">
        <v>1.650003052</v>
      </c>
      <c r="AI2256">
        <v>1.6500030517578299</v>
      </c>
      <c r="AJ2256">
        <v>1.650003051757011</v>
      </c>
      <c r="AK2256">
        <v>1.6500030517578299</v>
      </c>
      <c r="AL2256">
        <v>1.650003052</v>
      </c>
    </row>
    <row r="2257" spans="1:38" x14ac:dyDescent="0.3">
      <c r="A2257">
        <f t="shared" si="140"/>
        <v>2</v>
      </c>
      <c r="B2257" s="1">
        <v>42237</v>
      </c>
      <c r="C2257" s="1">
        <v>42240</v>
      </c>
      <c r="D2257">
        <v>218.65</v>
      </c>
      <c r="E2257">
        <v>214.14998779999999</v>
      </c>
      <c r="F2257">
        <v>220.6809178</v>
      </c>
      <c r="G2257">
        <v>-4.5000122070000002</v>
      </c>
      <c r="H2257">
        <v>5.2679455198397598</v>
      </c>
      <c r="I2257">
        <v>8</v>
      </c>
      <c r="J2257">
        <v>2015</v>
      </c>
      <c r="K2257" s="1">
        <v>42237</v>
      </c>
      <c r="L2257">
        <v>219.95</v>
      </c>
      <c r="M2257">
        <v>221.95</v>
      </c>
      <c r="N2257">
        <v>219.5</v>
      </c>
      <c r="O2257">
        <v>221.6</v>
      </c>
      <c r="P2257">
        <f t="shared" si="142"/>
        <v>-3</v>
      </c>
      <c r="Q2257">
        <f t="shared" si="143"/>
        <v>125.0455573026121</v>
      </c>
      <c r="X2257">
        <v>-3</v>
      </c>
      <c r="Y2257">
        <v>-3</v>
      </c>
      <c r="Z2257">
        <v>-3</v>
      </c>
      <c r="AA2257">
        <v>-3</v>
      </c>
      <c r="AB2257">
        <f t="shared" si="141"/>
        <v>-3</v>
      </c>
      <c r="AD2257">
        <v>-3</v>
      </c>
      <c r="AE2257">
        <v>-3</v>
      </c>
      <c r="AF2257">
        <v>-4.5000122070312596</v>
      </c>
      <c r="AG2257">
        <v>-3</v>
      </c>
      <c r="AH2257">
        <v>-3</v>
      </c>
      <c r="AI2257">
        <v>-3</v>
      </c>
      <c r="AJ2257">
        <v>-4.5000122070320003</v>
      </c>
      <c r="AK2257">
        <v>-3</v>
      </c>
      <c r="AL2257">
        <v>-3</v>
      </c>
    </row>
    <row r="2258" spans="1:38" x14ac:dyDescent="0.3">
      <c r="A2258">
        <f t="shared" si="140"/>
        <v>0</v>
      </c>
      <c r="B2258" s="1">
        <v>42240</v>
      </c>
      <c r="C2258" s="1">
        <v>42241</v>
      </c>
      <c r="D2258">
        <v>215.7</v>
      </c>
      <c r="E2258">
        <v>216.50000610000001</v>
      </c>
      <c r="F2258">
        <v>212.52210629999999</v>
      </c>
      <c r="G2258">
        <v>-0.80000610400000005</v>
      </c>
      <c r="H2258">
        <v>1.6617009357883801</v>
      </c>
      <c r="I2258">
        <v>8</v>
      </c>
      <c r="J2258">
        <v>2015</v>
      </c>
      <c r="K2258" s="1">
        <v>42240</v>
      </c>
      <c r="L2258">
        <v>218.65</v>
      </c>
      <c r="M2258">
        <v>219.95</v>
      </c>
      <c r="N2258">
        <v>210.35</v>
      </c>
      <c r="O2258">
        <v>214.15</v>
      </c>
      <c r="P2258">
        <f t="shared" si="142"/>
        <v>-3</v>
      </c>
      <c r="Q2258">
        <f t="shared" si="143"/>
        <v>112.00186217368872</v>
      </c>
      <c r="X2258">
        <v>-3</v>
      </c>
      <c r="Y2258">
        <v>-3</v>
      </c>
      <c r="Z2258">
        <v>-3</v>
      </c>
      <c r="AA2258">
        <v>-3</v>
      </c>
      <c r="AB2258">
        <f t="shared" si="141"/>
        <v>-3</v>
      </c>
      <c r="AD2258">
        <v>-3</v>
      </c>
      <c r="AE2258">
        <v>-3</v>
      </c>
      <c r="AF2258">
        <v>-0.26666870117188068</v>
      </c>
      <c r="AG2258">
        <v>-3</v>
      </c>
      <c r="AH2258">
        <v>-3</v>
      </c>
      <c r="AI2258">
        <v>-3</v>
      </c>
      <c r="AJ2258" t="s">
        <v>64</v>
      </c>
      <c r="AK2258">
        <v>-3</v>
      </c>
      <c r="AL2258">
        <v>-3</v>
      </c>
    </row>
    <row r="2259" spans="1:38" x14ac:dyDescent="0.3">
      <c r="A2259">
        <f t="shared" si="140"/>
        <v>0</v>
      </c>
      <c r="B2259" s="1">
        <v>42241</v>
      </c>
      <c r="C2259" s="1">
        <v>42242</v>
      </c>
      <c r="D2259">
        <v>215</v>
      </c>
      <c r="E2259">
        <v>220.3999939</v>
      </c>
      <c r="F2259">
        <v>214.98697569999999</v>
      </c>
      <c r="G2259">
        <v>-5.3999938959999998</v>
      </c>
      <c r="H2259">
        <v>2.7577164466275299</v>
      </c>
      <c r="I2259">
        <v>8</v>
      </c>
      <c r="J2259">
        <v>2015</v>
      </c>
      <c r="K2259" s="1">
        <v>42241</v>
      </c>
      <c r="L2259">
        <v>215.7</v>
      </c>
      <c r="M2259">
        <v>218.8</v>
      </c>
      <c r="N2259">
        <v>211.65</v>
      </c>
      <c r="O2259">
        <v>216.5</v>
      </c>
      <c r="P2259">
        <f t="shared" si="142"/>
        <v>-3</v>
      </c>
      <c r="Q2259">
        <f t="shared" si="143"/>
        <v>100.28073706248874</v>
      </c>
      <c r="X2259">
        <v>5.3999938964843697</v>
      </c>
      <c r="Y2259">
        <v>5.3999938964843697</v>
      </c>
      <c r="Z2259">
        <v>-3</v>
      </c>
      <c r="AA2259">
        <v>-3</v>
      </c>
      <c r="AB2259">
        <f t="shared" si="141"/>
        <v>1.1999969482421848</v>
      </c>
      <c r="AD2259">
        <v>5.3999938964843706</v>
      </c>
      <c r="AE2259">
        <v>5.3999938964843697</v>
      </c>
      <c r="AF2259">
        <v>5.3999938964843697</v>
      </c>
      <c r="AG2259">
        <v>5.3999938959999998</v>
      </c>
      <c r="AH2259">
        <v>5.3999938959999998</v>
      </c>
      <c r="AI2259">
        <v>5.3999938964843697</v>
      </c>
      <c r="AJ2259">
        <v>5.3999938964840055</v>
      </c>
      <c r="AK2259">
        <v>5.3999938964843697</v>
      </c>
      <c r="AL2259">
        <v>5.3999938959999998</v>
      </c>
    </row>
    <row r="2260" spans="1:38" x14ac:dyDescent="0.3">
      <c r="A2260">
        <f t="shared" si="140"/>
        <v>1</v>
      </c>
      <c r="B2260" s="1">
        <v>42242</v>
      </c>
      <c r="C2260" s="1">
        <v>42243</v>
      </c>
      <c r="D2260">
        <v>221.7</v>
      </c>
      <c r="E2260">
        <v>221.4500031</v>
      </c>
      <c r="F2260">
        <v>219.53378069999999</v>
      </c>
      <c r="G2260">
        <v>0.249996948</v>
      </c>
      <c r="H2260">
        <v>0.742462120245862</v>
      </c>
      <c r="I2260">
        <v>8</v>
      </c>
      <c r="J2260">
        <v>2015</v>
      </c>
      <c r="K2260" s="1">
        <v>42242</v>
      </c>
      <c r="L2260">
        <v>215</v>
      </c>
      <c r="M2260">
        <v>221.2</v>
      </c>
      <c r="N2260">
        <v>213.95</v>
      </c>
      <c r="O2260">
        <v>220.4</v>
      </c>
      <c r="P2260">
        <f t="shared" si="142"/>
        <v>0.249996948</v>
      </c>
      <c r="Q2260">
        <f t="shared" si="143"/>
        <v>101.12883849039173</v>
      </c>
      <c r="X2260">
        <v>0.24999694824217</v>
      </c>
      <c r="Y2260">
        <v>0.24999694824217</v>
      </c>
      <c r="Z2260">
        <v>0.249996948</v>
      </c>
      <c r="AA2260">
        <v>0.249996948</v>
      </c>
      <c r="AB2260">
        <f t="shared" si="141"/>
        <v>0.24999694812108497</v>
      </c>
      <c r="AD2260">
        <v>8.3332316080723334E-2</v>
      </c>
      <c r="AE2260">
        <v>0.124998474121085</v>
      </c>
      <c r="AF2260">
        <v>0</v>
      </c>
      <c r="AG2260">
        <v>0.249996948</v>
      </c>
      <c r="AH2260">
        <v>0.249996948</v>
      </c>
      <c r="AI2260">
        <v>0.24999694824217</v>
      </c>
      <c r="AJ2260" t="s">
        <v>64</v>
      </c>
      <c r="AK2260">
        <v>0.24999694824217</v>
      </c>
      <c r="AL2260">
        <v>0.249996948</v>
      </c>
    </row>
    <row r="2261" spans="1:38" x14ac:dyDescent="0.3">
      <c r="A2261">
        <f t="shared" si="140"/>
        <v>0</v>
      </c>
      <c r="B2261" s="1">
        <v>42243</v>
      </c>
      <c r="C2261" s="1">
        <v>42244</v>
      </c>
      <c r="D2261">
        <v>224.05</v>
      </c>
      <c r="E2261">
        <v>225.14999689999999</v>
      </c>
      <c r="F2261">
        <v>219.76551040000001</v>
      </c>
      <c r="G2261">
        <v>-1.099996948</v>
      </c>
      <c r="H2261">
        <v>2.61629509039023</v>
      </c>
      <c r="I2261">
        <v>8</v>
      </c>
      <c r="J2261">
        <v>2015</v>
      </c>
      <c r="K2261" s="1">
        <v>42243</v>
      </c>
      <c r="L2261">
        <v>221.7</v>
      </c>
      <c r="M2261">
        <v>223.2</v>
      </c>
      <c r="N2261">
        <v>220.65</v>
      </c>
      <c r="O2261">
        <v>221.45</v>
      </c>
      <c r="P2261">
        <f t="shared" si="142"/>
        <v>-1.099996948</v>
      </c>
      <c r="Q2261">
        <f t="shared" si="143"/>
        <v>97.405068784046634</v>
      </c>
      <c r="X2261">
        <v>-1.0999969482421601</v>
      </c>
      <c r="Y2261">
        <v>-1.0999969482421601</v>
      </c>
      <c r="Z2261">
        <v>-1.099996948</v>
      </c>
      <c r="AA2261">
        <v>-1.099996948</v>
      </c>
      <c r="AB2261">
        <f t="shared" si="141"/>
        <v>-1.0999969481210801</v>
      </c>
      <c r="AD2261">
        <v>-1.0999969482421601</v>
      </c>
      <c r="AE2261">
        <v>-1.0999969482421601</v>
      </c>
      <c r="AF2261">
        <v>-0.36666564941405339</v>
      </c>
      <c r="AG2261">
        <v>-1.099996948</v>
      </c>
      <c r="AH2261">
        <v>-1.099996948</v>
      </c>
      <c r="AI2261">
        <v>-1.0999969482421601</v>
      </c>
      <c r="AJ2261" t="s">
        <v>64</v>
      </c>
      <c r="AK2261">
        <v>-1.0999969482421601</v>
      </c>
      <c r="AL2261">
        <v>1.099996948</v>
      </c>
    </row>
    <row r="2262" spans="1:38" x14ac:dyDescent="0.3">
      <c r="A2262">
        <f t="shared" si="140"/>
        <v>0</v>
      </c>
      <c r="B2262" s="1">
        <v>42244</v>
      </c>
      <c r="C2262" s="1">
        <v>42247</v>
      </c>
      <c r="D2262">
        <v>223.95</v>
      </c>
      <c r="E2262">
        <v>224.50000610000001</v>
      </c>
      <c r="F2262">
        <v>224.02428259999999</v>
      </c>
      <c r="G2262">
        <v>0.55000610400000005</v>
      </c>
      <c r="H2262">
        <v>0.45961940777125898</v>
      </c>
      <c r="I2262">
        <v>8</v>
      </c>
      <c r="J2262">
        <v>2015</v>
      </c>
      <c r="K2262" s="1">
        <v>42244</v>
      </c>
      <c r="L2262">
        <v>224.05</v>
      </c>
      <c r="M2262">
        <v>225.15</v>
      </c>
      <c r="N2262">
        <v>223.45</v>
      </c>
      <c r="O2262">
        <v>225.15</v>
      </c>
      <c r="P2262">
        <f t="shared" si="142"/>
        <v>0.55000610400000005</v>
      </c>
      <c r="Q2262">
        <f t="shared" si="143"/>
        <v>99.199220907012659</v>
      </c>
      <c r="X2262">
        <v>-0.55000610351564205</v>
      </c>
      <c r="Y2262">
        <v>0.55000610351564205</v>
      </c>
      <c r="Z2262">
        <v>0.55000610400000005</v>
      </c>
      <c r="AA2262">
        <v>0.55000610400000005</v>
      </c>
      <c r="AB2262">
        <f t="shared" si="141"/>
        <v>0.27500305200000003</v>
      </c>
      <c r="AD2262">
        <v>0.55000610351564205</v>
      </c>
      <c r="AE2262">
        <v>0.55000610351564205</v>
      </c>
      <c r="AF2262">
        <v>0.18333536783854734</v>
      </c>
      <c r="AG2262">
        <v>0.55000610400000005</v>
      </c>
      <c r="AH2262">
        <v>0.55000610400000005</v>
      </c>
      <c r="AI2262">
        <v>0.55000610351564205</v>
      </c>
      <c r="AJ2262">
        <v>0.55000610351501678</v>
      </c>
      <c r="AK2262">
        <v>0.55000610351564205</v>
      </c>
      <c r="AL2262">
        <v>-0.55000610400000005</v>
      </c>
    </row>
    <row r="2263" spans="1:38" x14ac:dyDescent="0.3">
      <c r="A2263">
        <f t="shared" si="140"/>
        <v>1</v>
      </c>
      <c r="B2263" s="1">
        <v>42247</v>
      </c>
      <c r="C2263" s="1">
        <v>42248</v>
      </c>
      <c r="D2263">
        <v>223.75</v>
      </c>
      <c r="E2263">
        <v>222.25</v>
      </c>
      <c r="F2263">
        <v>222.81162879999999</v>
      </c>
      <c r="G2263">
        <v>1.5</v>
      </c>
      <c r="H2263">
        <v>1.5909902576697299</v>
      </c>
      <c r="I2263">
        <v>9</v>
      </c>
      <c r="J2263">
        <v>2015</v>
      </c>
      <c r="K2263" s="1">
        <v>42247</v>
      </c>
      <c r="L2263">
        <v>223.95</v>
      </c>
      <c r="M2263">
        <v>225</v>
      </c>
      <c r="N2263">
        <v>222.8</v>
      </c>
      <c r="O2263">
        <v>224.5</v>
      </c>
      <c r="P2263">
        <f t="shared" si="142"/>
        <v>1.5</v>
      </c>
      <c r="Q2263">
        <f t="shared" si="143"/>
        <v>104.18689123194626</v>
      </c>
      <c r="X2263">
        <v>1.5</v>
      </c>
      <c r="Y2263">
        <v>1.5</v>
      </c>
      <c r="Z2263">
        <v>1.5</v>
      </c>
      <c r="AA2263">
        <v>1.5</v>
      </c>
      <c r="AB2263">
        <f t="shared" si="141"/>
        <v>1.5</v>
      </c>
      <c r="AD2263">
        <v>0</v>
      </c>
      <c r="AE2263">
        <v>-0.75</v>
      </c>
      <c r="AF2263">
        <v>-1.5</v>
      </c>
      <c r="AG2263">
        <v>-1.5</v>
      </c>
      <c r="AH2263">
        <v>-1.5</v>
      </c>
      <c r="AI2263">
        <v>-1.5</v>
      </c>
      <c r="AJ2263" t="s">
        <v>64</v>
      </c>
      <c r="AK2263">
        <v>-1.5</v>
      </c>
      <c r="AL2263">
        <v>-1.5</v>
      </c>
    </row>
    <row r="2264" spans="1:38" x14ac:dyDescent="0.3">
      <c r="A2264">
        <f t="shared" si="140"/>
        <v>0</v>
      </c>
      <c r="B2264" s="1">
        <v>42248</v>
      </c>
      <c r="C2264" s="1">
        <v>42249</v>
      </c>
      <c r="D2264">
        <v>219.45</v>
      </c>
      <c r="E2264">
        <v>222.8999939</v>
      </c>
      <c r="F2264">
        <v>221.42473559999999</v>
      </c>
      <c r="G2264">
        <v>3.4499938960000001</v>
      </c>
      <c r="H2264">
        <v>0.45961940777125898</v>
      </c>
      <c r="I2264">
        <v>9</v>
      </c>
      <c r="J2264">
        <v>2015</v>
      </c>
      <c r="K2264" s="1">
        <v>42248</v>
      </c>
      <c r="L2264">
        <v>223.75</v>
      </c>
      <c r="M2264">
        <v>224.65</v>
      </c>
      <c r="N2264">
        <v>221.75</v>
      </c>
      <c r="O2264">
        <v>222.25</v>
      </c>
      <c r="P2264">
        <f t="shared" si="142"/>
        <v>3.4499938960000001</v>
      </c>
      <c r="Q2264">
        <f t="shared" si="143"/>
        <v>116.47137991251462</v>
      </c>
      <c r="X2264">
        <v>3.4499938964843802</v>
      </c>
      <c r="Y2264">
        <v>3.4499938964843802</v>
      </c>
      <c r="Z2264">
        <v>3.4499938960000001</v>
      </c>
      <c r="AA2264">
        <v>3.4499938960000001</v>
      </c>
      <c r="AB2264">
        <f t="shared" si="141"/>
        <v>3.4499938962421903</v>
      </c>
      <c r="AD2264">
        <v>3.4499938964843806</v>
      </c>
      <c r="AE2264">
        <v>3.4499938964843802</v>
      </c>
      <c r="AF2264">
        <v>3.4499938964843802</v>
      </c>
      <c r="AG2264">
        <v>3.4499938960000001</v>
      </c>
      <c r="AH2264">
        <v>3.4499938960000001</v>
      </c>
      <c r="AI2264">
        <v>3.4499938964843802</v>
      </c>
      <c r="AJ2264" t="s">
        <v>64</v>
      </c>
      <c r="AK2264">
        <v>3.4499938964843802</v>
      </c>
      <c r="AL2264">
        <v>3.4499938960000001</v>
      </c>
    </row>
    <row r="2265" spans="1:38" x14ac:dyDescent="0.3">
      <c r="A2265">
        <f t="shared" si="140"/>
        <v>1</v>
      </c>
      <c r="B2265" s="1">
        <v>42249</v>
      </c>
      <c r="C2265" s="1">
        <v>42250</v>
      </c>
      <c r="D2265">
        <v>223.65</v>
      </c>
      <c r="E2265">
        <v>222.9500031</v>
      </c>
      <c r="F2265">
        <v>223.24344679999999</v>
      </c>
      <c r="G2265">
        <v>0.69999694800000001</v>
      </c>
      <c r="H2265">
        <v>3.5355339059315302E-2</v>
      </c>
      <c r="I2265">
        <v>9</v>
      </c>
      <c r="J2265">
        <v>2015</v>
      </c>
      <c r="K2265" s="1">
        <v>42249</v>
      </c>
      <c r="L2265">
        <v>219.45</v>
      </c>
      <c r="M2265">
        <v>223.75</v>
      </c>
      <c r="N2265">
        <v>219.45</v>
      </c>
      <c r="O2265">
        <v>222.9</v>
      </c>
      <c r="P2265">
        <f t="shared" si="142"/>
        <v>0.69999694800000001</v>
      </c>
      <c r="Q2265">
        <f t="shared" si="143"/>
        <v>119.20543794296763</v>
      </c>
      <c r="X2265">
        <v>0.69999694824218694</v>
      </c>
      <c r="Y2265">
        <v>-0.69999694824218694</v>
      </c>
      <c r="Z2265">
        <v>0.69999694800000001</v>
      </c>
      <c r="AA2265">
        <v>0.69999694800000001</v>
      </c>
      <c r="AB2265">
        <f t="shared" si="141"/>
        <v>0.349998474</v>
      </c>
      <c r="AD2265">
        <v>-0.34999847412109347</v>
      </c>
      <c r="AE2265">
        <v>0.69999694824218694</v>
      </c>
      <c r="AF2265">
        <v>0</v>
      </c>
      <c r="AG2265">
        <v>-0.69999694800000001</v>
      </c>
      <c r="AH2265">
        <v>-0.69999694800000001</v>
      </c>
      <c r="AI2265">
        <v>0.69999694824218694</v>
      </c>
      <c r="AJ2265" t="s">
        <v>64</v>
      </c>
      <c r="AK2265">
        <v>0.69999694824218694</v>
      </c>
      <c r="AL2265">
        <v>0.69999694800000001</v>
      </c>
    </row>
    <row r="2266" spans="1:38" x14ac:dyDescent="0.3">
      <c r="A2266">
        <f t="shared" si="140"/>
        <v>1</v>
      </c>
      <c r="B2266" s="1">
        <v>42250</v>
      </c>
      <c r="C2266" s="1">
        <v>42251</v>
      </c>
      <c r="D2266">
        <v>223.1</v>
      </c>
      <c r="E2266">
        <v>220.75000309999999</v>
      </c>
      <c r="F2266">
        <v>222.77025649999999</v>
      </c>
      <c r="G2266">
        <v>2.3499969479999998</v>
      </c>
      <c r="H2266">
        <v>1.5556349186103899</v>
      </c>
      <c r="I2266">
        <v>9</v>
      </c>
      <c r="J2266">
        <v>2015</v>
      </c>
      <c r="K2266" s="1">
        <v>42250</v>
      </c>
      <c r="L2266">
        <v>223.65</v>
      </c>
      <c r="M2266">
        <v>224.1</v>
      </c>
      <c r="N2266">
        <v>222.3</v>
      </c>
      <c r="O2266">
        <v>222.95</v>
      </c>
      <c r="P2266">
        <f t="shared" si="142"/>
        <v>2.3499969479999998</v>
      </c>
      <c r="Q2266">
        <f t="shared" si="143"/>
        <v>128.62270874140927</v>
      </c>
      <c r="X2266">
        <v>2.3499969482421901</v>
      </c>
      <c r="Y2266">
        <v>2.3499969482421901</v>
      </c>
      <c r="Z2266">
        <v>2.3499969479999998</v>
      </c>
      <c r="AA2266">
        <v>2.3499969479999998</v>
      </c>
      <c r="AB2266">
        <f t="shared" si="141"/>
        <v>2.3499969481210949</v>
      </c>
      <c r="AD2266">
        <v>-0.32500152587890496</v>
      </c>
      <c r="AE2266">
        <v>1.0124977111816427</v>
      </c>
      <c r="AF2266">
        <v>-0.78333231608073006</v>
      </c>
      <c r="AG2266">
        <v>-3</v>
      </c>
      <c r="AH2266">
        <v>-3</v>
      </c>
      <c r="AI2266">
        <v>2.3499969482421901</v>
      </c>
      <c r="AJ2266">
        <v>2.349996948242989</v>
      </c>
      <c r="AK2266">
        <v>-3</v>
      </c>
      <c r="AL2266">
        <v>2.3499969479999998</v>
      </c>
    </row>
    <row r="2267" spans="1:38" x14ac:dyDescent="0.3">
      <c r="A2267">
        <f t="shared" si="140"/>
        <v>0</v>
      </c>
      <c r="B2267" s="1">
        <v>42251</v>
      </c>
      <c r="C2267" s="1">
        <v>42254</v>
      </c>
      <c r="D2267">
        <v>220.5</v>
      </c>
      <c r="E2267">
        <v>220.75</v>
      </c>
      <c r="F2267">
        <v>220.7033496</v>
      </c>
      <c r="G2267">
        <v>0.25</v>
      </c>
      <c r="H2267">
        <v>0</v>
      </c>
      <c r="I2267">
        <v>9</v>
      </c>
      <c r="J2267">
        <v>2015</v>
      </c>
      <c r="K2267" s="1">
        <v>42251</v>
      </c>
      <c r="L2267">
        <v>223.1</v>
      </c>
      <c r="M2267">
        <v>223.65</v>
      </c>
      <c r="N2267">
        <v>220.05</v>
      </c>
      <c r="O2267">
        <v>220.75</v>
      </c>
      <c r="P2267">
        <f t="shared" si="142"/>
        <v>0.25</v>
      </c>
      <c r="Q2267">
        <f t="shared" si="143"/>
        <v>129.71643925791787</v>
      </c>
      <c r="X2267">
        <v>-0.25</v>
      </c>
      <c r="Y2267">
        <v>0.25</v>
      </c>
      <c r="Z2267">
        <v>0.25</v>
      </c>
      <c r="AA2267">
        <v>0.25</v>
      </c>
      <c r="AB2267">
        <f t="shared" si="141"/>
        <v>0.125</v>
      </c>
      <c r="AD2267">
        <v>0</v>
      </c>
      <c r="AE2267">
        <v>0</v>
      </c>
      <c r="AF2267">
        <v>0.25</v>
      </c>
      <c r="AG2267">
        <v>0.25</v>
      </c>
      <c r="AH2267">
        <v>0.25</v>
      </c>
      <c r="AI2267">
        <v>-0.25</v>
      </c>
      <c r="AJ2267" t="s">
        <v>64</v>
      </c>
      <c r="AK2267">
        <v>-0.25</v>
      </c>
      <c r="AL2267">
        <v>0.25</v>
      </c>
    </row>
    <row r="2268" spans="1:38" x14ac:dyDescent="0.3">
      <c r="A2268">
        <f t="shared" si="140"/>
        <v>0</v>
      </c>
      <c r="B2268" s="1">
        <v>42254</v>
      </c>
      <c r="C2268" s="1">
        <v>42255</v>
      </c>
      <c r="D2268">
        <v>221</v>
      </c>
      <c r="E2268">
        <v>221.4499969</v>
      </c>
      <c r="F2268">
        <v>219.84910540000001</v>
      </c>
      <c r="G2268">
        <v>-0.44999694800000001</v>
      </c>
      <c r="H2268">
        <v>0.49497474683057502</v>
      </c>
      <c r="I2268">
        <v>9</v>
      </c>
      <c r="J2268">
        <v>2015</v>
      </c>
      <c r="K2268" s="1">
        <v>42254</v>
      </c>
      <c r="L2268">
        <v>220.5</v>
      </c>
      <c r="M2268">
        <v>222.25</v>
      </c>
      <c r="N2268">
        <v>219.5</v>
      </c>
      <c r="O2268">
        <v>220.75</v>
      </c>
      <c r="P2268">
        <f t="shared" si="142"/>
        <v>-0.44999694800000001</v>
      </c>
      <c r="Q2268">
        <f t="shared" si="143"/>
        <v>127.73548897155509</v>
      </c>
      <c r="X2268">
        <v>-0.449996948242187</v>
      </c>
      <c r="Y2268">
        <v>-0.449996948242187</v>
      </c>
      <c r="Z2268">
        <v>-0.44999694800000001</v>
      </c>
      <c r="AA2268">
        <v>-0.44999694800000001</v>
      </c>
      <c r="AB2268">
        <f t="shared" si="141"/>
        <v>-0.44999694812109348</v>
      </c>
      <c r="AD2268">
        <v>0.449996948242187</v>
      </c>
      <c r="AE2268">
        <v>0</v>
      </c>
      <c r="AF2268">
        <v>0.2249984741210935</v>
      </c>
      <c r="AG2268">
        <v>-0.44999694800000001</v>
      </c>
      <c r="AH2268">
        <v>-0.44999694800000001</v>
      </c>
      <c r="AI2268">
        <v>0.449996948242187</v>
      </c>
      <c r="AJ2268">
        <v>-0.44999694824198855</v>
      </c>
      <c r="AK2268">
        <v>-0.449996948242187</v>
      </c>
      <c r="AL2268">
        <v>0.44999694800000001</v>
      </c>
    </row>
    <row r="2269" spans="1:38" x14ac:dyDescent="0.3">
      <c r="A2269">
        <f t="shared" si="140"/>
        <v>0</v>
      </c>
      <c r="B2269" s="1">
        <v>42255</v>
      </c>
      <c r="C2269" s="1">
        <v>42256</v>
      </c>
      <c r="D2269">
        <v>223.45</v>
      </c>
      <c r="E2269">
        <v>228.30000609999999</v>
      </c>
      <c r="F2269">
        <v>220.66315410000001</v>
      </c>
      <c r="G2269">
        <v>-4.8500061040000002</v>
      </c>
      <c r="H2269">
        <v>4.8436814511278596</v>
      </c>
      <c r="I2269">
        <v>9</v>
      </c>
      <c r="J2269">
        <v>2015</v>
      </c>
      <c r="K2269" s="1">
        <v>42255</v>
      </c>
      <c r="L2269">
        <v>221</v>
      </c>
      <c r="M2269">
        <v>221.45</v>
      </c>
      <c r="N2269">
        <v>219.55</v>
      </c>
      <c r="O2269">
        <v>221.45</v>
      </c>
      <c r="P2269">
        <f t="shared" si="142"/>
        <v>-3</v>
      </c>
      <c r="Q2269">
        <f t="shared" si="143"/>
        <v>114.8733341187469</v>
      </c>
      <c r="X2269">
        <v>-3</v>
      </c>
      <c r="Y2269">
        <v>-3</v>
      </c>
      <c r="Z2269">
        <v>-3</v>
      </c>
      <c r="AA2269">
        <v>-3</v>
      </c>
      <c r="AB2269">
        <f t="shared" si="141"/>
        <v>-3</v>
      </c>
      <c r="AD2269">
        <v>-3</v>
      </c>
      <c r="AE2269">
        <v>-3</v>
      </c>
      <c r="AF2269">
        <v>-4.8500061035156197</v>
      </c>
      <c r="AG2269">
        <v>4.8500061040000002</v>
      </c>
      <c r="AH2269">
        <v>4.8500061040000002</v>
      </c>
      <c r="AI2269">
        <v>-3</v>
      </c>
      <c r="AJ2269" t="s">
        <v>64</v>
      </c>
      <c r="AK2269">
        <v>-3</v>
      </c>
      <c r="AL2269">
        <v>-3</v>
      </c>
    </row>
    <row r="2270" spans="1:38" x14ac:dyDescent="0.3">
      <c r="A2270">
        <f t="shared" si="140"/>
        <v>0</v>
      </c>
      <c r="B2270" s="1">
        <v>42256</v>
      </c>
      <c r="C2270" s="1">
        <v>42257</v>
      </c>
      <c r="D2270">
        <v>226</v>
      </c>
      <c r="E2270">
        <v>229.49999690000001</v>
      </c>
      <c r="F2270">
        <v>226.82658570000001</v>
      </c>
      <c r="G2270">
        <v>3.4999969480000002</v>
      </c>
      <c r="H2270">
        <v>0.84852813742384803</v>
      </c>
      <c r="I2270">
        <v>9</v>
      </c>
      <c r="J2270">
        <v>2015</v>
      </c>
      <c r="K2270" s="1">
        <v>42256</v>
      </c>
      <c r="L2270">
        <v>223.45</v>
      </c>
      <c r="M2270">
        <v>228.35</v>
      </c>
      <c r="N2270">
        <v>223.15</v>
      </c>
      <c r="O2270">
        <v>228.3</v>
      </c>
      <c r="P2270">
        <f t="shared" si="142"/>
        <v>3.4999969480000002</v>
      </c>
      <c r="Q2270">
        <f t="shared" si="143"/>
        <v>128.21591107081099</v>
      </c>
      <c r="X2270">
        <v>3.49999694824219</v>
      </c>
      <c r="Y2270">
        <v>3.49999694824219</v>
      </c>
      <c r="Z2270">
        <v>3.4999969480000002</v>
      </c>
      <c r="AA2270">
        <v>3.4999969480000002</v>
      </c>
      <c r="AB2270">
        <f t="shared" si="141"/>
        <v>3.4999969481210949</v>
      </c>
      <c r="AD2270">
        <v>3.49999694824219</v>
      </c>
      <c r="AE2270">
        <v>3.49999694824219</v>
      </c>
      <c r="AF2270">
        <v>3.4999969482421904</v>
      </c>
      <c r="AG2270">
        <v>3.4999969480000002</v>
      </c>
      <c r="AH2270">
        <v>3.4999969480000002</v>
      </c>
      <c r="AI2270">
        <v>3.49999694824219</v>
      </c>
      <c r="AJ2270">
        <v>3.4999969482419999</v>
      </c>
      <c r="AK2270">
        <v>3.49999694824219</v>
      </c>
      <c r="AL2270">
        <v>-3</v>
      </c>
    </row>
    <row r="2271" spans="1:38" x14ac:dyDescent="0.3">
      <c r="A2271">
        <f t="shared" si="140"/>
        <v>1</v>
      </c>
      <c r="B2271" s="1">
        <v>42257</v>
      </c>
      <c r="C2271" s="1">
        <v>42258</v>
      </c>
      <c r="D2271">
        <v>229.4</v>
      </c>
      <c r="E2271">
        <v>229.0500031</v>
      </c>
      <c r="F2271">
        <v>229.36626469999999</v>
      </c>
      <c r="G2271">
        <v>0.34999694799999997</v>
      </c>
      <c r="H2271">
        <v>0.31819805153393799</v>
      </c>
      <c r="I2271">
        <v>9</v>
      </c>
      <c r="J2271">
        <v>2015</v>
      </c>
      <c r="K2271" s="1">
        <v>42257</v>
      </c>
      <c r="L2271">
        <v>226</v>
      </c>
      <c r="M2271">
        <v>229.95</v>
      </c>
      <c r="N2271">
        <v>225.55</v>
      </c>
      <c r="O2271">
        <v>229.5</v>
      </c>
      <c r="P2271">
        <f t="shared" si="142"/>
        <v>0.34999694799999997</v>
      </c>
      <c r="Q2271">
        <f t="shared" si="143"/>
        <v>129.68305942172066</v>
      </c>
      <c r="X2271">
        <v>0.34999694824219302</v>
      </c>
      <c r="Y2271">
        <v>0.34999694824219302</v>
      </c>
      <c r="Z2271">
        <v>0.34999694799999997</v>
      </c>
      <c r="AA2271">
        <v>0.34999694799999997</v>
      </c>
      <c r="AB2271">
        <f t="shared" si="141"/>
        <v>0.3499969481210965</v>
      </c>
      <c r="AD2271">
        <v>0</v>
      </c>
      <c r="AE2271">
        <v>0</v>
      </c>
      <c r="AF2271">
        <v>0</v>
      </c>
      <c r="AG2271">
        <v>-0.34999694799999997</v>
      </c>
      <c r="AH2271">
        <v>-0.34999694799999997</v>
      </c>
      <c r="AI2271">
        <v>0.34999694824219302</v>
      </c>
      <c r="AJ2271">
        <v>0.34999694824301741</v>
      </c>
      <c r="AK2271">
        <v>-0.34999694824219302</v>
      </c>
      <c r="AL2271">
        <v>-0.34999694799999997</v>
      </c>
    </row>
    <row r="2272" spans="1:38" x14ac:dyDescent="0.3">
      <c r="A2272">
        <f t="shared" si="140"/>
        <v>1</v>
      </c>
      <c r="B2272" s="1">
        <v>42258</v>
      </c>
      <c r="C2272" s="1">
        <v>42261</v>
      </c>
      <c r="D2272">
        <v>230.05</v>
      </c>
      <c r="E2272">
        <v>227.49999690000001</v>
      </c>
      <c r="F2272">
        <v>228.4564503</v>
      </c>
      <c r="G2272">
        <v>2.5500030520000001</v>
      </c>
      <c r="H2272">
        <v>1.0960155108391501</v>
      </c>
      <c r="I2272">
        <v>9</v>
      </c>
      <c r="J2272">
        <v>2015</v>
      </c>
      <c r="K2272" s="1">
        <v>42258</v>
      </c>
      <c r="L2272">
        <v>229.4</v>
      </c>
      <c r="M2272">
        <v>230.8</v>
      </c>
      <c r="N2272">
        <v>228.7</v>
      </c>
      <c r="O2272">
        <v>229.05</v>
      </c>
      <c r="P2272">
        <f t="shared" si="142"/>
        <v>2.5500030520000001</v>
      </c>
      <c r="Q2272">
        <f t="shared" si="143"/>
        <v>140.46415692176689</v>
      </c>
      <c r="X2272">
        <v>2.5500030517578098</v>
      </c>
      <c r="Y2272">
        <v>2.5500030517578098</v>
      </c>
      <c r="Z2272">
        <v>2.5500030520000001</v>
      </c>
      <c r="AA2272">
        <v>2.5500030520000001</v>
      </c>
      <c r="AB2272">
        <f t="shared" si="141"/>
        <v>2.550003051878905</v>
      </c>
      <c r="AD2272">
        <v>0</v>
      </c>
      <c r="AE2272">
        <v>-0.22499847412109508</v>
      </c>
      <c r="AF2272">
        <v>2.5500030517578098</v>
      </c>
      <c r="AG2272">
        <v>2.5500030520000001</v>
      </c>
      <c r="AH2272">
        <v>2.5500030520000001</v>
      </c>
      <c r="AI2272">
        <v>2.5500030517578098</v>
      </c>
      <c r="AJ2272" t="s">
        <v>64</v>
      </c>
      <c r="AK2272">
        <v>2.5500030517578098</v>
      </c>
      <c r="AL2272">
        <v>2.5500030520000001</v>
      </c>
    </row>
    <row r="2273" spans="1:38" x14ac:dyDescent="0.3">
      <c r="A2273">
        <f t="shared" si="140"/>
        <v>0</v>
      </c>
      <c r="B2273" s="1">
        <v>42261</v>
      </c>
      <c r="C2273" s="1">
        <v>42262</v>
      </c>
      <c r="D2273">
        <v>228</v>
      </c>
      <c r="E2273">
        <v>228.1499939</v>
      </c>
      <c r="F2273">
        <v>227.54315310000001</v>
      </c>
      <c r="G2273">
        <v>-0.14999389599999999</v>
      </c>
      <c r="H2273">
        <v>0.45961940777125898</v>
      </c>
      <c r="I2273">
        <v>9</v>
      </c>
      <c r="J2273">
        <v>2015</v>
      </c>
      <c r="K2273" s="1">
        <v>42261</v>
      </c>
      <c r="L2273">
        <v>230.05</v>
      </c>
      <c r="M2273">
        <v>230.1</v>
      </c>
      <c r="N2273">
        <v>226.5</v>
      </c>
      <c r="O2273">
        <v>227.5</v>
      </c>
      <c r="P2273">
        <f t="shared" si="142"/>
        <v>-0.14999389599999999</v>
      </c>
      <c r="Q2273">
        <f t="shared" si="143"/>
        <v>139.77110540383757</v>
      </c>
      <c r="X2273">
        <v>-0.149993896484375</v>
      </c>
      <c r="Y2273">
        <v>-0.149993896484375</v>
      </c>
      <c r="Z2273">
        <v>-0.14999389599999999</v>
      </c>
      <c r="AA2273">
        <v>-0.14999389599999999</v>
      </c>
      <c r="AB2273">
        <f t="shared" si="141"/>
        <v>-0.14999389624218751</v>
      </c>
      <c r="AD2273">
        <v>-0.149993896484375</v>
      </c>
      <c r="AE2273">
        <v>0</v>
      </c>
      <c r="AF2273">
        <v>-7.49969482421875E-2</v>
      </c>
      <c r="AG2273">
        <v>-0.14999389599999999</v>
      </c>
      <c r="AH2273">
        <v>-0.14999389599999999</v>
      </c>
      <c r="AI2273">
        <v>-0.149993896484375</v>
      </c>
      <c r="AJ2273">
        <v>-0.14999389648400552</v>
      </c>
      <c r="AK2273">
        <v>-0.149993896484375</v>
      </c>
      <c r="AL2273">
        <v>0.14999389599999999</v>
      </c>
    </row>
    <row r="2274" spans="1:38" x14ac:dyDescent="0.3">
      <c r="A2274">
        <f t="shared" si="140"/>
        <v>0</v>
      </c>
      <c r="B2274" s="1">
        <v>42262</v>
      </c>
      <c r="C2274" s="1">
        <v>42263</v>
      </c>
      <c r="D2274">
        <v>229.75</v>
      </c>
      <c r="E2274">
        <v>234.25000610000001</v>
      </c>
      <c r="F2274">
        <v>227.26392490000001</v>
      </c>
      <c r="G2274">
        <v>-4.5000061039999997</v>
      </c>
      <c r="H2274">
        <v>4.3133513652379296</v>
      </c>
      <c r="I2274">
        <v>9</v>
      </c>
      <c r="J2274">
        <v>2015</v>
      </c>
      <c r="K2274" s="1">
        <v>42262</v>
      </c>
      <c r="L2274">
        <v>228</v>
      </c>
      <c r="M2274">
        <v>229.05</v>
      </c>
      <c r="N2274">
        <v>227.35</v>
      </c>
      <c r="O2274">
        <v>228.15</v>
      </c>
      <c r="P2274">
        <f t="shared" si="142"/>
        <v>-3</v>
      </c>
      <c r="Q2274">
        <f t="shared" si="143"/>
        <v>126.08296668093726</v>
      </c>
      <c r="X2274">
        <v>-3</v>
      </c>
      <c r="Y2274">
        <v>-3</v>
      </c>
      <c r="Z2274">
        <v>-3</v>
      </c>
      <c r="AA2274">
        <v>-3</v>
      </c>
      <c r="AB2274">
        <f t="shared" si="141"/>
        <v>-3</v>
      </c>
      <c r="AD2274">
        <v>-3</v>
      </c>
      <c r="AE2274">
        <v>-3</v>
      </c>
      <c r="AF2274">
        <v>0</v>
      </c>
      <c r="AG2274">
        <v>-3</v>
      </c>
      <c r="AH2274">
        <v>-3</v>
      </c>
      <c r="AI2274">
        <v>-3</v>
      </c>
      <c r="AJ2274" t="s">
        <v>64</v>
      </c>
      <c r="AK2274">
        <v>-3</v>
      </c>
      <c r="AL2274">
        <v>-3</v>
      </c>
    </row>
    <row r="2275" spans="1:38" x14ac:dyDescent="0.3">
      <c r="A2275">
        <f t="shared" si="140"/>
        <v>1</v>
      </c>
      <c r="B2275" s="1">
        <v>42263</v>
      </c>
      <c r="C2275" s="1">
        <v>42264</v>
      </c>
      <c r="D2275">
        <v>236.4</v>
      </c>
      <c r="E2275">
        <v>234.9499969</v>
      </c>
      <c r="F2275">
        <v>233.9051312</v>
      </c>
      <c r="G2275">
        <v>1.450003052</v>
      </c>
      <c r="H2275">
        <v>0.49497474683057502</v>
      </c>
      <c r="I2275">
        <v>9</v>
      </c>
      <c r="J2275">
        <v>2015</v>
      </c>
      <c r="K2275" s="1">
        <v>42263</v>
      </c>
      <c r="L2275">
        <v>229.75</v>
      </c>
      <c r="M2275">
        <v>235.15</v>
      </c>
      <c r="N2275">
        <v>229.7</v>
      </c>
      <c r="O2275">
        <v>234.25</v>
      </c>
      <c r="P2275">
        <f t="shared" si="142"/>
        <v>1.450003052</v>
      </c>
      <c r="Q2275">
        <f t="shared" si="143"/>
        <v>131.8831153640773</v>
      </c>
      <c r="X2275">
        <v>1.45000305175781</v>
      </c>
      <c r="Y2275">
        <v>1.45000305175781</v>
      </c>
      <c r="Z2275">
        <v>1.450003052</v>
      </c>
      <c r="AA2275">
        <v>1.450003052</v>
      </c>
      <c r="AB2275">
        <f t="shared" si="141"/>
        <v>1.4500030518789049</v>
      </c>
      <c r="AD2275">
        <v>1.45000305175781</v>
      </c>
      <c r="AE2275">
        <v>1.45000305175781</v>
      </c>
      <c r="AF2275">
        <v>1.45000305175781</v>
      </c>
      <c r="AG2275">
        <v>1.450003052</v>
      </c>
      <c r="AH2275">
        <v>1.450003052</v>
      </c>
      <c r="AI2275">
        <v>1.45000305175781</v>
      </c>
      <c r="AJ2275" t="s">
        <v>64</v>
      </c>
      <c r="AK2275">
        <v>1.45000305175781</v>
      </c>
      <c r="AL2275">
        <v>1.450003052</v>
      </c>
    </row>
    <row r="2276" spans="1:38" x14ac:dyDescent="0.3">
      <c r="A2276">
        <f t="shared" si="140"/>
        <v>0</v>
      </c>
      <c r="B2276" s="1">
        <v>42264</v>
      </c>
      <c r="C2276" s="1">
        <v>42265</v>
      </c>
      <c r="D2276">
        <v>234.35</v>
      </c>
      <c r="E2276">
        <v>236.35000919999999</v>
      </c>
      <c r="F2276">
        <v>233.90007779999999</v>
      </c>
      <c r="G2276">
        <v>-2.0000091549999999</v>
      </c>
      <c r="H2276">
        <v>0.98994949366117002</v>
      </c>
      <c r="I2276">
        <v>9</v>
      </c>
      <c r="J2276">
        <v>2015</v>
      </c>
      <c r="K2276" s="1">
        <v>42264</v>
      </c>
      <c r="L2276">
        <v>236.4</v>
      </c>
      <c r="M2276">
        <v>236.4</v>
      </c>
      <c r="N2276">
        <v>234.3</v>
      </c>
      <c r="O2276">
        <v>234.95</v>
      </c>
      <c r="P2276">
        <f t="shared" si="142"/>
        <v>-2.0000091549999999</v>
      </c>
      <c r="Q2276">
        <f t="shared" si="143"/>
        <v>123.44165692206506</v>
      </c>
      <c r="X2276">
        <v>-2.00000915527343</v>
      </c>
      <c r="Y2276">
        <v>2.00000915527343</v>
      </c>
      <c r="Z2276">
        <v>-2.0000091549999999</v>
      </c>
      <c r="AA2276">
        <v>-2.0000091549999999</v>
      </c>
      <c r="AB2276">
        <f t="shared" si="141"/>
        <v>-1.0000045774999999</v>
      </c>
      <c r="AD2276">
        <v>-2.00000915527343</v>
      </c>
      <c r="AE2276">
        <v>0</v>
      </c>
      <c r="AF2276">
        <v>-2.00000915527343</v>
      </c>
      <c r="AG2276">
        <v>2.0000091549999999</v>
      </c>
      <c r="AH2276">
        <v>2.0000091549999999</v>
      </c>
      <c r="AI2276">
        <v>2.00000915527343</v>
      </c>
      <c r="AJ2276">
        <v>2.0000091552730055</v>
      </c>
      <c r="AK2276">
        <v>2.00000915527343</v>
      </c>
      <c r="AL2276">
        <v>2.0000091549999999</v>
      </c>
    </row>
    <row r="2277" spans="1:38" x14ac:dyDescent="0.3">
      <c r="A2277">
        <f t="shared" si="140"/>
        <v>2</v>
      </c>
      <c r="B2277" s="1">
        <v>42265</v>
      </c>
      <c r="C2277" s="1">
        <v>42268</v>
      </c>
      <c r="D2277">
        <v>233.65</v>
      </c>
      <c r="E2277">
        <v>232.14998779999999</v>
      </c>
      <c r="F2277">
        <v>234.56297180000001</v>
      </c>
      <c r="G2277">
        <v>-1.5000122069999999</v>
      </c>
      <c r="H2277">
        <v>2.9698484809834902</v>
      </c>
      <c r="I2277">
        <v>9</v>
      </c>
      <c r="J2277">
        <v>2015</v>
      </c>
      <c r="K2277" s="1">
        <v>42265</v>
      </c>
      <c r="L2277">
        <v>234.35</v>
      </c>
      <c r="M2277">
        <v>237.15</v>
      </c>
      <c r="N2277">
        <v>231.85</v>
      </c>
      <c r="O2277">
        <v>236.35</v>
      </c>
      <c r="P2277">
        <f t="shared" si="142"/>
        <v>-1.5000122069999999</v>
      </c>
      <c r="Q2277">
        <f t="shared" si="143"/>
        <v>117.49802353124321</v>
      </c>
      <c r="X2277">
        <v>-1.50001220703126</v>
      </c>
      <c r="Y2277">
        <v>-1.50001220703126</v>
      </c>
      <c r="Z2277">
        <v>-1.5000122069999999</v>
      </c>
      <c r="AA2277">
        <v>-1.5000122069999999</v>
      </c>
      <c r="AB2277">
        <f t="shared" si="141"/>
        <v>-1.5000122070156301</v>
      </c>
      <c r="AD2277">
        <v>-1.5000122070312603</v>
      </c>
      <c r="AE2277">
        <v>-1.50001220703126</v>
      </c>
      <c r="AF2277">
        <v>-1.50001220703126</v>
      </c>
      <c r="AG2277">
        <v>-1.5000122069999999</v>
      </c>
      <c r="AH2277">
        <v>-1.5000122069999999</v>
      </c>
      <c r="AI2277">
        <v>-1.50001220703126</v>
      </c>
      <c r="AJ2277">
        <v>-1.5000122070320003</v>
      </c>
      <c r="AK2277">
        <v>-1.50001220703126</v>
      </c>
      <c r="AL2277">
        <v>-1.5000122069999999</v>
      </c>
    </row>
    <row r="2278" spans="1:38" x14ac:dyDescent="0.3">
      <c r="A2278">
        <f t="shared" si="140"/>
        <v>0</v>
      </c>
      <c r="B2278" s="1">
        <v>42268</v>
      </c>
      <c r="C2278" s="1">
        <v>42269</v>
      </c>
      <c r="D2278">
        <v>232.95</v>
      </c>
      <c r="E2278">
        <v>233.55000920000001</v>
      </c>
      <c r="F2278">
        <v>232.90689570000001</v>
      </c>
      <c r="G2278">
        <v>-0.60000915499999996</v>
      </c>
      <c r="H2278">
        <v>0.98994949366117002</v>
      </c>
      <c r="I2278">
        <v>9</v>
      </c>
      <c r="J2278">
        <v>2015</v>
      </c>
      <c r="K2278" s="1">
        <v>42268</v>
      </c>
      <c r="L2278">
        <v>233.65</v>
      </c>
      <c r="M2278">
        <v>234.2</v>
      </c>
      <c r="N2278">
        <v>231.15</v>
      </c>
      <c r="O2278">
        <v>232.15</v>
      </c>
      <c r="P2278">
        <f t="shared" si="142"/>
        <v>-0.60000915499999996</v>
      </c>
      <c r="Q2278">
        <f t="shared" si="143"/>
        <v>115.22822669244245</v>
      </c>
      <c r="X2278">
        <v>-0.600009155273454</v>
      </c>
      <c r="Y2278">
        <v>-0.600009155273454</v>
      </c>
      <c r="Z2278">
        <v>-0.60000915499999996</v>
      </c>
      <c r="AA2278">
        <v>-0.60000915499999996</v>
      </c>
      <c r="AB2278">
        <f t="shared" si="141"/>
        <v>-0.60000915513672703</v>
      </c>
      <c r="AD2278">
        <v>-0.600009155273454</v>
      </c>
      <c r="AE2278">
        <v>-0.600009155273454</v>
      </c>
      <c r="AF2278">
        <v>-0.20000305175781799</v>
      </c>
      <c r="AG2278">
        <v>-0.60000915499999996</v>
      </c>
      <c r="AH2278">
        <v>-0.60000915499999996</v>
      </c>
      <c r="AI2278">
        <v>-0.600009155273454</v>
      </c>
      <c r="AJ2278" t="s">
        <v>64</v>
      </c>
      <c r="AK2278">
        <v>-0.600009155273454</v>
      </c>
      <c r="AL2278">
        <v>-0.60000915499999996</v>
      </c>
    </row>
    <row r="2279" spans="1:38" x14ac:dyDescent="0.3">
      <c r="A2279">
        <f t="shared" si="140"/>
        <v>0</v>
      </c>
      <c r="B2279" s="1">
        <v>42269</v>
      </c>
      <c r="C2279" s="1">
        <v>42270</v>
      </c>
      <c r="D2279">
        <v>230.55</v>
      </c>
      <c r="E2279">
        <v>230.64999080000001</v>
      </c>
      <c r="F2279">
        <v>233.49007700000001</v>
      </c>
      <c r="G2279">
        <v>9.9990844999999995E-2</v>
      </c>
      <c r="H2279">
        <v>2.05060966544099</v>
      </c>
      <c r="I2279">
        <v>9</v>
      </c>
      <c r="J2279">
        <v>2015</v>
      </c>
      <c r="K2279" s="1">
        <v>42269</v>
      </c>
      <c r="L2279">
        <v>232.95</v>
      </c>
      <c r="M2279">
        <v>234.05</v>
      </c>
      <c r="N2279">
        <v>231.85</v>
      </c>
      <c r="O2279">
        <v>233.55</v>
      </c>
      <c r="P2279">
        <f t="shared" si="142"/>
        <v>9.9990844999999995E-2</v>
      </c>
      <c r="Q2279">
        <f t="shared" si="143"/>
        <v>115.60304021732301</v>
      </c>
      <c r="X2279">
        <v>9.99908447265625E-2</v>
      </c>
      <c r="Y2279">
        <v>9.99908447265625E-2</v>
      </c>
      <c r="Z2279">
        <v>9.9990844999999995E-2</v>
      </c>
      <c r="AA2279">
        <v>9.9990844999999995E-2</v>
      </c>
      <c r="AB2279">
        <f t="shared" si="141"/>
        <v>9.9990844863281247E-2</v>
      </c>
      <c r="AD2279">
        <v>9.99908447265625E-2</v>
      </c>
      <c r="AE2279">
        <v>9.99908447265625E-2</v>
      </c>
      <c r="AF2279">
        <v>9.99908447265625E-2</v>
      </c>
      <c r="AG2279">
        <v>9.9990844999999995E-2</v>
      </c>
      <c r="AH2279">
        <v>9.9990844999999995E-2</v>
      </c>
      <c r="AI2279">
        <v>9.99908447265625E-2</v>
      </c>
      <c r="AJ2279">
        <v>9.9990844725994066E-2</v>
      </c>
      <c r="AK2279">
        <v>9.99908447265625E-2</v>
      </c>
      <c r="AL2279">
        <v>9.9990844999999995E-2</v>
      </c>
    </row>
    <row r="2280" spans="1:38" x14ac:dyDescent="0.3">
      <c r="A2280">
        <f t="shared" si="140"/>
        <v>2</v>
      </c>
      <c r="B2280" s="1">
        <v>42270</v>
      </c>
      <c r="C2280" s="1">
        <v>42271</v>
      </c>
      <c r="D2280">
        <v>231.05</v>
      </c>
      <c r="E2280">
        <v>229.9500031</v>
      </c>
      <c r="F2280">
        <v>231.1138612</v>
      </c>
      <c r="G2280">
        <v>-1.099996948</v>
      </c>
      <c r="H2280">
        <v>0.494974746830595</v>
      </c>
      <c r="I2280">
        <v>9</v>
      </c>
      <c r="J2280">
        <v>2015</v>
      </c>
      <c r="K2280" s="1">
        <v>42270</v>
      </c>
      <c r="L2280">
        <v>230.55</v>
      </c>
      <c r="M2280">
        <v>232.5</v>
      </c>
      <c r="N2280">
        <v>229.7</v>
      </c>
      <c r="O2280">
        <v>230.65</v>
      </c>
      <c r="P2280">
        <f t="shared" si="142"/>
        <v>-1.099996948</v>
      </c>
      <c r="Q2280">
        <f t="shared" si="143"/>
        <v>111.47526512258455</v>
      </c>
      <c r="X2280">
        <v>1.0999969482421901</v>
      </c>
      <c r="Y2280">
        <v>-1.0999969482421901</v>
      </c>
      <c r="Z2280">
        <v>-1.099996948</v>
      </c>
      <c r="AA2280">
        <v>-1.099996948</v>
      </c>
      <c r="AB2280">
        <f t="shared" si="141"/>
        <v>-0.54999847400000001</v>
      </c>
      <c r="AD2280">
        <v>1.0999969482421901</v>
      </c>
      <c r="AE2280">
        <v>0.54999847412109504</v>
      </c>
      <c r="AF2280">
        <v>0.65999816894531405</v>
      </c>
      <c r="AG2280">
        <v>1.099996948</v>
      </c>
      <c r="AH2280">
        <v>1.099996948</v>
      </c>
      <c r="AI2280">
        <v>-1.0999969482421901</v>
      </c>
      <c r="AJ2280" t="s">
        <v>64</v>
      </c>
      <c r="AK2280">
        <v>1.0999969482421901</v>
      </c>
      <c r="AL2280">
        <v>1.099996948</v>
      </c>
    </row>
    <row r="2281" spans="1:38" x14ac:dyDescent="0.3">
      <c r="A2281">
        <f t="shared" si="140"/>
        <v>0</v>
      </c>
      <c r="B2281" s="1">
        <v>42271</v>
      </c>
      <c r="C2281" s="1">
        <v>42272</v>
      </c>
      <c r="D2281">
        <v>229.6</v>
      </c>
      <c r="E2281">
        <v>229.89999689999999</v>
      </c>
      <c r="F2281">
        <v>230.40830769999999</v>
      </c>
      <c r="G2281">
        <v>0.29999694799999999</v>
      </c>
      <c r="H2281">
        <v>3.5355339059315302E-2</v>
      </c>
      <c r="I2281">
        <v>9</v>
      </c>
      <c r="J2281">
        <v>2015</v>
      </c>
      <c r="K2281" s="1">
        <v>42271</v>
      </c>
      <c r="L2281">
        <v>231.05</v>
      </c>
      <c r="M2281">
        <v>231.25</v>
      </c>
      <c r="N2281">
        <v>229.25</v>
      </c>
      <c r="O2281">
        <v>229.95</v>
      </c>
      <c r="P2281">
        <f t="shared" si="142"/>
        <v>0.29999694799999999</v>
      </c>
      <c r="Q2281">
        <f t="shared" si="143"/>
        <v>112.56767276568992</v>
      </c>
      <c r="X2281">
        <v>-0.29999694824218098</v>
      </c>
      <c r="Y2281">
        <v>0.29999694824218098</v>
      </c>
      <c r="Z2281">
        <v>0.29999694799999999</v>
      </c>
      <c r="AA2281">
        <v>0.29999694799999999</v>
      </c>
      <c r="AB2281">
        <f t="shared" si="141"/>
        <v>0.14999847399999999</v>
      </c>
      <c r="AD2281">
        <v>0.29999694824218098</v>
      </c>
      <c r="AE2281">
        <v>-0.14999847412109049</v>
      </c>
      <c r="AF2281">
        <v>-0.29999694824218098</v>
      </c>
      <c r="AG2281">
        <v>0.29999694799999999</v>
      </c>
      <c r="AH2281">
        <v>0.29999694799999999</v>
      </c>
      <c r="AI2281">
        <v>0.29999694824218098</v>
      </c>
      <c r="AJ2281">
        <v>-0.29999694824201129</v>
      </c>
      <c r="AK2281">
        <v>0.29999694824218098</v>
      </c>
      <c r="AL2281">
        <v>0.29999694799999999</v>
      </c>
    </row>
    <row r="2282" spans="1:38" x14ac:dyDescent="0.3">
      <c r="A2282">
        <f t="shared" si="140"/>
        <v>0</v>
      </c>
      <c r="B2282" s="1">
        <v>42272</v>
      </c>
      <c r="C2282" s="1">
        <v>42275</v>
      </c>
      <c r="D2282">
        <v>229.6</v>
      </c>
      <c r="E2282">
        <v>229.9</v>
      </c>
      <c r="F2282">
        <v>229.44402729999999</v>
      </c>
      <c r="G2282">
        <v>-0.3</v>
      </c>
      <c r="H2282">
        <v>0</v>
      </c>
      <c r="I2282">
        <v>9</v>
      </c>
      <c r="J2282">
        <v>2015</v>
      </c>
      <c r="K2282" s="1">
        <v>42272</v>
      </c>
      <c r="L2282">
        <v>229.6</v>
      </c>
      <c r="M2282">
        <v>230.7</v>
      </c>
      <c r="N2282">
        <v>228.05</v>
      </c>
      <c r="O2282">
        <v>229.9</v>
      </c>
      <c r="P2282">
        <f t="shared" si="142"/>
        <v>-0.3</v>
      </c>
      <c r="Q2282">
        <f t="shared" si="143"/>
        <v>111.46454879477179</v>
      </c>
      <c r="X2282">
        <v>-0.30000000000001098</v>
      </c>
      <c r="Y2282">
        <v>-0.30000000000001098</v>
      </c>
      <c r="Z2282">
        <v>-0.3</v>
      </c>
      <c r="AA2282">
        <v>-0.3</v>
      </c>
      <c r="AB2282">
        <f t="shared" si="141"/>
        <v>-0.30000000000000548</v>
      </c>
      <c r="AD2282">
        <v>-0.15000000000000552</v>
      </c>
      <c r="AE2282">
        <v>0</v>
      </c>
      <c r="AF2282">
        <v>-0.10000000000000366</v>
      </c>
      <c r="AG2282">
        <v>0.3</v>
      </c>
      <c r="AH2282">
        <v>0.3</v>
      </c>
      <c r="AI2282">
        <v>-0.30000000000001098</v>
      </c>
      <c r="AJ2282" t="s">
        <v>64</v>
      </c>
      <c r="AK2282">
        <v>-0.30000000000001098</v>
      </c>
      <c r="AL2282">
        <v>0.3</v>
      </c>
    </row>
    <row r="2283" spans="1:38" x14ac:dyDescent="0.3">
      <c r="A2283">
        <f t="shared" si="140"/>
        <v>0</v>
      </c>
      <c r="B2283" s="1">
        <v>42275</v>
      </c>
      <c r="C2283" s="1">
        <v>42276</v>
      </c>
      <c r="D2283">
        <v>229.6</v>
      </c>
      <c r="E2283">
        <v>229.9</v>
      </c>
      <c r="F2283">
        <v>229.56641060000001</v>
      </c>
      <c r="G2283">
        <v>-0.3</v>
      </c>
      <c r="H2283">
        <v>0</v>
      </c>
      <c r="I2283">
        <v>9</v>
      </c>
      <c r="J2283">
        <v>2015</v>
      </c>
      <c r="K2283" s="1">
        <v>42275</v>
      </c>
      <c r="L2283">
        <v>229.6</v>
      </c>
      <c r="M2283">
        <v>230.7</v>
      </c>
      <c r="N2283">
        <v>228.05</v>
      </c>
      <c r="O2283">
        <v>229.9</v>
      </c>
      <c r="P2283">
        <f t="shared" si="142"/>
        <v>-0.3</v>
      </c>
      <c r="Q2283">
        <f t="shared" si="143"/>
        <v>110.3722350544049</v>
      </c>
      <c r="X2283">
        <v>-0.30000000000001098</v>
      </c>
      <c r="Y2283">
        <v>-0.30000000000001098</v>
      </c>
      <c r="Z2283">
        <v>-0.3</v>
      </c>
      <c r="AA2283">
        <v>-0.3</v>
      </c>
      <c r="AB2283">
        <f t="shared" si="141"/>
        <v>-0.30000000000000548</v>
      </c>
      <c r="AD2283">
        <v>-0.30000000000001098</v>
      </c>
      <c r="AE2283">
        <v>0</v>
      </c>
      <c r="AF2283">
        <v>-0.10000000000000366</v>
      </c>
      <c r="AG2283">
        <v>-0.3</v>
      </c>
      <c r="AH2283">
        <v>-0.3</v>
      </c>
      <c r="AI2283">
        <v>-0.30000000000001098</v>
      </c>
      <c r="AJ2283">
        <v>-0.30000000000001137</v>
      </c>
      <c r="AK2283">
        <v>-0.30000000000001098</v>
      </c>
      <c r="AL2283">
        <v>0.3</v>
      </c>
    </row>
    <row r="2284" spans="1:38" x14ac:dyDescent="0.3">
      <c r="A2284">
        <f t="shared" si="140"/>
        <v>0</v>
      </c>
      <c r="B2284" s="1">
        <v>42276</v>
      </c>
      <c r="C2284" s="1">
        <v>42277</v>
      </c>
      <c r="D2284">
        <v>225.9</v>
      </c>
      <c r="E2284">
        <v>231.4500031</v>
      </c>
      <c r="F2284">
        <v>229.68202969999999</v>
      </c>
      <c r="G2284">
        <v>5.5500030520000001</v>
      </c>
      <c r="H2284">
        <v>1.0960155108391301</v>
      </c>
      <c r="I2284">
        <v>9</v>
      </c>
      <c r="J2284">
        <v>2015</v>
      </c>
      <c r="K2284" s="1">
        <v>42276</v>
      </c>
      <c r="L2284">
        <v>229.6</v>
      </c>
      <c r="M2284">
        <v>230.7</v>
      </c>
      <c r="N2284">
        <v>228.05</v>
      </c>
      <c r="O2284">
        <v>229.9</v>
      </c>
      <c r="P2284">
        <f t="shared" si="142"/>
        <v>5.5500030520000001</v>
      </c>
      <c r="Q2284">
        <f t="shared" si="143"/>
        <v>130.70975966954461</v>
      </c>
      <c r="X2284">
        <v>5.5500030517578098</v>
      </c>
      <c r="Y2284">
        <v>5.5500030517578098</v>
      </c>
      <c r="Z2284">
        <v>5.5500030520000001</v>
      </c>
      <c r="AA2284">
        <v>5.5500030520000001</v>
      </c>
      <c r="AB2284">
        <f t="shared" si="141"/>
        <v>5.550003051878905</v>
      </c>
      <c r="AD2284">
        <v>5.5500030517578098</v>
      </c>
      <c r="AE2284">
        <v>5.5500030517578098</v>
      </c>
      <c r="AF2284">
        <v>5.5500030517578098</v>
      </c>
      <c r="AG2284">
        <v>5.5500030520000001</v>
      </c>
      <c r="AH2284">
        <v>5.5500030520000001</v>
      </c>
      <c r="AI2284">
        <v>5.5500030517578098</v>
      </c>
      <c r="AJ2284">
        <v>5.5500030517569883</v>
      </c>
      <c r="AK2284">
        <v>5.5500030517578098</v>
      </c>
      <c r="AL2284">
        <v>5.5500030520000001</v>
      </c>
    </row>
    <row r="2285" spans="1:38" x14ac:dyDescent="0.3">
      <c r="A2285">
        <f t="shared" si="140"/>
        <v>0</v>
      </c>
      <c r="B2285" s="1">
        <v>42277</v>
      </c>
      <c r="C2285" s="1">
        <v>42278</v>
      </c>
      <c r="D2285">
        <v>231.3</v>
      </c>
      <c r="E2285">
        <v>234.05000609999999</v>
      </c>
      <c r="F2285">
        <v>232.4658871</v>
      </c>
      <c r="G2285">
        <v>2.7500061040000001</v>
      </c>
      <c r="H2285">
        <v>1.8384776310850399</v>
      </c>
      <c r="I2285">
        <v>10</v>
      </c>
      <c r="J2285">
        <v>2015</v>
      </c>
      <c r="K2285" s="1">
        <v>42277</v>
      </c>
      <c r="L2285">
        <v>225.9</v>
      </c>
      <c r="M2285">
        <v>231.9</v>
      </c>
      <c r="N2285">
        <v>225.55</v>
      </c>
      <c r="O2285">
        <v>231.45</v>
      </c>
      <c r="P2285">
        <f t="shared" si="142"/>
        <v>2.7500061040000001</v>
      </c>
      <c r="Q2285">
        <f t="shared" si="143"/>
        <v>142.36516294268407</v>
      </c>
      <c r="X2285">
        <v>-3</v>
      </c>
      <c r="Y2285">
        <v>-3</v>
      </c>
      <c r="Z2285">
        <v>2.7500061040000001</v>
      </c>
      <c r="AA2285">
        <v>2.7500061040000001</v>
      </c>
      <c r="AB2285">
        <f t="shared" si="141"/>
        <v>-0.12499694799999994</v>
      </c>
      <c r="AD2285">
        <v>0.83333740234373332</v>
      </c>
      <c r="AE2285">
        <v>-0.12499694824219998</v>
      </c>
      <c r="AF2285">
        <v>2.7500061035156</v>
      </c>
      <c r="AG2285">
        <v>-3</v>
      </c>
      <c r="AH2285">
        <v>-3</v>
      </c>
      <c r="AI2285">
        <v>2.7500061035156</v>
      </c>
      <c r="AJ2285">
        <v>-2.750006103514977</v>
      </c>
      <c r="AK2285">
        <v>2.7500061035156</v>
      </c>
      <c r="AL2285">
        <v>-3</v>
      </c>
    </row>
    <row r="2286" spans="1:38" x14ac:dyDescent="0.3">
      <c r="A2286">
        <f t="shared" si="140"/>
        <v>2</v>
      </c>
      <c r="B2286" s="1">
        <v>42278</v>
      </c>
      <c r="C2286" s="1">
        <v>42279</v>
      </c>
      <c r="D2286">
        <v>233.85</v>
      </c>
      <c r="E2286">
        <v>232.24999690000001</v>
      </c>
      <c r="F2286">
        <v>234.92038869999999</v>
      </c>
      <c r="G2286">
        <v>-1.6000030519999999</v>
      </c>
      <c r="H2286">
        <v>1.2727922061357899</v>
      </c>
      <c r="I2286">
        <v>10</v>
      </c>
      <c r="J2286">
        <v>2015</v>
      </c>
      <c r="K2286" s="1">
        <v>42278</v>
      </c>
      <c r="L2286">
        <v>231.3</v>
      </c>
      <c r="M2286">
        <v>235.45</v>
      </c>
      <c r="N2286">
        <v>230.7</v>
      </c>
      <c r="O2286">
        <v>234.05</v>
      </c>
      <c r="P2286">
        <f t="shared" si="142"/>
        <v>-1.6000030519999999</v>
      </c>
      <c r="Q2286">
        <f t="shared" si="143"/>
        <v>135.05968843316606</v>
      </c>
      <c r="X2286">
        <v>1.6000030517577899</v>
      </c>
      <c r="Y2286">
        <v>-1.6000030517577899</v>
      </c>
      <c r="Z2286">
        <v>-1.6000030519999999</v>
      </c>
      <c r="AA2286">
        <v>-1.6000030519999999</v>
      </c>
      <c r="AB2286">
        <f t="shared" si="141"/>
        <v>-0.80000152599999996</v>
      </c>
      <c r="AD2286">
        <v>1.6000030517577899</v>
      </c>
      <c r="AE2286">
        <v>0</v>
      </c>
      <c r="AF2286">
        <v>1.6000030517577899</v>
      </c>
      <c r="AG2286">
        <v>-1.6000030519999999</v>
      </c>
      <c r="AH2286">
        <v>-1.6000030519999999</v>
      </c>
      <c r="AI2286">
        <v>-1.6000030517577899</v>
      </c>
      <c r="AJ2286">
        <v>1.6000030517579944</v>
      </c>
      <c r="AK2286">
        <v>-1.6000030517577899</v>
      </c>
      <c r="AL2286">
        <v>1.6000030519999999</v>
      </c>
    </row>
    <row r="2287" spans="1:38" x14ac:dyDescent="0.3">
      <c r="A2287">
        <f t="shared" si="140"/>
        <v>1</v>
      </c>
      <c r="B2287" s="1">
        <v>42279</v>
      </c>
      <c r="C2287" s="1">
        <v>42282</v>
      </c>
      <c r="D2287">
        <v>233.45</v>
      </c>
      <c r="E2287">
        <v>233.3000031</v>
      </c>
      <c r="F2287">
        <v>232.19110509999999</v>
      </c>
      <c r="G2287">
        <v>0.14999694799999999</v>
      </c>
      <c r="H2287">
        <v>0.74246212024588198</v>
      </c>
      <c r="I2287">
        <v>10</v>
      </c>
      <c r="J2287">
        <v>2015</v>
      </c>
      <c r="K2287" s="1">
        <v>42279</v>
      </c>
      <c r="L2287">
        <v>233.85</v>
      </c>
      <c r="M2287">
        <v>234.4</v>
      </c>
      <c r="N2287">
        <v>232.25</v>
      </c>
      <c r="O2287">
        <v>232.25</v>
      </c>
      <c r="P2287">
        <f t="shared" si="142"/>
        <v>0.14999694799999999</v>
      </c>
      <c r="Q2287">
        <f t="shared" si="143"/>
        <v>135.71053040348536</v>
      </c>
      <c r="X2287">
        <v>0.14999694824217599</v>
      </c>
      <c r="Y2287">
        <v>0.14999694824217599</v>
      </c>
      <c r="Z2287">
        <v>0.14999694799999999</v>
      </c>
      <c r="AA2287">
        <v>0.14999694799999999</v>
      </c>
      <c r="AB2287">
        <f t="shared" si="141"/>
        <v>0.14999694812108799</v>
      </c>
      <c r="AD2287">
        <v>0.14999694824217599</v>
      </c>
      <c r="AE2287">
        <v>7.4998474121087996E-2</v>
      </c>
      <c r="AF2287">
        <v>0.14999694824217599</v>
      </c>
      <c r="AG2287">
        <v>0.14999694799999999</v>
      </c>
      <c r="AH2287">
        <v>0.14999694799999999</v>
      </c>
      <c r="AI2287">
        <v>0.14999694824217599</v>
      </c>
      <c r="AJ2287">
        <v>0.14999694824300036</v>
      </c>
      <c r="AK2287">
        <v>0.14999694824217599</v>
      </c>
      <c r="AL2287">
        <v>0.14999694799999999</v>
      </c>
    </row>
    <row r="2288" spans="1:38" x14ac:dyDescent="0.3">
      <c r="A2288">
        <f t="shared" si="140"/>
        <v>1</v>
      </c>
      <c r="B2288" s="1">
        <v>42282</v>
      </c>
      <c r="C2288" s="1">
        <v>42283</v>
      </c>
      <c r="D2288">
        <v>235.55</v>
      </c>
      <c r="E2288">
        <v>235.19999390000001</v>
      </c>
      <c r="F2288">
        <v>233.8076883</v>
      </c>
      <c r="G2288">
        <v>0.35000610399999998</v>
      </c>
      <c r="H2288">
        <v>1.3435028842544201</v>
      </c>
      <c r="I2288">
        <v>10</v>
      </c>
      <c r="J2288">
        <v>2015</v>
      </c>
      <c r="K2288" s="1">
        <v>42282</v>
      </c>
      <c r="L2288">
        <v>233.45</v>
      </c>
      <c r="M2288">
        <v>235.95</v>
      </c>
      <c r="N2288">
        <v>232.5</v>
      </c>
      <c r="O2288">
        <v>233.3</v>
      </c>
      <c r="P2288">
        <f t="shared" si="142"/>
        <v>0.35000610399999998</v>
      </c>
      <c r="Q2288">
        <f t="shared" si="143"/>
        <v>137.22293267534795</v>
      </c>
      <c r="X2288">
        <v>0.350006103515625</v>
      </c>
      <c r="Y2288">
        <v>0.350006103515625</v>
      </c>
      <c r="Z2288">
        <v>0.35000610399999998</v>
      </c>
      <c r="AA2288">
        <v>0.35000610399999998</v>
      </c>
      <c r="AB2288">
        <f t="shared" si="141"/>
        <v>0.35000610375781249</v>
      </c>
      <c r="AD2288">
        <v>0.350006103515625</v>
      </c>
      <c r="AE2288">
        <v>0.350006103515625</v>
      </c>
      <c r="AF2288">
        <v>0.350006103515625</v>
      </c>
      <c r="AG2288">
        <v>0.35000610399999998</v>
      </c>
      <c r="AH2288">
        <v>0.35000610399999998</v>
      </c>
      <c r="AI2288">
        <v>0.350006103515625</v>
      </c>
      <c r="AJ2288">
        <v>0.3500061035160229</v>
      </c>
      <c r="AK2288">
        <v>0.350006103515625</v>
      </c>
      <c r="AL2288">
        <v>0.35000610399999998</v>
      </c>
    </row>
    <row r="2289" spans="1:38" x14ac:dyDescent="0.3">
      <c r="A2289">
        <f t="shared" si="140"/>
        <v>0</v>
      </c>
      <c r="B2289" s="1">
        <v>42283</v>
      </c>
      <c r="C2289" s="1">
        <v>42284</v>
      </c>
      <c r="D2289">
        <v>236</v>
      </c>
      <c r="E2289">
        <v>238.85000919999999</v>
      </c>
      <c r="F2289">
        <v>235.7596097</v>
      </c>
      <c r="G2289">
        <v>-2.850009155</v>
      </c>
      <c r="H2289">
        <v>2.5809397513309</v>
      </c>
      <c r="I2289">
        <v>10</v>
      </c>
      <c r="J2289">
        <v>2015</v>
      </c>
      <c r="K2289" s="1">
        <v>42283</v>
      </c>
      <c r="L2289">
        <v>235.55</v>
      </c>
      <c r="M2289">
        <v>236.35</v>
      </c>
      <c r="N2289">
        <v>234.7</v>
      </c>
      <c r="O2289">
        <v>235.2</v>
      </c>
      <c r="P2289">
        <f t="shared" si="142"/>
        <v>-3</v>
      </c>
      <c r="Q2289">
        <f t="shared" si="143"/>
        <v>124.14023782282537</v>
      </c>
      <c r="X2289">
        <v>-3</v>
      </c>
      <c r="Y2289">
        <v>2.8500091552734199</v>
      </c>
      <c r="Z2289">
        <v>-3</v>
      </c>
      <c r="AA2289">
        <v>-3</v>
      </c>
      <c r="AB2289">
        <f t="shared" si="141"/>
        <v>-1.537497711181645</v>
      </c>
      <c r="AD2289">
        <v>-3</v>
      </c>
      <c r="AE2289">
        <v>-1.537497711181645</v>
      </c>
      <c r="AF2289">
        <v>-2.8500091552734204</v>
      </c>
      <c r="AG2289">
        <v>2.850009155</v>
      </c>
      <c r="AH2289">
        <v>2.850009155</v>
      </c>
      <c r="AI2289">
        <v>-3</v>
      </c>
      <c r="AJ2289">
        <v>-2.8500091552729998</v>
      </c>
      <c r="AK2289">
        <v>-3</v>
      </c>
      <c r="AL2289">
        <v>-3</v>
      </c>
    </row>
    <row r="2290" spans="1:38" x14ac:dyDescent="0.3">
      <c r="A2290">
        <f t="shared" si="140"/>
        <v>0</v>
      </c>
      <c r="B2290" s="1">
        <v>42284</v>
      </c>
      <c r="C2290" s="1">
        <v>42285</v>
      </c>
      <c r="D2290">
        <v>240.25</v>
      </c>
      <c r="E2290">
        <v>240.85</v>
      </c>
      <c r="F2290">
        <v>238.75254530000001</v>
      </c>
      <c r="G2290">
        <v>-0.6</v>
      </c>
      <c r="H2290">
        <v>1.41421356237309</v>
      </c>
      <c r="I2290">
        <v>10</v>
      </c>
      <c r="J2290">
        <v>2015</v>
      </c>
      <c r="K2290" s="1">
        <v>42284</v>
      </c>
      <c r="L2290">
        <v>236</v>
      </c>
      <c r="M2290">
        <v>239.05</v>
      </c>
      <c r="N2290">
        <v>235.75</v>
      </c>
      <c r="O2290">
        <v>238.85</v>
      </c>
      <c r="P2290">
        <f t="shared" si="142"/>
        <v>-0.6</v>
      </c>
      <c r="Q2290">
        <f t="shared" si="143"/>
        <v>121.8150304546559</v>
      </c>
      <c r="X2290">
        <v>-0.59999999999999398</v>
      </c>
      <c r="Y2290">
        <v>-0.59999999999999398</v>
      </c>
      <c r="Z2290">
        <v>-0.6</v>
      </c>
      <c r="AA2290">
        <v>-0.6</v>
      </c>
      <c r="AB2290">
        <f t="shared" si="141"/>
        <v>-0.59999999999999698</v>
      </c>
      <c r="AD2290">
        <v>-0.59999999999999398</v>
      </c>
      <c r="AE2290">
        <v>-0.59999999999999398</v>
      </c>
      <c r="AF2290">
        <v>-0.59999999999999398</v>
      </c>
      <c r="AG2290">
        <v>-0.6</v>
      </c>
      <c r="AH2290">
        <v>-0.6</v>
      </c>
      <c r="AI2290">
        <v>-0.59999999999999398</v>
      </c>
      <c r="AJ2290">
        <v>-0.59999999999999432</v>
      </c>
      <c r="AK2290">
        <v>-0.59999999999999398</v>
      </c>
      <c r="AL2290">
        <v>-0.6</v>
      </c>
    </row>
    <row r="2291" spans="1:38" x14ac:dyDescent="0.3">
      <c r="A2291">
        <f t="shared" si="140"/>
        <v>0</v>
      </c>
      <c r="B2291" s="1">
        <v>42285</v>
      </c>
      <c r="C2291" s="1">
        <v>42286</v>
      </c>
      <c r="D2291">
        <v>240.25</v>
      </c>
      <c r="E2291">
        <v>240.85</v>
      </c>
      <c r="F2291">
        <v>241.09972389999999</v>
      </c>
      <c r="G2291">
        <v>0.6</v>
      </c>
      <c r="H2291">
        <v>0</v>
      </c>
      <c r="I2291">
        <v>10</v>
      </c>
      <c r="J2291">
        <v>2015</v>
      </c>
      <c r="K2291" s="1">
        <v>42285</v>
      </c>
      <c r="L2291">
        <v>240.25</v>
      </c>
      <c r="M2291">
        <v>241</v>
      </c>
      <c r="N2291">
        <v>238.85</v>
      </c>
      <c r="O2291">
        <v>240.85</v>
      </c>
      <c r="P2291">
        <f t="shared" si="142"/>
        <v>0.6</v>
      </c>
      <c r="Q2291">
        <f t="shared" si="143"/>
        <v>124.09668555162135</v>
      </c>
      <c r="X2291">
        <v>-0.59999999999999398</v>
      </c>
      <c r="Y2291">
        <v>0.59999999999999398</v>
      </c>
      <c r="Z2291">
        <v>0.6</v>
      </c>
      <c r="AA2291">
        <v>0.6</v>
      </c>
      <c r="AB2291">
        <f t="shared" si="141"/>
        <v>0.3</v>
      </c>
      <c r="AD2291">
        <v>0</v>
      </c>
      <c r="AE2291">
        <v>0.29999999999999699</v>
      </c>
      <c r="AF2291">
        <v>-0.1199999999999988</v>
      </c>
      <c r="AG2291">
        <v>0.6</v>
      </c>
      <c r="AH2291">
        <v>0.6</v>
      </c>
      <c r="AI2291">
        <v>0.59999999999999398</v>
      </c>
      <c r="AJ2291" t="s">
        <v>64</v>
      </c>
      <c r="AK2291">
        <v>-0.59999999999999398</v>
      </c>
      <c r="AL2291">
        <v>0.6</v>
      </c>
    </row>
    <row r="2292" spans="1:38" x14ac:dyDescent="0.3">
      <c r="A2292">
        <f t="shared" si="140"/>
        <v>0</v>
      </c>
      <c r="B2292" s="1">
        <v>42286</v>
      </c>
      <c r="C2292" s="1">
        <v>42289</v>
      </c>
      <c r="D2292">
        <v>241.75</v>
      </c>
      <c r="E2292">
        <v>242.19999079999999</v>
      </c>
      <c r="F2292">
        <v>241.58103059999999</v>
      </c>
      <c r="G2292">
        <v>-0.44999084499999997</v>
      </c>
      <c r="H2292">
        <v>0.95459415460183505</v>
      </c>
      <c r="I2292">
        <v>10</v>
      </c>
      <c r="J2292">
        <v>2015</v>
      </c>
      <c r="K2292" s="1">
        <v>42286</v>
      </c>
      <c r="L2292">
        <v>240.25</v>
      </c>
      <c r="M2292">
        <v>241</v>
      </c>
      <c r="N2292">
        <v>238.85</v>
      </c>
      <c r="O2292">
        <v>240.85</v>
      </c>
      <c r="P2292">
        <f t="shared" si="142"/>
        <v>-0.44999084499999997</v>
      </c>
      <c r="Q2292">
        <f t="shared" si="143"/>
        <v>122.36424380209476</v>
      </c>
      <c r="X2292">
        <v>-0.44999084472655598</v>
      </c>
      <c r="Y2292">
        <v>-0.44999084472655598</v>
      </c>
      <c r="Z2292">
        <v>-0.44999084499999997</v>
      </c>
      <c r="AA2292">
        <v>-0.44999084499999997</v>
      </c>
      <c r="AB2292">
        <f t="shared" si="141"/>
        <v>-0.44999084486327801</v>
      </c>
      <c r="AD2292">
        <v>-0.44999084472655598</v>
      </c>
      <c r="AE2292">
        <v>-0.44999084472655598</v>
      </c>
      <c r="AF2292">
        <v>-0.26999450683593362</v>
      </c>
      <c r="AG2292">
        <v>-0.44999084499999997</v>
      </c>
      <c r="AH2292">
        <v>-0.44999084499999997</v>
      </c>
      <c r="AI2292">
        <v>-0.44999084472655598</v>
      </c>
      <c r="AJ2292">
        <v>-0.44999084472598838</v>
      </c>
      <c r="AK2292">
        <v>-0.44999084472655598</v>
      </c>
      <c r="AL2292">
        <v>-0.44999084499999997</v>
      </c>
    </row>
    <row r="2293" spans="1:38" x14ac:dyDescent="0.3">
      <c r="A2293">
        <f t="shared" si="140"/>
        <v>2</v>
      </c>
      <c r="B2293" s="1">
        <v>42289</v>
      </c>
      <c r="C2293" s="1">
        <v>42290</v>
      </c>
      <c r="D2293">
        <v>241.9</v>
      </c>
      <c r="E2293">
        <v>241.55000609999999</v>
      </c>
      <c r="F2293">
        <v>242.3867741</v>
      </c>
      <c r="G2293">
        <v>-0.34999389600000003</v>
      </c>
      <c r="H2293">
        <v>0.459619407771239</v>
      </c>
      <c r="I2293">
        <v>10</v>
      </c>
      <c r="J2293">
        <v>2015</v>
      </c>
      <c r="K2293" s="1">
        <v>42289</v>
      </c>
      <c r="L2293">
        <v>241.75</v>
      </c>
      <c r="M2293">
        <v>243.55</v>
      </c>
      <c r="N2293">
        <v>241.05</v>
      </c>
      <c r="O2293">
        <v>242.2</v>
      </c>
      <c r="P2293">
        <f t="shared" si="142"/>
        <v>-0.34999389600000003</v>
      </c>
      <c r="Q2293">
        <f t="shared" si="143"/>
        <v>121.03642016362672</v>
      </c>
      <c r="X2293">
        <v>0.349993896484392</v>
      </c>
      <c r="Y2293">
        <v>0.349993896484392</v>
      </c>
      <c r="Z2293">
        <v>-0.34999389600000003</v>
      </c>
      <c r="AA2293">
        <v>-0.34999389600000003</v>
      </c>
      <c r="AB2293">
        <f t="shared" si="141"/>
        <v>2.4219598548924637E-10</v>
      </c>
      <c r="AD2293">
        <v>0</v>
      </c>
      <c r="AE2293">
        <v>0</v>
      </c>
      <c r="AF2293">
        <v>0.174996948242196</v>
      </c>
      <c r="AG2293">
        <v>-0.34999389600000003</v>
      </c>
      <c r="AH2293">
        <v>-0.34999389600000003</v>
      </c>
      <c r="AI2293">
        <v>-0.349993896484392</v>
      </c>
      <c r="AJ2293">
        <v>0.34999389648501733</v>
      </c>
      <c r="AK2293">
        <v>-0.349993896484392</v>
      </c>
      <c r="AL2293">
        <v>-0.34999389600000003</v>
      </c>
    </row>
    <row r="2294" spans="1:38" x14ac:dyDescent="0.3">
      <c r="A2294">
        <f t="shared" si="140"/>
        <v>1</v>
      </c>
      <c r="B2294" s="1">
        <v>42290</v>
      </c>
      <c r="C2294" s="1">
        <v>42291</v>
      </c>
      <c r="D2294">
        <v>241.15</v>
      </c>
      <c r="E2294">
        <v>241.14999080000001</v>
      </c>
      <c r="F2294">
        <v>240.93843509999999</v>
      </c>
      <c r="G2294" s="2">
        <v>9.1600000000000004E-6</v>
      </c>
      <c r="H2294">
        <v>0.282842712474623</v>
      </c>
      <c r="I2294">
        <v>10</v>
      </c>
      <c r="J2294">
        <v>2015</v>
      </c>
      <c r="K2294" s="1">
        <v>42290</v>
      </c>
      <c r="L2294">
        <v>241.9</v>
      </c>
      <c r="M2294">
        <v>243.1</v>
      </c>
      <c r="N2294">
        <v>240.9</v>
      </c>
      <c r="O2294">
        <v>241.55</v>
      </c>
      <c r="P2294">
        <f t="shared" si="142"/>
        <v>9.1600000000000004E-6</v>
      </c>
      <c r="Q2294">
        <f t="shared" si="143"/>
        <v>121.03645464507835</v>
      </c>
      <c r="X2294">
        <v>9.1552734318156496E-6</v>
      </c>
      <c r="Y2294">
        <v>9.1552734318156496E-6</v>
      </c>
      <c r="Z2294">
        <v>9.1600000000000004E-6</v>
      </c>
      <c r="AA2294">
        <v>9.1600000000000004E-6</v>
      </c>
      <c r="AB2294">
        <f t="shared" si="141"/>
        <v>9.1576367159078259E-6</v>
      </c>
      <c r="AD2294">
        <v>-3.0517578106052167E-6</v>
      </c>
      <c r="AE2294">
        <v>-4.5776367159078248E-6</v>
      </c>
      <c r="AF2294">
        <v>-9.1552734318156496E-6</v>
      </c>
      <c r="AG2294">
        <v>9.1600000000000004E-6</v>
      </c>
      <c r="AH2294">
        <v>9.1600000000000004E-6</v>
      </c>
      <c r="AI2294">
        <v>-9.1552734318156496E-6</v>
      </c>
      <c r="AJ2294">
        <v>-9.1552740002498467E-6</v>
      </c>
      <c r="AK2294">
        <v>-9.1552734318156496E-6</v>
      </c>
      <c r="AL2294">
        <v>9.1600000000000004E-6</v>
      </c>
    </row>
    <row r="2295" spans="1:38" x14ac:dyDescent="0.3">
      <c r="A2295">
        <f t="shared" si="140"/>
        <v>0</v>
      </c>
      <c r="B2295" s="1">
        <v>42291</v>
      </c>
      <c r="C2295" s="1">
        <v>42292</v>
      </c>
      <c r="D2295">
        <v>240.6</v>
      </c>
      <c r="E2295">
        <v>244.15</v>
      </c>
      <c r="F2295">
        <v>240.70512769999999</v>
      </c>
      <c r="G2295">
        <v>3.55</v>
      </c>
      <c r="H2295">
        <v>2.1213203435596402</v>
      </c>
      <c r="I2295">
        <v>10</v>
      </c>
      <c r="J2295">
        <v>2015</v>
      </c>
      <c r="K2295" s="1">
        <v>42291</v>
      </c>
      <c r="L2295">
        <v>241.15</v>
      </c>
      <c r="M2295">
        <v>241.5</v>
      </c>
      <c r="N2295">
        <v>239.45</v>
      </c>
      <c r="O2295">
        <v>241.15</v>
      </c>
      <c r="P2295">
        <f t="shared" si="142"/>
        <v>3.55</v>
      </c>
      <c r="Q2295">
        <f t="shared" si="143"/>
        <v>134.43045134052812</v>
      </c>
      <c r="X2295">
        <v>-3</v>
      </c>
      <c r="Y2295">
        <v>3.55000000000001</v>
      </c>
      <c r="Z2295">
        <v>3.55</v>
      </c>
      <c r="AA2295">
        <v>3.55</v>
      </c>
      <c r="AB2295">
        <f t="shared" si="141"/>
        <v>1.9125000000000025</v>
      </c>
      <c r="AD2295">
        <v>3.55000000000001</v>
      </c>
      <c r="AE2295">
        <v>1.9125000000000076</v>
      </c>
      <c r="AF2295">
        <v>3.55000000000001</v>
      </c>
      <c r="AG2295">
        <v>3.55</v>
      </c>
      <c r="AH2295">
        <v>3.55</v>
      </c>
      <c r="AI2295">
        <v>3.55000000000001</v>
      </c>
      <c r="AJ2295" t="s">
        <v>64</v>
      </c>
      <c r="AK2295">
        <v>3.55000000000001</v>
      </c>
      <c r="AL2295">
        <v>3.55</v>
      </c>
    </row>
    <row r="2296" spans="1:38" x14ac:dyDescent="0.3">
      <c r="A2296">
        <f t="shared" si="140"/>
        <v>2</v>
      </c>
      <c r="B2296" s="1">
        <v>42292</v>
      </c>
      <c r="C2296" s="1">
        <v>42293</v>
      </c>
      <c r="D2296">
        <v>244.35</v>
      </c>
      <c r="E2296">
        <v>243.35001220000001</v>
      </c>
      <c r="F2296">
        <v>244.90779910000001</v>
      </c>
      <c r="G2296">
        <v>-0.99998779299999996</v>
      </c>
      <c r="H2296">
        <v>0.56568542494924601</v>
      </c>
      <c r="I2296">
        <v>10</v>
      </c>
      <c r="J2296">
        <v>2015</v>
      </c>
      <c r="K2296" s="1">
        <v>42292</v>
      </c>
      <c r="L2296">
        <v>240.6</v>
      </c>
      <c r="M2296">
        <v>244.75</v>
      </c>
      <c r="N2296">
        <v>240.6</v>
      </c>
      <c r="O2296">
        <v>244.15</v>
      </c>
      <c r="P2296">
        <f t="shared" si="142"/>
        <v>-0.99998779299999996</v>
      </c>
      <c r="Q2296">
        <f t="shared" si="143"/>
        <v>130.30433684243087</v>
      </c>
      <c r="X2296">
        <v>0.99998779296873797</v>
      </c>
      <c r="Y2296">
        <v>-0.99998779296873797</v>
      </c>
      <c r="Z2296">
        <v>-0.99998779299999996</v>
      </c>
      <c r="AA2296">
        <v>-0.99998779299999996</v>
      </c>
      <c r="AB2296">
        <f t="shared" si="141"/>
        <v>-0.49999389649999998</v>
      </c>
      <c r="AD2296">
        <v>0.99998779296873808</v>
      </c>
      <c r="AE2296">
        <v>0</v>
      </c>
      <c r="AF2296">
        <v>0.99998779296873808</v>
      </c>
      <c r="AG2296">
        <v>-0.99998779299999996</v>
      </c>
      <c r="AH2296">
        <v>-0.99998779299999996</v>
      </c>
      <c r="AI2296">
        <v>0.99998779296873797</v>
      </c>
      <c r="AJ2296">
        <v>-0.99998779296899443</v>
      </c>
      <c r="AK2296">
        <v>0.99998779296873797</v>
      </c>
      <c r="AL2296">
        <v>0.99998779299999996</v>
      </c>
    </row>
    <row r="2297" spans="1:38" x14ac:dyDescent="0.3">
      <c r="A2297">
        <f t="shared" si="140"/>
        <v>1</v>
      </c>
      <c r="B2297" s="1">
        <v>42293</v>
      </c>
      <c r="C2297" s="1">
        <v>42296</v>
      </c>
      <c r="D2297">
        <v>243.7</v>
      </c>
      <c r="E2297">
        <v>243.1</v>
      </c>
      <c r="F2297">
        <v>242.7694855</v>
      </c>
      <c r="G2297">
        <v>0.6</v>
      </c>
      <c r="H2297">
        <v>0.17677669529663601</v>
      </c>
      <c r="I2297">
        <v>10</v>
      </c>
      <c r="J2297">
        <v>2015</v>
      </c>
      <c r="K2297" s="1">
        <v>42293</v>
      </c>
      <c r="L2297">
        <v>244.35</v>
      </c>
      <c r="M2297">
        <v>244.4</v>
      </c>
      <c r="N2297">
        <v>242.7</v>
      </c>
      <c r="O2297">
        <v>243.35</v>
      </c>
      <c r="P2297">
        <f t="shared" si="142"/>
        <v>0.6</v>
      </c>
      <c r="Q2297">
        <f t="shared" si="143"/>
        <v>132.71044893020658</v>
      </c>
      <c r="X2297">
        <v>0.59999999999999398</v>
      </c>
      <c r="Y2297">
        <v>0.59999999999999398</v>
      </c>
      <c r="Z2297">
        <v>0.6</v>
      </c>
      <c r="AA2297">
        <v>0.6</v>
      </c>
      <c r="AB2297">
        <f t="shared" si="141"/>
        <v>0.59999999999999698</v>
      </c>
      <c r="AD2297">
        <v>0.59999999999999398</v>
      </c>
      <c r="AE2297">
        <v>0.59999999999999398</v>
      </c>
      <c r="AF2297">
        <v>0.59999999999999398</v>
      </c>
      <c r="AG2297">
        <v>0.6</v>
      </c>
      <c r="AH2297">
        <v>0.6</v>
      </c>
      <c r="AI2297">
        <v>-0.59999999999999398</v>
      </c>
      <c r="AJ2297">
        <v>0.59999999999999432</v>
      </c>
      <c r="AK2297">
        <v>0.59999999999999398</v>
      </c>
      <c r="AL2297">
        <v>0.6</v>
      </c>
    </row>
    <row r="2298" spans="1:38" x14ac:dyDescent="0.3">
      <c r="A2298">
        <f t="shared" si="140"/>
        <v>0</v>
      </c>
      <c r="B2298" s="1">
        <v>42296</v>
      </c>
      <c r="C2298" s="1">
        <v>42297</v>
      </c>
      <c r="D2298">
        <v>242.75</v>
      </c>
      <c r="E2298">
        <v>243.94999079999999</v>
      </c>
      <c r="F2298">
        <v>243.1330131</v>
      </c>
      <c r="G2298">
        <v>1.1999908450000001</v>
      </c>
      <c r="H2298">
        <v>0.60104076400856099</v>
      </c>
      <c r="I2298">
        <v>10</v>
      </c>
      <c r="J2298">
        <v>2015</v>
      </c>
      <c r="K2298" s="1">
        <v>42296</v>
      </c>
      <c r="L2298">
        <v>243.7</v>
      </c>
      <c r="M2298">
        <v>244.3</v>
      </c>
      <c r="N2298">
        <v>242.15</v>
      </c>
      <c r="O2298">
        <v>243.1</v>
      </c>
      <c r="P2298">
        <f t="shared" si="142"/>
        <v>1.1999908450000001</v>
      </c>
      <c r="Q2298">
        <f t="shared" si="143"/>
        <v>137.63067520473044</v>
      </c>
      <c r="X2298">
        <v>-1.1999908447265499</v>
      </c>
      <c r="Y2298">
        <v>1.1999908447265499</v>
      </c>
      <c r="Z2298">
        <v>1.1999908450000001</v>
      </c>
      <c r="AA2298">
        <v>1.1999908450000001</v>
      </c>
      <c r="AB2298">
        <f t="shared" si="141"/>
        <v>0.59999542250000004</v>
      </c>
      <c r="AD2298">
        <v>0.59999542236327497</v>
      </c>
      <c r="AE2298">
        <v>1.1999908447265499</v>
      </c>
      <c r="AF2298">
        <v>-1.1999908447265499</v>
      </c>
      <c r="AG2298">
        <v>1.1999908450000001</v>
      </c>
      <c r="AH2298">
        <v>1.1999908450000001</v>
      </c>
      <c r="AI2298">
        <v>1.1999908447265499</v>
      </c>
      <c r="AJ2298">
        <v>1.1999908447259884</v>
      </c>
      <c r="AK2298">
        <v>-1.1999908447265499</v>
      </c>
      <c r="AL2298">
        <v>-1.1999908450000001</v>
      </c>
    </row>
    <row r="2299" spans="1:38" x14ac:dyDescent="0.3">
      <c r="A2299">
        <f t="shared" si="140"/>
        <v>0</v>
      </c>
      <c r="B2299" s="1">
        <v>42297</v>
      </c>
      <c r="C2299" s="1">
        <v>42298</v>
      </c>
      <c r="D2299">
        <v>244.05</v>
      </c>
      <c r="E2299">
        <v>244.75000309999999</v>
      </c>
      <c r="F2299">
        <v>243.76776720000001</v>
      </c>
      <c r="G2299">
        <v>-0.70000305200000001</v>
      </c>
      <c r="H2299">
        <v>0.56568542494924601</v>
      </c>
      <c r="I2299">
        <v>10</v>
      </c>
      <c r="J2299">
        <v>2015</v>
      </c>
      <c r="K2299" s="1">
        <v>42297</v>
      </c>
      <c r="L2299">
        <v>242.75</v>
      </c>
      <c r="M2299">
        <v>244.4</v>
      </c>
      <c r="N2299">
        <v>242.55</v>
      </c>
      <c r="O2299">
        <v>243.95</v>
      </c>
      <c r="P2299">
        <f t="shared" si="142"/>
        <v>-0.70000305200000001</v>
      </c>
      <c r="Q2299">
        <f t="shared" si="143"/>
        <v>134.66995324123528</v>
      </c>
      <c r="X2299">
        <v>-0.70000305175778899</v>
      </c>
      <c r="Y2299">
        <v>0.70000305175778899</v>
      </c>
      <c r="Z2299">
        <v>-0.70000305200000001</v>
      </c>
      <c r="AA2299">
        <v>-0.70000305200000001</v>
      </c>
      <c r="AB2299">
        <f t="shared" si="141"/>
        <v>-0.35000152600000001</v>
      </c>
      <c r="AD2299">
        <v>-0.70000305175778899</v>
      </c>
      <c r="AE2299">
        <v>0</v>
      </c>
      <c r="AF2299">
        <v>-0.42000183105467342</v>
      </c>
      <c r="AG2299">
        <v>-0.70000305200000001</v>
      </c>
      <c r="AH2299">
        <v>-0.70000305200000001</v>
      </c>
      <c r="AI2299">
        <v>0.70000305175778899</v>
      </c>
      <c r="AJ2299" t="s">
        <v>64</v>
      </c>
      <c r="AK2299">
        <v>-0.70000305175778899</v>
      </c>
      <c r="AL2299">
        <v>-0.70000305200000001</v>
      </c>
    </row>
    <row r="2300" spans="1:38" x14ac:dyDescent="0.3">
      <c r="A2300">
        <f t="shared" si="140"/>
        <v>2</v>
      </c>
      <c r="B2300" s="1">
        <v>42298</v>
      </c>
      <c r="C2300" s="1">
        <v>42299</v>
      </c>
      <c r="D2300">
        <v>243.95</v>
      </c>
      <c r="E2300">
        <v>243.3999939</v>
      </c>
      <c r="F2300">
        <v>244.1773354</v>
      </c>
      <c r="G2300">
        <v>-0.55000610400000005</v>
      </c>
      <c r="H2300">
        <v>0.95459415460183505</v>
      </c>
      <c r="I2300">
        <v>10</v>
      </c>
      <c r="J2300">
        <v>2015</v>
      </c>
      <c r="K2300" s="1">
        <v>42298</v>
      </c>
      <c r="L2300">
        <v>244.05</v>
      </c>
      <c r="M2300">
        <v>246.7</v>
      </c>
      <c r="N2300">
        <v>243.7</v>
      </c>
      <c r="O2300">
        <v>244.75</v>
      </c>
      <c r="P2300">
        <f t="shared" si="142"/>
        <v>-0.55000610400000005</v>
      </c>
      <c r="Q2300">
        <f t="shared" si="143"/>
        <v>132.39276643118995</v>
      </c>
      <c r="X2300">
        <v>0.55000610351561297</v>
      </c>
      <c r="Y2300">
        <v>-0.55000610351561297</v>
      </c>
      <c r="Z2300">
        <v>-0.55000610400000005</v>
      </c>
      <c r="AA2300">
        <v>-0.55000610400000005</v>
      </c>
      <c r="AB2300">
        <f t="shared" si="141"/>
        <v>-0.27500305200000003</v>
      </c>
      <c r="AD2300">
        <v>0</v>
      </c>
      <c r="AE2300">
        <v>-0.55000610351561297</v>
      </c>
      <c r="AF2300">
        <v>-0.55000610351561297</v>
      </c>
      <c r="AG2300">
        <v>-0.55000610400000005</v>
      </c>
      <c r="AH2300">
        <v>-0.55000610400000005</v>
      </c>
      <c r="AI2300">
        <v>-0.55000610351561297</v>
      </c>
      <c r="AJ2300">
        <v>-0.55000610351598311</v>
      </c>
      <c r="AK2300">
        <v>-0.55000610351561297</v>
      </c>
      <c r="AL2300">
        <v>-0.55000610400000005</v>
      </c>
    </row>
    <row r="2301" spans="1:38" x14ac:dyDescent="0.3">
      <c r="A2301">
        <f t="shared" si="140"/>
        <v>1</v>
      </c>
      <c r="B2301" s="1">
        <v>42299</v>
      </c>
      <c r="C2301" s="1">
        <v>42300</v>
      </c>
      <c r="D2301">
        <v>246</v>
      </c>
      <c r="E2301">
        <v>245.2000031</v>
      </c>
      <c r="F2301">
        <v>242.0182489</v>
      </c>
      <c r="G2301">
        <v>0.79999694799999999</v>
      </c>
      <c r="H2301">
        <v>1.2727922061357699</v>
      </c>
      <c r="I2301">
        <v>10</v>
      </c>
      <c r="J2301">
        <v>2015</v>
      </c>
      <c r="K2301" s="1">
        <v>42299</v>
      </c>
      <c r="L2301">
        <v>243.95</v>
      </c>
      <c r="M2301">
        <v>244.95</v>
      </c>
      <c r="N2301">
        <v>242.9</v>
      </c>
      <c r="O2301">
        <v>243.4</v>
      </c>
      <c r="P2301">
        <f t="shared" si="142"/>
        <v>0.79999694799999999</v>
      </c>
      <c r="Q2301">
        <f t="shared" si="143"/>
        <v>135.62184597637986</v>
      </c>
      <c r="X2301">
        <v>0.79999694824218104</v>
      </c>
      <c r="Y2301">
        <v>0.79999694824218104</v>
      </c>
      <c r="Z2301">
        <v>0.79999694799999999</v>
      </c>
      <c r="AA2301">
        <v>0.79999694799999999</v>
      </c>
      <c r="AB2301">
        <f t="shared" si="141"/>
        <v>0.79999694812109057</v>
      </c>
      <c r="AD2301">
        <v>0.79999694824218104</v>
      </c>
      <c r="AE2301">
        <v>0.79999694824218104</v>
      </c>
      <c r="AF2301">
        <v>0.79999694824218104</v>
      </c>
      <c r="AG2301">
        <v>0.79999694799999999</v>
      </c>
      <c r="AH2301">
        <v>0.79999694799999999</v>
      </c>
      <c r="AI2301">
        <v>0.79999694824218104</v>
      </c>
      <c r="AJ2301">
        <v>0.79999694824300605</v>
      </c>
      <c r="AK2301">
        <v>0.79999694824218104</v>
      </c>
      <c r="AL2301">
        <v>0.79999694799999999</v>
      </c>
    </row>
    <row r="2302" spans="1:38" x14ac:dyDescent="0.3">
      <c r="A2302">
        <f t="shared" si="140"/>
        <v>1</v>
      </c>
      <c r="B2302" s="1">
        <v>42300</v>
      </c>
      <c r="C2302" s="1">
        <v>42303</v>
      </c>
      <c r="D2302">
        <v>246.75</v>
      </c>
      <c r="E2302">
        <v>245.85000919999999</v>
      </c>
      <c r="F2302">
        <v>245.2979766</v>
      </c>
      <c r="G2302">
        <v>0.89999084500000004</v>
      </c>
      <c r="H2302">
        <v>0.45961940777125898</v>
      </c>
      <c r="I2302">
        <v>10</v>
      </c>
      <c r="J2302">
        <v>2015</v>
      </c>
      <c r="K2302" s="1">
        <v>42300</v>
      </c>
      <c r="L2302">
        <v>246</v>
      </c>
      <c r="M2302">
        <v>247.45</v>
      </c>
      <c r="N2302">
        <v>245</v>
      </c>
      <c r="O2302">
        <v>245.2</v>
      </c>
      <c r="P2302">
        <f t="shared" si="142"/>
        <v>0.89999084500000004</v>
      </c>
      <c r="Q2302">
        <f t="shared" si="143"/>
        <v>139.33182833992825</v>
      </c>
      <c r="X2302">
        <v>0.89999084472657298</v>
      </c>
      <c r="Y2302">
        <v>0.89999084472657298</v>
      </c>
      <c r="Z2302">
        <v>0.89999084500000004</v>
      </c>
      <c r="AA2302">
        <v>0.89999084500000004</v>
      </c>
      <c r="AB2302">
        <f t="shared" si="141"/>
        <v>0.89999084486328651</v>
      </c>
      <c r="AD2302">
        <v>0.89999084472657298</v>
      </c>
      <c r="AE2302">
        <v>0</v>
      </c>
      <c r="AF2302">
        <v>0.29999694824219097</v>
      </c>
      <c r="AG2302">
        <v>0.89999084500000004</v>
      </c>
      <c r="AH2302">
        <v>0.89999084500000004</v>
      </c>
      <c r="AI2302">
        <v>0.89999084472657298</v>
      </c>
      <c r="AJ2302" t="s">
        <v>64</v>
      </c>
      <c r="AK2302">
        <v>0.89999084472657298</v>
      </c>
      <c r="AL2302">
        <v>0.89999084500000004</v>
      </c>
    </row>
    <row r="2303" spans="1:38" x14ac:dyDescent="0.3">
      <c r="A2303">
        <f t="shared" si="140"/>
        <v>0</v>
      </c>
      <c r="B2303" s="1">
        <v>42303</v>
      </c>
      <c r="C2303" s="1">
        <v>42304</v>
      </c>
      <c r="D2303">
        <v>245.8</v>
      </c>
      <c r="E2303">
        <v>246.14998779999999</v>
      </c>
      <c r="F2303">
        <v>245.45312860000001</v>
      </c>
      <c r="G2303">
        <v>-0.34998779299999999</v>
      </c>
      <c r="H2303">
        <v>0.212132034355972</v>
      </c>
      <c r="I2303">
        <v>10</v>
      </c>
      <c r="J2303">
        <v>2015</v>
      </c>
      <c r="K2303" s="1">
        <v>42303</v>
      </c>
      <c r="L2303">
        <v>246.75</v>
      </c>
      <c r="M2303">
        <v>246.75</v>
      </c>
      <c r="N2303">
        <v>245.55</v>
      </c>
      <c r="O2303">
        <v>245.85</v>
      </c>
      <c r="P2303">
        <f t="shared" si="142"/>
        <v>-0.34998779299999999</v>
      </c>
      <c r="Q2303">
        <f t="shared" si="143"/>
        <v>137.84389793628668</v>
      </c>
      <c r="X2303">
        <v>-0.349987792968732</v>
      </c>
      <c r="Y2303">
        <v>0.349987792968732</v>
      </c>
      <c r="Z2303">
        <v>-0.34998779299999999</v>
      </c>
      <c r="AA2303">
        <v>-0.34998779299999999</v>
      </c>
      <c r="AB2303">
        <f t="shared" si="141"/>
        <v>-0.1749938965</v>
      </c>
      <c r="AD2303">
        <v>0</v>
      </c>
      <c r="AE2303">
        <v>0</v>
      </c>
      <c r="AF2303">
        <v>-0.349987792968732</v>
      </c>
      <c r="AG2303">
        <v>-0.34998779299999999</v>
      </c>
      <c r="AH2303">
        <v>-0.34998779299999999</v>
      </c>
      <c r="AI2303">
        <v>0.349987792968732</v>
      </c>
      <c r="AJ2303">
        <v>-0.34998779296799398</v>
      </c>
      <c r="AK2303">
        <v>0.349987792968732</v>
      </c>
      <c r="AL2303">
        <v>-0.34998779299999999</v>
      </c>
    </row>
    <row r="2304" spans="1:38" x14ac:dyDescent="0.3">
      <c r="A2304">
        <f t="shared" si="140"/>
        <v>0</v>
      </c>
      <c r="B2304" s="1">
        <v>42304</v>
      </c>
      <c r="C2304" s="1">
        <v>42305</v>
      </c>
      <c r="D2304">
        <v>246.05</v>
      </c>
      <c r="E2304">
        <v>246.15</v>
      </c>
      <c r="F2304">
        <v>245.12076089999999</v>
      </c>
      <c r="G2304">
        <v>-0.1</v>
      </c>
      <c r="H2304">
        <v>0</v>
      </c>
      <c r="I2304">
        <v>10</v>
      </c>
      <c r="J2304">
        <v>2015</v>
      </c>
      <c r="K2304" s="1">
        <v>42304</v>
      </c>
      <c r="L2304">
        <v>245.8</v>
      </c>
      <c r="M2304">
        <v>246.25</v>
      </c>
      <c r="N2304">
        <v>244.45</v>
      </c>
      <c r="O2304">
        <v>246.15</v>
      </c>
      <c r="P2304">
        <f t="shared" si="142"/>
        <v>-0.1</v>
      </c>
      <c r="Q2304">
        <f t="shared" si="143"/>
        <v>137.42372755038051</v>
      </c>
      <c r="X2304">
        <v>-9.9999999999994302E-2</v>
      </c>
      <c r="Y2304">
        <v>-9.9999999999994302E-2</v>
      </c>
      <c r="Z2304">
        <v>-0.1</v>
      </c>
      <c r="AA2304">
        <v>-0.1</v>
      </c>
      <c r="AB2304">
        <f t="shared" si="141"/>
        <v>-9.9999999999997147E-2</v>
      </c>
      <c r="AD2304">
        <v>0</v>
      </c>
      <c r="AE2304">
        <v>4.9999999999997151E-2</v>
      </c>
      <c r="AF2304">
        <v>0</v>
      </c>
      <c r="AG2304">
        <v>-0.1</v>
      </c>
      <c r="AH2304">
        <v>-0.1</v>
      </c>
      <c r="AI2304">
        <v>9.9999999999994302E-2</v>
      </c>
      <c r="AJ2304" t="s">
        <v>64</v>
      </c>
      <c r="AK2304">
        <v>9.9999999999994302E-2</v>
      </c>
      <c r="AL2304">
        <v>-0.1</v>
      </c>
    </row>
    <row r="2305" spans="1:38" x14ac:dyDescent="0.3">
      <c r="A2305">
        <f t="shared" si="140"/>
        <v>1</v>
      </c>
      <c r="B2305" s="1">
        <v>42305</v>
      </c>
      <c r="C2305" s="1">
        <v>42306</v>
      </c>
      <c r="D2305">
        <v>245.75</v>
      </c>
      <c r="E2305">
        <v>244.55000920000001</v>
      </c>
      <c r="F2305">
        <v>244.14795340000001</v>
      </c>
      <c r="G2305">
        <v>1.1999908450000001</v>
      </c>
      <c r="H2305">
        <v>1.13137084989847</v>
      </c>
      <c r="I2305">
        <v>10</v>
      </c>
      <c r="J2305">
        <v>2015</v>
      </c>
      <c r="K2305" s="1">
        <v>42305</v>
      </c>
      <c r="L2305">
        <v>246.05</v>
      </c>
      <c r="M2305">
        <v>246.15</v>
      </c>
      <c r="N2305">
        <v>243.85</v>
      </c>
      <c r="O2305">
        <v>246.15</v>
      </c>
      <c r="P2305">
        <f t="shared" si="142"/>
        <v>1.1999908450000001</v>
      </c>
      <c r="Q2305">
        <f t="shared" si="143"/>
        <v>142.45650114996027</v>
      </c>
      <c r="X2305">
        <v>1.1999908447265499</v>
      </c>
      <c r="Y2305">
        <v>-1.1999908447265499</v>
      </c>
      <c r="Z2305">
        <v>1.1999908450000001</v>
      </c>
      <c r="AA2305">
        <v>1.1999908450000001</v>
      </c>
      <c r="AB2305">
        <f t="shared" si="141"/>
        <v>0.59999542250000004</v>
      </c>
      <c r="AD2305">
        <v>-0.59999542236327497</v>
      </c>
      <c r="AE2305">
        <v>-0.59999542236327508</v>
      </c>
      <c r="AF2305">
        <v>-1.1999908447265499</v>
      </c>
      <c r="AG2305">
        <v>1.1999908450000001</v>
      </c>
      <c r="AH2305">
        <v>1.1999908450000001</v>
      </c>
      <c r="AI2305">
        <v>-1.1999908447265499</v>
      </c>
      <c r="AJ2305" t="s">
        <v>64</v>
      </c>
      <c r="AK2305">
        <v>-1.1999908447265499</v>
      </c>
      <c r="AL2305">
        <v>-1.1999908450000001</v>
      </c>
    </row>
    <row r="2306" spans="1:38" x14ac:dyDescent="0.3">
      <c r="A2306">
        <f t="shared" si="140"/>
        <v>0</v>
      </c>
      <c r="B2306" s="1">
        <v>42306</v>
      </c>
      <c r="C2306" s="1">
        <v>42307</v>
      </c>
      <c r="D2306">
        <v>244.55</v>
      </c>
      <c r="E2306">
        <v>246.24999690000001</v>
      </c>
      <c r="F2306">
        <v>242.9643102</v>
      </c>
      <c r="G2306">
        <v>-1.6999969479999999</v>
      </c>
      <c r="H2306">
        <v>1.20208152801712</v>
      </c>
      <c r="I2306">
        <v>10</v>
      </c>
      <c r="J2306">
        <v>2015</v>
      </c>
      <c r="K2306" s="1">
        <v>42306</v>
      </c>
      <c r="L2306">
        <v>245.75</v>
      </c>
      <c r="M2306">
        <v>248.7</v>
      </c>
      <c r="N2306">
        <v>244.3</v>
      </c>
      <c r="O2306">
        <v>244.55</v>
      </c>
      <c r="P2306">
        <f t="shared" si="142"/>
        <v>-1.6999969479999999</v>
      </c>
      <c r="Q2306">
        <f t="shared" si="143"/>
        <v>135.0293200874672</v>
      </c>
      <c r="X2306">
        <v>1.69999694824218</v>
      </c>
      <c r="Y2306">
        <v>-1.69999694824218</v>
      </c>
      <c r="Z2306">
        <v>-1.6999969479999999</v>
      </c>
      <c r="AA2306">
        <v>-1.6999969479999999</v>
      </c>
      <c r="AB2306">
        <f t="shared" si="141"/>
        <v>-0.84999847399999995</v>
      </c>
      <c r="AD2306">
        <v>0</v>
      </c>
      <c r="AE2306">
        <v>0</v>
      </c>
      <c r="AF2306">
        <v>0.84999847412108986</v>
      </c>
      <c r="AG2306">
        <v>1.6999969479999999</v>
      </c>
      <c r="AH2306">
        <v>1.6999969479999999</v>
      </c>
      <c r="AI2306">
        <v>1.69999694824218</v>
      </c>
      <c r="AJ2306">
        <v>1.6999969482419885</v>
      </c>
      <c r="AK2306">
        <v>1.69999694824218</v>
      </c>
      <c r="AL2306">
        <v>1.6999969479999999</v>
      </c>
    </row>
    <row r="2307" spans="1:38" x14ac:dyDescent="0.3">
      <c r="A2307">
        <f t="shared" ref="A2307:A2370" si="144">IF(E2307-D2307&gt;0,0,IF(G2307&gt;0,1,2))</f>
        <v>0</v>
      </c>
      <c r="B2307" s="1">
        <v>42307</v>
      </c>
      <c r="C2307" s="1">
        <v>42310</v>
      </c>
      <c r="D2307">
        <v>245.45</v>
      </c>
      <c r="E2307">
        <v>245.6999969</v>
      </c>
      <c r="F2307">
        <v>245.39215179999999</v>
      </c>
      <c r="G2307">
        <v>-0.249996948</v>
      </c>
      <c r="H2307">
        <v>0.38890872965260898</v>
      </c>
      <c r="I2307">
        <v>11</v>
      </c>
      <c r="J2307">
        <v>2015</v>
      </c>
      <c r="K2307" s="1">
        <v>42307</v>
      </c>
      <c r="L2307">
        <v>244.55</v>
      </c>
      <c r="M2307">
        <v>246.6</v>
      </c>
      <c r="N2307">
        <v>244.2</v>
      </c>
      <c r="O2307">
        <v>246.25</v>
      </c>
      <c r="P2307">
        <f t="shared" si="142"/>
        <v>-0.249996948</v>
      </c>
      <c r="Q2307">
        <f t="shared" si="143"/>
        <v>133.99783960532068</v>
      </c>
      <c r="X2307">
        <v>0.24999694824219801</v>
      </c>
      <c r="Y2307">
        <v>-0.24999694824219801</v>
      </c>
      <c r="Z2307">
        <v>-0.249996948</v>
      </c>
      <c r="AA2307">
        <v>-0.249996948</v>
      </c>
      <c r="AB2307">
        <f t="shared" ref="AB2307:AB2370" si="145">AVERAGE(T2307:AA2307)</f>
        <v>-0.124998474</v>
      </c>
      <c r="AD2307">
        <v>0.124998474121099</v>
      </c>
      <c r="AE2307">
        <v>0.24999694824219801</v>
      </c>
      <c r="AF2307">
        <v>0.24999694824219801</v>
      </c>
      <c r="AG2307">
        <v>0.249996948</v>
      </c>
      <c r="AH2307">
        <v>0.249996948</v>
      </c>
      <c r="AI2307">
        <v>0.24999694824219801</v>
      </c>
      <c r="AJ2307" t="s">
        <v>64</v>
      </c>
      <c r="AK2307">
        <v>0.24999694824219801</v>
      </c>
      <c r="AL2307">
        <v>0.249996948</v>
      </c>
    </row>
    <row r="2308" spans="1:38" x14ac:dyDescent="0.3">
      <c r="A2308">
        <f t="shared" si="144"/>
        <v>0</v>
      </c>
      <c r="B2308" s="1">
        <v>42310</v>
      </c>
      <c r="C2308" s="1">
        <v>42311</v>
      </c>
      <c r="D2308">
        <v>247.05</v>
      </c>
      <c r="E2308">
        <v>248.39999689999999</v>
      </c>
      <c r="F2308">
        <v>245.5558288</v>
      </c>
      <c r="G2308">
        <v>-1.349996948</v>
      </c>
      <c r="H2308">
        <v>1.9091883092036901</v>
      </c>
      <c r="I2308">
        <v>11</v>
      </c>
      <c r="J2308">
        <v>2015</v>
      </c>
      <c r="K2308" s="1">
        <v>42310</v>
      </c>
      <c r="L2308">
        <v>245.45</v>
      </c>
      <c r="M2308">
        <v>246.35</v>
      </c>
      <c r="N2308">
        <v>244.65</v>
      </c>
      <c r="O2308">
        <v>245.7</v>
      </c>
      <c r="P2308">
        <f t="shared" ref="P2308:P2371" si="146">IF(AND(F2308-D2308&gt;0, ABS(D2308-MIN(N2309)) &gt; 3), -3, IF(AND(F2308 - D2308 &lt;0, ABS(D2308-MAX(M2309)) &gt; 3), -3, G2308))</f>
        <v>-1.349996948</v>
      </c>
      <c r="Q2308">
        <f t="shared" si="143"/>
        <v>128.50613728274095</v>
      </c>
      <c r="X2308">
        <v>-1.3499969482421601</v>
      </c>
      <c r="Y2308">
        <v>-1.3499969482421601</v>
      </c>
      <c r="Z2308">
        <v>-1.349996948</v>
      </c>
      <c r="AA2308">
        <v>-1.349996948</v>
      </c>
      <c r="AB2308">
        <f t="shared" si="145"/>
        <v>-1.3499969481210801</v>
      </c>
      <c r="AD2308">
        <v>-1.3499969482421601</v>
      </c>
      <c r="AE2308">
        <v>-1.3499969482421601</v>
      </c>
      <c r="AF2308">
        <v>-1.3499969482421601</v>
      </c>
      <c r="AG2308">
        <v>-1.349996948</v>
      </c>
      <c r="AH2308">
        <v>-1.349996948</v>
      </c>
      <c r="AI2308">
        <v>1.3499969482421601</v>
      </c>
      <c r="AJ2308" t="s">
        <v>64</v>
      </c>
      <c r="AK2308">
        <v>-1.3499969482421601</v>
      </c>
      <c r="AL2308">
        <v>-1.349996948</v>
      </c>
    </row>
    <row r="2309" spans="1:38" x14ac:dyDescent="0.3">
      <c r="A2309">
        <f t="shared" si="144"/>
        <v>1</v>
      </c>
      <c r="B2309" s="1">
        <v>42311</v>
      </c>
      <c r="C2309" s="1">
        <v>42312</v>
      </c>
      <c r="D2309">
        <v>249.15</v>
      </c>
      <c r="E2309">
        <v>248.00000610000001</v>
      </c>
      <c r="F2309">
        <v>247.00889710000001</v>
      </c>
      <c r="G2309">
        <v>1.149993896</v>
      </c>
      <c r="H2309">
        <v>0.282842712474623</v>
      </c>
      <c r="I2309">
        <v>11</v>
      </c>
      <c r="J2309">
        <v>2015</v>
      </c>
      <c r="K2309" s="1">
        <v>42311</v>
      </c>
      <c r="L2309">
        <v>247.05</v>
      </c>
      <c r="M2309">
        <v>248.9</v>
      </c>
      <c r="N2309">
        <v>247</v>
      </c>
      <c r="O2309">
        <v>248.4</v>
      </c>
      <c r="P2309">
        <f t="shared" si="146"/>
        <v>1.149993896</v>
      </c>
      <c r="Q2309">
        <f t="shared" ref="Q2309:Q2372" si="147">(P2309/$D2309*$R$2+1)*Q2308*$S$2 + Q2308*(1-$S$2)</f>
        <v>132.95470060223795</v>
      </c>
      <c r="X2309">
        <v>1.1499938964843699</v>
      </c>
      <c r="Y2309">
        <v>1.1499938964843699</v>
      </c>
      <c r="Z2309">
        <v>1.149993896</v>
      </c>
      <c r="AA2309">
        <v>1.149993896</v>
      </c>
      <c r="AB2309">
        <f t="shared" si="145"/>
        <v>1.149993896242185</v>
      </c>
      <c r="AD2309">
        <v>1.1499938964843699</v>
      </c>
      <c r="AE2309">
        <v>1.1499938964843699</v>
      </c>
      <c r="AF2309">
        <v>1.1499938964843699</v>
      </c>
      <c r="AG2309">
        <v>1.149993896</v>
      </c>
      <c r="AH2309">
        <v>1.149993896</v>
      </c>
      <c r="AI2309">
        <v>1.1499938964843699</v>
      </c>
      <c r="AJ2309" t="s">
        <v>64</v>
      </c>
      <c r="AK2309">
        <v>1.1499938964843699</v>
      </c>
      <c r="AL2309">
        <v>1.149993896</v>
      </c>
    </row>
    <row r="2310" spans="1:38" x14ac:dyDescent="0.3">
      <c r="A2310">
        <f t="shared" si="144"/>
        <v>0</v>
      </c>
      <c r="B2310" s="1">
        <v>42312</v>
      </c>
      <c r="C2310" s="1">
        <v>42313</v>
      </c>
      <c r="D2310">
        <v>247.3</v>
      </c>
      <c r="E2310">
        <v>247.6000061</v>
      </c>
      <c r="F2310">
        <v>247.63417609999999</v>
      </c>
      <c r="G2310">
        <v>0.300006104</v>
      </c>
      <c r="H2310">
        <v>0.282842712474623</v>
      </c>
      <c r="I2310">
        <v>11</v>
      </c>
      <c r="J2310">
        <v>2015</v>
      </c>
      <c r="K2310" s="1">
        <v>42312</v>
      </c>
      <c r="L2310">
        <v>249.15</v>
      </c>
      <c r="M2310">
        <v>249.35</v>
      </c>
      <c r="N2310">
        <v>247</v>
      </c>
      <c r="O2310">
        <v>248</v>
      </c>
      <c r="P2310">
        <f t="shared" si="146"/>
        <v>0.300006104</v>
      </c>
      <c r="Q2310">
        <f t="shared" si="147"/>
        <v>134.16438181138162</v>
      </c>
      <c r="X2310">
        <v>-0.30000610351561302</v>
      </c>
      <c r="Y2310">
        <v>0.30000610351561302</v>
      </c>
      <c r="Z2310">
        <v>0.300006104</v>
      </c>
      <c r="AA2310">
        <v>0.300006104</v>
      </c>
      <c r="AB2310">
        <f t="shared" si="145"/>
        <v>0.150003052</v>
      </c>
      <c r="AD2310">
        <v>0</v>
      </c>
      <c r="AE2310">
        <v>0.15000305175780651</v>
      </c>
      <c r="AF2310">
        <v>0</v>
      </c>
      <c r="AG2310">
        <v>0.300006104</v>
      </c>
      <c r="AH2310">
        <v>0.300006104</v>
      </c>
      <c r="AI2310">
        <v>0.30000610351561302</v>
      </c>
      <c r="AJ2310">
        <v>0.30000610351498835</v>
      </c>
      <c r="AK2310">
        <v>0.30000610351561302</v>
      </c>
      <c r="AL2310">
        <v>-0.300006104</v>
      </c>
    </row>
    <row r="2311" spans="1:38" x14ac:dyDescent="0.3">
      <c r="A2311">
        <f t="shared" si="144"/>
        <v>2</v>
      </c>
      <c r="B2311" s="1">
        <v>42313</v>
      </c>
      <c r="C2311" s="1">
        <v>42314</v>
      </c>
      <c r="D2311">
        <v>247.15</v>
      </c>
      <c r="E2311">
        <v>245.89998779999999</v>
      </c>
      <c r="F2311">
        <v>247.39619010000001</v>
      </c>
      <c r="G2311">
        <v>-1.2500122069999999</v>
      </c>
      <c r="H2311">
        <v>1.20208152801712</v>
      </c>
      <c r="I2311">
        <v>11</v>
      </c>
      <c r="J2311">
        <v>2015</v>
      </c>
      <c r="K2311" s="1">
        <v>42313</v>
      </c>
      <c r="L2311">
        <v>247.3</v>
      </c>
      <c r="M2311">
        <v>247.95</v>
      </c>
      <c r="N2311">
        <v>246.2</v>
      </c>
      <c r="O2311">
        <v>247.6</v>
      </c>
      <c r="P2311">
        <f t="shared" si="146"/>
        <v>-1.2500122069999999</v>
      </c>
      <c r="Q2311">
        <f t="shared" si="147"/>
        <v>129.07515113136435</v>
      </c>
      <c r="X2311">
        <v>1.25001220703126</v>
      </c>
      <c r="Y2311">
        <v>-1.25001220703126</v>
      </c>
      <c r="Z2311">
        <v>-1.2500122069999999</v>
      </c>
      <c r="AA2311">
        <v>-1.2500122069999999</v>
      </c>
      <c r="AB2311">
        <f t="shared" si="145"/>
        <v>-0.62500610349999997</v>
      </c>
      <c r="AD2311">
        <v>-1.25001220703126</v>
      </c>
      <c r="AE2311">
        <v>0</v>
      </c>
      <c r="AF2311">
        <v>0</v>
      </c>
      <c r="AG2311">
        <v>-1.2500122069999999</v>
      </c>
      <c r="AH2311">
        <v>-1.2500122069999999</v>
      </c>
      <c r="AI2311">
        <v>-1.25001220703126</v>
      </c>
      <c r="AJ2311">
        <v>1.2500122070320003</v>
      </c>
      <c r="AK2311">
        <v>-1.25001220703126</v>
      </c>
      <c r="AL2311">
        <v>-1.2500122069999999</v>
      </c>
    </row>
    <row r="2312" spans="1:38" x14ac:dyDescent="0.3">
      <c r="A2312">
        <f t="shared" si="144"/>
        <v>1</v>
      </c>
      <c r="B2312" s="1">
        <v>42314</v>
      </c>
      <c r="C2312" s="1">
        <v>42317</v>
      </c>
      <c r="D2312">
        <v>245.35</v>
      </c>
      <c r="E2312">
        <v>245.30000920000001</v>
      </c>
      <c r="F2312">
        <v>245.1670891</v>
      </c>
      <c r="G2312">
        <v>4.9990844999999999E-2</v>
      </c>
      <c r="H2312">
        <v>0.42426406871192401</v>
      </c>
      <c r="I2312">
        <v>11</v>
      </c>
      <c r="J2312">
        <v>2015</v>
      </c>
      <c r="K2312" s="1">
        <v>42314</v>
      </c>
      <c r="L2312">
        <v>247.15</v>
      </c>
      <c r="M2312">
        <v>247.9</v>
      </c>
      <c r="N2312">
        <v>245.3</v>
      </c>
      <c r="O2312">
        <v>245.9</v>
      </c>
      <c r="P2312">
        <f t="shared" si="146"/>
        <v>4.9990844999999999E-2</v>
      </c>
      <c r="Q2312">
        <f t="shared" si="147"/>
        <v>129.27239718415302</v>
      </c>
      <c r="X2312">
        <v>-4.9990844726551097E-2</v>
      </c>
      <c r="Y2312">
        <v>-4.9990844726551097E-2</v>
      </c>
      <c r="Z2312">
        <v>4.9990844999999999E-2</v>
      </c>
      <c r="AA2312">
        <v>4.9990844999999999E-2</v>
      </c>
      <c r="AB2312">
        <f t="shared" si="145"/>
        <v>1.367244512051613E-10</v>
      </c>
      <c r="AD2312">
        <v>0</v>
      </c>
      <c r="AE2312">
        <v>-2.4995422363275545E-2</v>
      </c>
      <c r="AF2312">
        <v>-4.9990844726551097E-2</v>
      </c>
      <c r="AG2312">
        <v>4.9990844999999999E-2</v>
      </c>
      <c r="AH2312">
        <v>4.9990844999999999E-2</v>
      </c>
      <c r="AI2312">
        <v>-4.9990844726551097E-2</v>
      </c>
      <c r="AJ2312">
        <v>-4.9990844727005879E-2</v>
      </c>
      <c r="AK2312">
        <v>-4.9990844726551097E-2</v>
      </c>
      <c r="AL2312">
        <v>-4.9990844999999999E-2</v>
      </c>
    </row>
    <row r="2313" spans="1:38" x14ac:dyDescent="0.3">
      <c r="A2313">
        <f t="shared" si="144"/>
        <v>2</v>
      </c>
      <c r="B2313" s="1">
        <v>42317</v>
      </c>
      <c r="C2313" s="1">
        <v>42318</v>
      </c>
      <c r="D2313">
        <v>243.6</v>
      </c>
      <c r="E2313">
        <v>240.94999390000001</v>
      </c>
      <c r="F2313">
        <v>243.66978349999999</v>
      </c>
      <c r="G2313">
        <v>-2.650006104</v>
      </c>
      <c r="H2313">
        <v>3.0759144981614899</v>
      </c>
      <c r="I2313">
        <v>11</v>
      </c>
      <c r="J2313">
        <v>2015</v>
      </c>
      <c r="K2313" s="1">
        <v>42317</v>
      </c>
      <c r="L2313">
        <v>245.35</v>
      </c>
      <c r="M2313">
        <v>245.85</v>
      </c>
      <c r="N2313">
        <v>243.95</v>
      </c>
      <c r="O2313">
        <v>245.3</v>
      </c>
      <c r="P2313">
        <f t="shared" si="146"/>
        <v>-2.650006104</v>
      </c>
      <c r="Q2313">
        <f t="shared" si="147"/>
        <v>118.725209942259</v>
      </c>
      <c r="X2313">
        <v>-2.6500061035156</v>
      </c>
      <c r="Y2313">
        <v>-2.6500061035156</v>
      </c>
      <c r="Z2313">
        <v>-2.650006104</v>
      </c>
      <c r="AA2313">
        <v>-2.650006104</v>
      </c>
      <c r="AB2313">
        <f t="shared" si="145"/>
        <v>-2.6500061037578</v>
      </c>
      <c r="AD2313">
        <v>-2.6500061035156</v>
      </c>
      <c r="AE2313">
        <v>-2.6500061035156</v>
      </c>
      <c r="AF2313">
        <v>-2.6500061035156</v>
      </c>
      <c r="AG2313">
        <v>-2.650006104</v>
      </c>
      <c r="AH2313">
        <v>-2.650006104</v>
      </c>
      <c r="AI2313">
        <v>-2.6500061035156</v>
      </c>
      <c r="AJ2313">
        <v>-2.6500061035160059</v>
      </c>
      <c r="AK2313">
        <v>-2.6500061035156</v>
      </c>
      <c r="AL2313">
        <v>-2.650006104</v>
      </c>
    </row>
    <row r="2314" spans="1:38" x14ac:dyDescent="0.3">
      <c r="A2314">
        <f t="shared" si="144"/>
        <v>0</v>
      </c>
      <c r="B2314" s="1">
        <v>42318</v>
      </c>
      <c r="C2314" s="1">
        <v>42319</v>
      </c>
      <c r="D2314">
        <v>240.45</v>
      </c>
      <c r="E2314">
        <v>241.05000609999999</v>
      </c>
      <c r="F2314">
        <v>241.681456</v>
      </c>
      <c r="G2314">
        <v>0.60000610399999998</v>
      </c>
      <c r="H2314">
        <v>7.0710678118670794E-2</v>
      </c>
      <c r="I2314">
        <v>11</v>
      </c>
      <c r="J2314">
        <v>2015</v>
      </c>
      <c r="K2314" s="1">
        <v>42318</v>
      </c>
      <c r="L2314">
        <v>243.6</v>
      </c>
      <c r="M2314">
        <v>243.65</v>
      </c>
      <c r="N2314">
        <v>240.95</v>
      </c>
      <c r="O2314">
        <v>240.95</v>
      </c>
      <c r="P2314">
        <f t="shared" si="146"/>
        <v>0.60000610399999998</v>
      </c>
      <c r="Q2314">
        <f t="shared" si="147"/>
        <v>120.94716411144292</v>
      </c>
      <c r="X2314">
        <v>0.600006103515625</v>
      </c>
      <c r="Y2314">
        <v>-0.600006103515625</v>
      </c>
      <c r="Z2314">
        <v>0.60000610399999998</v>
      </c>
      <c r="AA2314">
        <v>0.60000610399999998</v>
      </c>
      <c r="AB2314">
        <f t="shared" si="145"/>
        <v>0.30000305199999999</v>
      </c>
      <c r="AD2314">
        <v>0.600006103515625</v>
      </c>
      <c r="AE2314">
        <v>0.3000030517578125</v>
      </c>
      <c r="AF2314">
        <v>0.20000203450520834</v>
      </c>
      <c r="AG2314">
        <v>-0.60000610399999998</v>
      </c>
      <c r="AH2314">
        <v>-0.60000610399999998</v>
      </c>
      <c r="AI2314">
        <v>0.600006103515625</v>
      </c>
      <c r="AJ2314">
        <v>0.60000610351499972</v>
      </c>
      <c r="AK2314">
        <v>0.600006103515625</v>
      </c>
      <c r="AL2314">
        <v>0.60000610399999998</v>
      </c>
    </row>
    <row r="2315" spans="1:38" x14ac:dyDescent="0.3">
      <c r="A2315">
        <f t="shared" si="144"/>
        <v>0</v>
      </c>
      <c r="B2315" s="1">
        <v>42319</v>
      </c>
      <c r="C2315" s="1">
        <v>42320</v>
      </c>
      <c r="D2315">
        <v>240.85</v>
      </c>
      <c r="E2315">
        <v>241.05</v>
      </c>
      <c r="F2315">
        <v>238.6505046</v>
      </c>
      <c r="G2315">
        <v>-0.2</v>
      </c>
      <c r="H2315">
        <v>0</v>
      </c>
      <c r="I2315">
        <v>11</v>
      </c>
      <c r="J2315">
        <v>2015</v>
      </c>
      <c r="K2315" s="1">
        <v>42319</v>
      </c>
      <c r="L2315">
        <v>240.45</v>
      </c>
      <c r="M2315">
        <v>241.85</v>
      </c>
      <c r="N2315">
        <v>239.55</v>
      </c>
      <c r="O2315">
        <v>241.05</v>
      </c>
      <c r="P2315">
        <f t="shared" si="146"/>
        <v>-0.2</v>
      </c>
      <c r="Q2315">
        <f t="shared" si="147"/>
        <v>120.19391210327532</v>
      </c>
      <c r="X2315">
        <v>0.200000000000017</v>
      </c>
      <c r="Y2315">
        <v>-0.200000000000017</v>
      </c>
      <c r="Z2315">
        <v>-0.2</v>
      </c>
      <c r="AA2315">
        <v>-0.2</v>
      </c>
      <c r="AB2315">
        <f t="shared" si="145"/>
        <v>-0.1</v>
      </c>
      <c r="AD2315">
        <v>6.6666666666672328E-2</v>
      </c>
      <c r="AE2315">
        <v>0.1000000000000085</v>
      </c>
      <c r="AF2315">
        <v>0.20000000000001697</v>
      </c>
      <c r="AG2315">
        <v>-0.2</v>
      </c>
      <c r="AH2315">
        <v>-0.2</v>
      </c>
      <c r="AI2315">
        <v>0.200000000000017</v>
      </c>
      <c r="AJ2315">
        <v>0.20000000000001705</v>
      </c>
      <c r="AK2315">
        <v>0.200000000000017</v>
      </c>
      <c r="AL2315">
        <v>0.2</v>
      </c>
    </row>
    <row r="2316" spans="1:38" x14ac:dyDescent="0.3">
      <c r="A2316">
        <f t="shared" si="144"/>
        <v>2</v>
      </c>
      <c r="B2316" s="1">
        <v>42320</v>
      </c>
      <c r="C2316" s="1">
        <v>42321</v>
      </c>
      <c r="D2316">
        <v>238.55</v>
      </c>
      <c r="E2316">
        <v>237.85000310000001</v>
      </c>
      <c r="F2316">
        <v>239.9246315</v>
      </c>
      <c r="G2316">
        <v>-0.69999694800000001</v>
      </c>
      <c r="H2316">
        <v>2.26274169979696</v>
      </c>
      <c r="I2316">
        <v>11</v>
      </c>
      <c r="J2316">
        <v>2015</v>
      </c>
      <c r="K2316" s="1">
        <v>42320</v>
      </c>
      <c r="L2316">
        <v>240.85</v>
      </c>
      <c r="M2316">
        <v>241.5</v>
      </c>
      <c r="N2316">
        <v>240.2</v>
      </c>
      <c r="O2316">
        <v>241.05</v>
      </c>
      <c r="P2316">
        <f t="shared" si="146"/>
        <v>-0.69999694800000001</v>
      </c>
      <c r="Q2316">
        <f t="shared" si="147"/>
        <v>117.5487002512378</v>
      </c>
      <c r="X2316">
        <v>-0.69999694824218694</v>
      </c>
      <c r="Y2316">
        <v>-0.69999694824218694</v>
      </c>
      <c r="Z2316">
        <v>-0.69999694800000001</v>
      </c>
      <c r="AA2316">
        <v>-0.69999694800000001</v>
      </c>
      <c r="AB2316">
        <f t="shared" si="145"/>
        <v>-0.69999694812109348</v>
      </c>
      <c r="AD2316">
        <v>-0.69999694824218694</v>
      </c>
      <c r="AE2316">
        <v>-0.69999694824218694</v>
      </c>
      <c r="AF2316">
        <v>-0.69999694824218694</v>
      </c>
      <c r="AG2316">
        <v>-0.69999694800000001</v>
      </c>
      <c r="AH2316">
        <v>-0.69999694800000001</v>
      </c>
      <c r="AI2316">
        <v>-0.69999694824218694</v>
      </c>
      <c r="AJ2316">
        <v>-0.69999694824301173</v>
      </c>
      <c r="AK2316">
        <v>-0.69999694824218694</v>
      </c>
      <c r="AL2316">
        <v>-0.69999694800000001</v>
      </c>
    </row>
    <row r="2317" spans="1:38" x14ac:dyDescent="0.3">
      <c r="A2317">
        <f t="shared" si="144"/>
        <v>0</v>
      </c>
      <c r="B2317" s="1">
        <v>42321</v>
      </c>
      <c r="C2317" s="1">
        <v>42324</v>
      </c>
      <c r="D2317">
        <v>234.95</v>
      </c>
      <c r="E2317">
        <v>235.44999079999999</v>
      </c>
      <c r="F2317">
        <v>237.25779420000001</v>
      </c>
      <c r="G2317">
        <v>0.49999084500000002</v>
      </c>
      <c r="H2317">
        <v>1.69705627484771</v>
      </c>
      <c r="I2317">
        <v>11</v>
      </c>
      <c r="J2317">
        <v>2015</v>
      </c>
      <c r="K2317" s="1">
        <v>42321</v>
      </c>
      <c r="L2317">
        <v>238.55</v>
      </c>
      <c r="M2317">
        <v>239.5</v>
      </c>
      <c r="N2317">
        <v>237.8</v>
      </c>
      <c r="O2317">
        <v>237.85</v>
      </c>
      <c r="P2317">
        <f t="shared" si="146"/>
        <v>0.49999084500000002</v>
      </c>
      <c r="Q2317">
        <f t="shared" si="147"/>
        <v>119.42484221656876</v>
      </c>
      <c r="X2317">
        <v>0.49999084472656802</v>
      </c>
      <c r="Y2317">
        <v>0.49999084472656802</v>
      </c>
      <c r="Z2317">
        <v>0.49999084500000002</v>
      </c>
      <c r="AA2317">
        <v>0.49999084500000002</v>
      </c>
      <c r="AB2317">
        <f t="shared" si="145"/>
        <v>0.49999084486328405</v>
      </c>
      <c r="AD2317">
        <v>0.49999084472656802</v>
      </c>
      <c r="AE2317">
        <v>0.49999084472656802</v>
      </c>
      <c r="AF2317">
        <v>0.49999084472656802</v>
      </c>
      <c r="AG2317">
        <v>0.49999084500000002</v>
      </c>
      <c r="AH2317">
        <v>0.49999084500000002</v>
      </c>
      <c r="AI2317">
        <v>0.49999084472656802</v>
      </c>
      <c r="AJ2317">
        <v>0.49999084472599975</v>
      </c>
      <c r="AK2317">
        <v>0.49999084472656802</v>
      </c>
      <c r="AL2317">
        <v>0.49999084500000002</v>
      </c>
    </row>
    <row r="2318" spans="1:38" x14ac:dyDescent="0.3">
      <c r="A2318">
        <f t="shared" si="144"/>
        <v>1</v>
      </c>
      <c r="B2318" s="1">
        <v>42324</v>
      </c>
      <c r="C2318" s="1">
        <v>42325</v>
      </c>
      <c r="D2318">
        <v>237.05</v>
      </c>
      <c r="E2318">
        <v>236.80000609999999</v>
      </c>
      <c r="F2318">
        <v>234.78272229999999</v>
      </c>
      <c r="G2318">
        <v>0.24999389599999999</v>
      </c>
      <c r="H2318">
        <v>0.95459415460185504</v>
      </c>
      <c r="I2318">
        <v>11</v>
      </c>
      <c r="J2318">
        <v>2015</v>
      </c>
      <c r="K2318" s="1">
        <v>42324</v>
      </c>
      <c r="L2318">
        <v>234.95</v>
      </c>
      <c r="M2318">
        <v>236.65</v>
      </c>
      <c r="N2318">
        <v>234.6</v>
      </c>
      <c r="O2318">
        <v>235.45</v>
      </c>
      <c r="P2318">
        <f t="shared" si="146"/>
        <v>0.24999389599999999</v>
      </c>
      <c r="Q2318">
        <f t="shared" si="147"/>
        <v>120.36943665608274</v>
      </c>
      <c r="X2318">
        <v>-0.24999389648439699</v>
      </c>
      <c r="Y2318">
        <v>0.24999389648439699</v>
      </c>
      <c r="Z2318">
        <v>0.24999389599999999</v>
      </c>
      <c r="AA2318">
        <v>0.24999389599999999</v>
      </c>
      <c r="AB2318">
        <f t="shared" si="145"/>
        <v>0.124996948</v>
      </c>
      <c r="AD2318">
        <v>0.24999389648439699</v>
      </c>
      <c r="AE2318">
        <v>0.24999389648439699</v>
      </c>
      <c r="AF2318">
        <v>0.12499694824219849</v>
      </c>
      <c r="AG2318">
        <v>0.24999389599999999</v>
      </c>
      <c r="AH2318">
        <v>0.24999389599999999</v>
      </c>
      <c r="AI2318">
        <v>-0.24999389648439699</v>
      </c>
      <c r="AJ2318" t="s">
        <v>64</v>
      </c>
      <c r="AK2318">
        <v>0.24999389648439699</v>
      </c>
      <c r="AL2318">
        <v>0.24999389599999999</v>
      </c>
    </row>
    <row r="2319" spans="1:38" x14ac:dyDescent="0.3">
      <c r="A2319">
        <f t="shared" si="144"/>
        <v>0</v>
      </c>
      <c r="B2319" s="1">
        <v>42325</v>
      </c>
      <c r="C2319" s="1">
        <v>42326</v>
      </c>
      <c r="D2319">
        <v>236.55</v>
      </c>
      <c r="E2319">
        <v>236.60000310000001</v>
      </c>
      <c r="F2319">
        <v>237.35413700000001</v>
      </c>
      <c r="G2319">
        <v>5.0003051999999999E-2</v>
      </c>
      <c r="H2319">
        <v>0.14142135623732099</v>
      </c>
      <c r="I2319">
        <v>11</v>
      </c>
      <c r="J2319">
        <v>2015</v>
      </c>
      <c r="K2319" s="1">
        <v>42325</v>
      </c>
      <c r="L2319">
        <v>237.05</v>
      </c>
      <c r="M2319">
        <v>237.9</v>
      </c>
      <c r="N2319">
        <v>236.2</v>
      </c>
      <c r="O2319">
        <v>236.8</v>
      </c>
      <c r="P2319">
        <f t="shared" si="146"/>
        <v>5.0003051999999999E-2</v>
      </c>
      <c r="Q2319">
        <f t="shared" si="147"/>
        <v>120.56026859014504</v>
      </c>
      <c r="X2319">
        <v>5.00030517578125E-2</v>
      </c>
      <c r="Y2319">
        <v>-5.00030517578125E-2</v>
      </c>
      <c r="Z2319">
        <v>5.0003051999999999E-2</v>
      </c>
      <c r="AA2319">
        <v>5.0003051999999999E-2</v>
      </c>
      <c r="AB2319">
        <f t="shared" si="145"/>
        <v>2.5001526E-2</v>
      </c>
      <c r="AD2319">
        <v>0</v>
      </c>
      <c r="AE2319">
        <v>2.500152587890625E-2</v>
      </c>
      <c r="AF2319">
        <v>5.00030517578125E-2</v>
      </c>
      <c r="AG2319">
        <v>-5.0003051999999999E-2</v>
      </c>
      <c r="AH2319">
        <v>-5.0003051999999999E-2</v>
      </c>
      <c r="AI2319">
        <v>5.00030517578125E-2</v>
      </c>
      <c r="AJ2319" t="s">
        <v>64</v>
      </c>
      <c r="AK2319">
        <v>5.00030517578125E-2</v>
      </c>
      <c r="AL2319">
        <v>-5.0003051999999999E-2</v>
      </c>
    </row>
    <row r="2320" spans="1:38" x14ac:dyDescent="0.3">
      <c r="A2320">
        <f t="shared" si="144"/>
        <v>0</v>
      </c>
      <c r="B2320" s="1">
        <v>42326</v>
      </c>
      <c r="C2320" s="1">
        <v>42327</v>
      </c>
      <c r="D2320">
        <v>238.65</v>
      </c>
      <c r="E2320">
        <v>239.99999389999999</v>
      </c>
      <c r="F2320">
        <v>236.12835269999999</v>
      </c>
      <c r="G2320">
        <v>-1.349993896</v>
      </c>
      <c r="H2320">
        <v>2.4041630560342599</v>
      </c>
      <c r="I2320">
        <v>11</v>
      </c>
      <c r="J2320">
        <v>2015</v>
      </c>
      <c r="K2320" s="1">
        <v>42326</v>
      </c>
      <c r="L2320">
        <v>236.55</v>
      </c>
      <c r="M2320">
        <v>237.55</v>
      </c>
      <c r="N2320">
        <v>236.15</v>
      </c>
      <c r="O2320">
        <v>236.6</v>
      </c>
      <c r="P2320">
        <f t="shared" si="146"/>
        <v>-1.349993896</v>
      </c>
      <c r="Q2320">
        <f t="shared" si="147"/>
        <v>115.44538403021996</v>
      </c>
      <c r="X2320">
        <v>1.3499938964843601</v>
      </c>
      <c r="Y2320">
        <v>-1.3499938964843601</v>
      </c>
      <c r="Z2320">
        <v>-1.349993896</v>
      </c>
      <c r="AA2320">
        <v>-1.349993896</v>
      </c>
      <c r="AB2320">
        <f t="shared" si="145"/>
        <v>-0.67499694799999999</v>
      </c>
      <c r="AD2320">
        <v>-1.3499938964843601</v>
      </c>
      <c r="AE2320">
        <v>-1.3499938964843601</v>
      </c>
      <c r="AF2320">
        <v>-1.3499938964843601</v>
      </c>
      <c r="AG2320">
        <v>-1.349993896</v>
      </c>
      <c r="AH2320">
        <v>-1.349993896</v>
      </c>
      <c r="AI2320">
        <v>-1.3499938964843601</v>
      </c>
      <c r="AJ2320" t="s">
        <v>64</v>
      </c>
      <c r="AK2320">
        <v>-1.3499938964843601</v>
      </c>
      <c r="AL2320">
        <v>-1.349993896</v>
      </c>
    </row>
    <row r="2321" spans="1:38" x14ac:dyDescent="0.3">
      <c r="A2321">
        <f t="shared" si="144"/>
        <v>1</v>
      </c>
      <c r="B2321" s="1">
        <v>42327</v>
      </c>
      <c r="C2321" s="1">
        <v>42328</v>
      </c>
      <c r="D2321">
        <v>240.35</v>
      </c>
      <c r="E2321">
        <v>240.1000061</v>
      </c>
      <c r="F2321">
        <v>238.6157341</v>
      </c>
      <c r="G2321">
        <v>0.24999389599999999</v>
      </c>
      <c r="H2321">
        <v>7.0710678118650699E-2</v>
      </c>
      <c r="I2321">
        <v>11</v>
      </c>
      <c r="J2321">
        <v>2015</v>
      </c>
      <c r="K2321" s="1">
        <v>42327</v>
      </c>
      <c r="L2321">
        <v>238.65</v>
      </c>
      <c r="M2321">
        <v>240</v>
      </c>
      <c r="N2321">
        <v>237.55</v>
      </c>
      <c r="O2321">
        <v>240</v>
      </c>
      <c r="P2321">
        <f t="shared" si="146"/>
        <v>0.24999389599999999</v>
      </c>
      <c r="Q2321">
        <f t="shared" si="147"/>
        <v>116.34596572344643</v>
      </c>
      <c r="X2321">
        <v>0.24999389648436901</v>
      </c>
      <c r="Y2321">
        <v>0.24999389648436901</v>
      </c>
      <c r="Z2321">
        <v>0.24999389599999999</v>
      </c>
      <c r="AA2321">
        <v>0.24999389599999999</v>
      </c>
      <c r="AB2321">
        <f t="shared" si="145"/>
        <v>0.24999389624218452</v>
      </c>
      <c r="AD2321">
        <v>-8.3331298828122999E-2</v>
      </c>
      <c r="AE2321">
        <v>0.12499694824218451</v>
      </c>
      <c r="AF2321">
        <v>0.24999389648436901</v>
      </c>
      <c r="AG2321">
        <v>-0.24999389599999999</v>
      </c>
      <c r="AH2321">
        <v>-0.24999389599999999</v>
      </c>
      <c r="AI2321">
        <v>0.24999389648436901</v>
      </c>
      <c r="AJ2321" t="s">
        <v>64</v>
      </c>
      <c r="AK2321">
        <v>-0.24999389648436901</v>
      </c>
      <c r="AL2321">
        <v>-0.24999389599999999</v>
      </c>
    </row>
    <row r="2322" spans="1:38" x14ac:dyDescent="0.3">
      <c r="A2322">
        <f t="shared" si="144"/>
        <v>0</v>
      </c>
      <c r="B2322" s="1">
        <v>42328</v>
      </c>
      <c r="C2322" s="1">
        <v>42331</v>
      </c>
      <c r="D2322">
        <v>240.55</v>
      </c>
      <c r="E2322">
        <v>242.0499969</v>
      </c>
      <c r="F2322">
        <v>240.00033519999999</v>
      </c>
      <c r="G2322">
        <v>-1.4999969479999999</v>
      </c>
      <c r="H2322">
        <v>1.3788582233137701</v>
      </c>
      <c r="I2322">
        <v>11</v>
      </c>
      <c r="J2322">
        <v>2015</v>
      </c>
      <c r="K2322" s="1">
        <v>42328</v>
      </c>
      <c r="L2322">
        <v>240.35</v>
      </c>
      <c r="M2322">
        <v>240.55</v>
      </c>
      <c r="N2322">
        <v>239.6</v>
      </c>
      <c r="O2322">
        <v>240.1</v>
      </c>
      <c r="P2322">
        <f t="shared" si="146"/>
        <v>-1.4999969479999999</v>
      </c>
      <c r="Q2322">
        <f t="shared" si="147"/>
        <v>110.90472917707513</v>
      </c>
      <c r="X2322">
        <v>-1.49999694824217</v>
      </c>
      <c r="Y2322">
        <v>-1.49999694824217</v>
      </c>
      <c r="Z2322">
        <v>-1.4999969479999999</v>
      </c>
      <c r="AA2322">
        <v>-1.4999969479999999</v>
      </c>
      <c r="AB2322">
        <f t="shared" si="145"/>
        <v>-1.4999969481210849</v>
      </c>
      <c r="AD2322">
        <v>0</v>
      </c>
      <c r="AE2322">
        <v>-1.49999694824217</v>
      </c>
      <c r="AF2322">
        <v>-0.49999898274739002</v>
      </c>
      <c r="AG2322">
        <v>-1.4999969479999999</v>
      </c>
      <c r="AH2322">
        <v>-1.4999969479999999</v>
      </c>
      <c r="AI2322">
        <v>1.49999694824217</v>
      </c>
      <c r="AJ2322" t="s">
        <v>64</v>
      </c>
      <c r="AK2322">
        <v>1.49999694824217</v>
      </c>
      <c r="AL2322">
        <v>1.4999969479999999</v>
      </c>
    </row>
    <row r="2323" spans="1:38" x14ac:dyDescent="0.3">
      <c r="A2323">
        <f t="shared" si="144"/>
        <v>0</v>
      </c>
      <c r="B2323" s="1">
        <v>42331</v>
      </c>
      <c r="C2323" s="1">
        <v>42332</v>
      </c>
      <c r="D2323">
        <v>241.7</v>
      </c>
      <c r="E2323">
        <v>242.64999080000001</v>
      </c>
      <c r="F2323">
        <v>240.7019281</v>
      </c>
      <c r="G2323">
        <v>-0.94999084499999997</v>
      </c>
      <c r="H2323">
        <v>0.42426406871192401</v>
      </c>
      <c r="I2323">
        <v>11</v>
      </c>
      <c r="J2323">
        <v>2015</v>
      </c>
      <c r="K2323" s="1">
        <v>42331</v>
      </c>
      <c r="L2323">
        <v>240.55</v>
      </c>
      <c r="M2323">
        <v>242.2</v>
      </c>
      <c r="N2323">
        <v>240.45</v>
      </c>
      <c r="O2323">
        <v>242.05</v>
      </c>
      <c r="P2323">
        <f t="shared" si="146"/>
        <v>-0.94999084499999997</v>
      </c>
      <c r="Q2323">
        <f t="shared" si="147"/>
        <v>107.63543426441194</v>
      </c>
      <c r="X2323">
        <v>-0.94999084472658502</v>
      </c>
      <c r="Y2323">
        <v>0.94999084472658502</v>
      </c>
      <c r="Z2323">
        <v>-0.94999084499999997</v>
      </c>
      <c r="AA2323">
        <v>-0.94999084499999997</v>
      </c>
      <c r="AB2323">
        <f t="shared" si="145"/>
        <v>-0.47499542249999999</v>
      </c>
      <c r="AD2323">
        <v>0.94999084472658502</v>
      </c>
      <c r="AE2323">
        <v>0</v>
      </c>
      <c r="AF2323">
        <v>0</v>
      </c>
      <c r="AG2323">
        <v>0.94999084499999997</v>
      </c>
      <c r="AH2323">
        <v>0.94999084499999997</v>
      </c>
      <c r="AI2323">
        <v>0.94999084472658502</v>
      </c>
      <c r="AJ2323">
        <v>-0.9499908447260168</v>
      </c>
      <c r="AK2323">
        <v>0.94999084472658502</v>
      </c>
      <c r="AL2323">
        <v>0.94999084499999997</v>
      </c>
    </row>
    <row r="2324" spans="1:38" x14ac:dyDescent="0.3">
      <c r="A2324">
        <f t="shared" si="144"/>
        <v>2</v>
      </c>
      <c r="B2324" s="1">
        <v>42332</v>
      </c>
      <c r="C2324" s="1">
        <v>42333</v>
      </c>
      <c r="D2324">
        <v>242.65</v>
      </c>
      <c r="E2324">
        <v>242.4</v>
      </c>
      <c r="F2324">
        <v>242.7450753</v>
      </c>
      <c r="G2324">
        <v>-0.25</v>
      </c>
      <c r="H2324">
        <v>0.17677669529663601</v>
      </c>
      <c r="I2324">
        <v>11</v>
      </c>
      <c r="J2324">
        <v>2015</v>
      </c>
      <c r="K2324" s="1">
        <v>42332</v>
      </c>
      <c r="L2324">
        <v>241.7</v>
      </c>
      <c r="M2324">
        <v>242.85</v>
      </c>
      <c r="N2324">
        <v>241.5</v>
      </c>
      <c r="O2324">
        <v>242.65</v>
      </c>
      <c r="P2324">
        <f t="shared" si="146"/>
        <v>-0.25</v>
      </c>
      <c r="Q2324">
        <f t="shared" si="147"/>
        <v>106.80371599016603</v>
      </c>
      <c r="X2324">
        <v>0.25</v>
      </c>
      <c r="Y2324">
        <v>0.25</v>
      </c>
      <c r="Z2324">
        <v>-0.25</v>
      </c>
      <c r="AA2324">
        <v>-0.25</v>
      </c>
      <c r="AB2324">
        <f t="shared" si="145"/>
        <v>0</v>
      </c>
      <c r="AD2324">
        <v>0.25</v>
      </c>
      <c r="AE2324">
        <v>0.25</v>
      </c>
      <c r="AF2324">
        <v>0</v>
      </c>
      <c r="AG2324">
        <v>-0.25</v>
      </c>
      <c r="AH2324">
        <v>-0.25</v>
      </c>
      <c r="AI2324">
        <v>-0.25</v>
      </c>
      <c r="AJ2324" t="s">
        <v>64</v>
      </c>
      <c r="AK2324">
        <v>-0.25</v>
      </c>
      <c r="AL2324">
        <v>-0.25</v>
      </c>
    </row>
    <row r="2325" spans="1:38" x14ac:dyDescent="0.3">
      <c r="A2325">
        <f t="shared" si="144"/>
        <v>0</v>
      </c>
      <c r="B2325" s="1">
        <v>42333</v>
      </c>
      <c r="C2325" s="1">
        <v>42334</v>
      </c>
      <c r="D2325">
        <v>242.65</v>
      </c>
      <c r="E2325">
        <v>245.35001220000001</v>
      </c>
      <c r="F2325">
        <v>240.73815780000001</v>
      </c>
      <c r="G2325">
        <v>-2.7000122069999999</v>
      </c>
      <c r="H2325">
        <v>2.0859650045003</v>
      </c>
      <c r="I2325">
        <v>11</v>
      </c>
      <c r="J2325">
        <v>2015</v>
      </c>
      <c r="K2325" s="1">
        <v>42333</v>
      </c>
      <c r="L2325">
        <v>242.65</v>
      </c>
      <c r="M2325">
        <v>242.75</v>
      </c>
      <c r="N2325">
        <v>241.5</v>
      </c>
      <c r="O2325">
        <v>242.4</v>
      </c>
      <c r="P2325">
        <f t="shared" si="146"/>
        <v>-2.7000122069999999</v>
      </c>
      <c r="Q2325">
        <f t="shared" si="147"/>
        <v>97.890528160171925</v>
      </c>
      <c r="X2325">
        <v>-2.70001220703125</v>
      </c>
      <c r="Y2325">
        <v>-2.70001220703125</v>
      </c>
      <c r="Z2325">
        <v>-2.7000122069999999</v>
      </c>
      <c r="AA2325">
        <v>-2.7000122069999999</v>
      </c>
      <c r="AB2325">
        <f t="shared" si="145"/>
        <v>-2.7000122070156252</v>
      </c>
      <c r="AD2325">
        <v>-0.90000406901041663</v>
      </c>
      <c r="AE2325">
        <v>-1.350006103515625</v>
      </c>
      <c r="AF2325">
        <v>-0.90000406901041663</v>
      </c>
      <c r="AG2325">
        <v>2.7000122069999999</v>
      </c>
      <c r="AH2325">
        <v>2.7000122069999999</v>
      </c>
      <c r="AI2325">
        <v>2.70001220703125</v>
      </c>
      <c r="AJ2325">
        <v>-2.7000122070309942</v>
      </c>
      <c r="AK2325">
        <v>2.70001220703125</v>
      </c>
      <c r="AL2325">
        <v>2.7000122069999999</v>
      </c>
    </row>
    <row r="2326" spans="1:38" x14ac:dyDescent="0.3">
      <c r="A2326">
        <f t="shared" si="144"/>
        <v>1</v>
      </c>
      <c r="B2326" s="1">
        <v>42334</v>
      </c>
      <c r="C2326" s="1">
        <v>42335</v>
      </c>
      <c r="D2326">
        <v>245.55</v>
      </c>
      <c r="E2326">
        <v>244.74999389999999</v>
      </c>
      <c r="F2326">
        <v>244.59396820000001</v>
      </c>
      <c r="G2326">
        <v>0.80000610400000005</v>
      </c>
      <c r="H2326">
        <v>0.42426406871192401</v>
      </c>
      <c r="I2326">
        <v>11</v>
      </c>
      <c r="J2326">
        <v>2015</v>
      </c>
      <c r="K2326" s="1">
        <v>42334</v>
      </c>
      <c r="L2326">
        <v>242.65</v>
      </c>
      <c r="M2326">
        <v>245.65</v>
      </c>
      <c r="N2326">
        <v>242.55</v>
      </c>
      <c r="O2326">
        <v>245.35</v>
      </c>
      <c r="P2326">
        <f t="shared" si="146"/>
        <v>0.80000610400000005</v>
      </c>
      <c r="Q2326">
        <f t="shared" si="147"/>
        <v>100.2824957854597</v>
      </c>
      <c r="X2326">
        <v>0.80000610351564205</v>
      </c>
      <c r="Y2326">
        <v>0.80000610351564205</v>
      </c>
      <c r="Z2326">
        <v>0.80000610400000005</v>
      </c>
      <c r="AA2326">
        <v>0.80000610400000005</v>
      </c>
      <c r="AB2326">
        <f t="shared" si="145"/>
        <v>0.800006103757821</v>
      </c>
      <c r="AD2326">
        <v>0.80000610351564205</v>
      </c>
      <c r="AE2326">
        <v>0.40000305175782103</v>
      </c>
      <c r="AF2326">
        <v>0</v>
      </c>
      <c r="AG2326">
        <v>-0.80000610400000005</v>
      </c>
      <c r="AH2326">
        <v>-0.80000610400000005</v>
      </c>
      <c r="AI2326">
        <v>-0.80000610351564205</v>
      </c>
      <c r="AJ2326" t="s">
        <v>64</v>
      </c>
      <c r="AK2326">
        <v>-0.80000610351564205</v>
      </c>
      <c r="AL2326">
        <v>0.80000610400000005</v>
      </c>
    </row>
    <row r="2327" spans="1:38" x14ac:dyDescent="0.3">
      <c r="A2327">
        <f t="shared" si="144"/>
        <v>1</v>
      </c>
      <c r="B2327" s="1">
        <v>42335</v>
      </c>
      <c r="C2327" s="1">
        <v>42338</v>
      </c>
      <c r="D2327">
        <v>243.75</v>
      </c>
      <c r="E2327">
        <v>239.8999939</v>
      </c>
      <c r="F2327">
        <v>243.58368089999999</v>
      </c>
      <c r="G2327">
        <v>3.8500061040000002</v>
      </c>
      <c r="H2327">
        <v>3.4294678887547501</v>
      </c>
      <c r="I2327">
        <v>11</v>
      </c>
      <c r="J2327">
        <v>2015</v>
      </c>
      <c r="K2327" s="1">
        <v>42335</v>
      </c>
      <c r="L2327">
        <v>245.55</v>
      </c>
      <c r="M2327">
        <v>245.95</v>
      </c>
      <c r="N2327">
        <v>244.75</v>
      </c>
      <c r="O2327">
        <v>244.75</v>
      </c>
      <c r="P2327">
        <f t="shared" si="146"/>
        <v>3.8500061040000002</v>
      </c>
      <c r="Q2327">
        <f t="shared" si="147"/>
        <v>112.16213335156351</v>
      </c>
      <c r="X2327">
        <v>-3</v>
      </c>
      <c r="Y2327">
        <v>-3</v>
      </c>
      <c r="Z2327">
        <v>3.8500061040000002</v>
      </c>
      <c r="AA2327">
        <v>3.8500061040000002</v>
      </c>
      <c r="AB2327">
        <f t="shared" si="145"/>
        <v>0.4250030520000001</v>
      </c>
      <c r="AD2327">
        <v>3.8500061035156201</v>
      </c>
      <c r="AE2327">
        <v>-1.2874984741210951</v>
      </c>
      <c r="AF2327">
        <v>-1.9250030517578101</v>
      </c>
      <c r="AG2327">
        <v>-3</v>
      </c>
      <c r="AH2327">
        <v>-3</v>
      </c>
      <c r="AI2327">
        <v>-3</v>
      </c>
      <c r="AJ2327">
        <v>-3.8500061035159945</v>
      </c>
      <c r="AK2327">
        <v>-3</v>
      </c>
      <c r="AL2327">
        <v>-3</v>
      </c>
    </row>
    <row r="2328" spans="1:38" x14ac:dyDescent="0.3">
      <c r="A2328">
        <f t="shared" si="144"/>
        <v>0</v>
      </c>
      <c r="B2328" s="1">
        <v>42338</v>
      </c>
      <c r="C2328" s="1">
        <v>42339</v>
      </c>
      <c r="D2328">
        <v>240.65</v>
      </c>
      <c r="E2328">
        <v>243.55000920000001</v>
      </c>
      <c r="F2328">
        <v>239.69566409999999</v>
      </c>
      <c r="G2328">
        <v>-2.9000091549999998</v>
      </c>
      <c r="H2328">
        <v>2.5809397513309</v>
      </c>
      <c r="I2328">
        <v>12</v>
      </c>
      <c r="J2328">
        <v>2015</v>
      </c>
      <c r="K2328" s="1">
        <v>42338</v>
      </c>
      <c r="L2328">
        <v>243.75</v>
      </c>
      <c r="M2328">
        <v>243.85</v>
      </c>
      <c r="N2328">
        <v>238.9</v>
      </c>
      <c r="O2328">
        <v>239.9</v>
      </c>
      <c r="P2328">
        <f t="shared" si="146"/>
        <v>-3</v>
      </c>
      <c r="Q2328">
        <f t="shared" si="147"/>
        <v>101.67533509513227</v>
      </c>
      <c r="X2328">
        <v>-3</v>
      </c>
      <c r="Y2328">
        <v>-3</v>
      </c>
      <c r="Z2328">
        <v>-3</v>
      </c>
      <c r="AA2328">
        <v>-3</v>
      </c>
      <c r="AB2328">
        <f t="shared" si="145"/>
        <v>-3</v>
      </c>
      <c r="AD2328">
        <v>-3</v>
      </c>
      <c r="AE2328">
        <v>-3</v>
      </c>
      <c r="AF2328">
        <v>0</v>
      </c>
      <c r="AG2328">
        <v>2.9000091549999998</v>
      </c>
      <c r="AH2328">
        <v>2.9000091549999998</v>
      </c>
      <c r="AI2328">
        <v>2.90000915527343</v>
      </c>
      <c r="AJ2328" t="s">
        <v>64</v>
      </c>
      <c r="AK2328">
        <v>2.90000915527343</v>
      </c>
      <c r="AL2328">
        <v>-3</v>
      </c>
    </row>
    <row r="2329" spans="1:38" x14ac:dyDescent="0.3">
      <c r="A2329">
        <f t="shared" si="144"/>
        <v>1</v>
      </c>
      <c r="B2329" s="1">
        <v>42339</v>
      </c>
      <c r="C2329" s="1">
        <v>42340</v>
      </c>
      <c r="D2329">
        <v>243.55</v>
      </c>
      <c r="E2329">
        <v>241.85000310000001</v>
      </c>
      <c r="F2329">
        <v>242.4929382</v>
      </c>
      <c r="G2329">
        <v>1.6999969479999999</v>
      </c>
      <c r="H2329">
        <v>1.20208152801714</v>
      </c>
      <c r="I2329">
        <v>12</v>
      </c>
      <c r="J2329">
        <v>2015</v>
      </c>
      <c r="K2329" s="1">
        <v>42339</v>
      </c>
      <c r="L2329">
        <v>240.65</v>
      </c>
      <c r="M2329">
        <v>244.05</v>
      </c>
      <c r="N2329">
        <v>240.6</v>
      </c>
      <c r="O2329">
        <v>243.55</v>
      </c>
      <c r="P2329">
        <f t="shared" si="146"/>
        <v>1.6999969479999999</v>
      </c>
      <c r="Q2329">
        <f t="shared" si="147"/>
        <v>106.99809508328467</v>
      </c>
      <c r="X2329">
        <v>1.69999694824218</v>
      </c>
      <c r="Y2329">
        <v>1.69999694824218</v>
      </c>
      <c r="Z2329">
        <v>1.6999969479999999</v>
      </c>
      <c r="AA2329">
        <v>1.6999969479999999</v>
      </c>
      <c r="AB2329">
        <f t="shared" si="145"/>
        <v>1.6999969481210899</v>
      </c>
      <c r="AD2329">
        <v>0.56666564941405995</v>
      </c>
      <c r="AE2329">
        <v>0</v>
      </c>
      <c r="AF2329">
        <v>-0.56666564941405995</v>
      </c>
      <c r="AG2329">
        <v>-1.6999969479999999</v>
      </c>
      <c r="AH2329">
        <v>-1.6999969479999999</v>
      </c>
      <c r="AI2329">
        <v>1.69999694824218</v>
      </c>
      <c r="AJ2329" t="s">
        <v>64</v>
      </c>
      <c r="AK2329">
        <v>-1.69999694824218</v>
      </c>
      <c r="AL2329">
        <v>-1.6999969479999999</v>
      </c>
    </row>
    <row r="2330" spans="1:38" x14ac:dyDescent="0.3">
      <c r="A2330">
        <f t="shared" si="144"/>
        <v>2</v>
      </c>
      <c r="B2330" s="1">
        <v>42340</v>
      </c>
      <c r="C2330" s="1">
        <v>42341</v>
      </c>
      <c r="D2330">
        <v>240.4</v>
      </c>
      <c r="E2330">
        <v>239.64998779999999</v>
      </c>
      <c r="F2330">
        <v>241.5645729</v>
      </c>
      <c r="G2330">
        <v>-0.75001220700000004</v>
      </c>
      <c r="H2330">
        <v>1.5556349186103899</v>
      </c>
      <c r="I2330">
        <v>12</v>
      </c>
      <c r="J2330">
        <v>2015</v>
      </c>
      <c r="K2330" s="1">
        <v>42340</v>
      </c>
      <c r="L2330">
        <v>243.55</v>
      </c>
      <c r="M2330">
        <v>243.8</v>
      </c>
      <c r="N2330">
        <v>241.85</v>
      </c>
      <c r="O2330">
        <v>241.85</v>
      </c>
      <c r="P2330">
        <f t="shared" si="146"/>
        <v>-0.75001220700000004</v>
      </c>
      <c r="Q2330">
        <f t="shared" si="147"/>
        <v>104.49445913991289</v>
      </c>
      <c r="X2330">
        <v>-0.75001220703126104</v>
      </c>
      <c r="Y2330">
        <v>-0.75001220703126104</v>
      </c>
      <c r="Z2330">
        <v>-0.75001220700000004</v>
      </c>
      <c r="AA2330">
        <v>-0.75001220700000004</v>
      </c>
      <c r="AB2330">
        <f t="shared" si="145"/>
        <v>-0.75001220701563054</v>
      </c>
      <c r="AD2330">
        <v>-0.75001220703126104</v>
      </c>
      <c r="AE2330">
        <v>-0.37500610351563052</v>
      </c>
      <c r="AF2330">
        <v>-0.75001220703126104</v>
      </c>
      <c r="AG2330">
        <v>-0.75001220700000004</v>
      </c>
      <c r="AH2330">
        <v>-0.75001220700000004</v>
      </c>
      <c r="AI2330">
        <v>0.75001220703126104</v>
      </c>
      <c r="AJ2330" t="s">
        <v>64</v>
      </c>
      <c r="AK2330">
        <v>-0.75001220703126104</v>
      </c>
      <c r="AL2330">
        <v>-0.75001220700000004</v>
      </c>
    </row>
    <row r="2331" spans="1:38" x14ac:dyDescent="0.3">
      <c r="A2331">
        <f t="shared" si="144"/>
        <v>2</v>
      </c>
      <c r="B2331" s="1">
        <v>42341</v>
      </c>
      <c r="C2331" s="1">
        <v>42342</v>
      </c>
      <c r="D2331">
        <v>237.05</v>
      </c>
      <c r="E2331">
        <v>236.75000610000001</v>
      </c>
      <c r="F2331">
        <v>240.72519790000001</v>
      </c>
      <c r="G2331">
        <v>-0.29999389599999998</v>
      </c>
      <c r="H2331">
        <v>2.05060966544099</v>
      </c>
      <c r="I2331">
        <v>12</v>
      </c>
      <c r="J2331">
        <v>2015</v>
      </c>
      <c r="K2331" s="1">
        <v>42341</v>
      </c>
      <c r="L2331">
        <v>240.4</v>
      </c>
      <c r="M2331">
        <v>240.5</v>
      </c>
      <c r="N2331">
        <v>237.95</v>
      </c>
      <c r="O2331">
        <v>239.65</v>
      </c>
      <c r="P2331">
        <f t="shared" si="146"/>
        <v>-0.29999389599999998</v>
      </c>
      <c r="Q2331">
        <f t="shared" si="147"/>
        <v>103.50265256194004</v>
      </c>
      <c r="X2331">
        <v>-0.29999389648438002</v>
      </c>
      <c r="Y2331">
        <v>-0.29999389648438002</v>
      </c>
      <c r="Z2331">
        <v>-0.29999389599999998</v>
      </c>
      <c r="AA2331">
        <v>-0.29999389599999998</v>
      </c>
      <c r="AB2331">
        <f t="shared" si="145"/>
        <v>-0.29999389624218997</v>
      </c>
      <c r="AD2331">
        <v>0.29999389648438002</v>
      </c>
      <c r="AE2331">
        <v>-0.14999694824219001</v>
      </c>
      <c r="AF2331">
        <v>-0.29999389648438002</v>
      </c>
      <c r="AG2331">
        <v>-0.29999389599999998</v>
      </c>
      <c r="AH2331">
        <v>-0.29999389599999998</v>
      </c>
      <c r="AI2331">
        <v>-0.29999389648438002</v>
      </c>
      <c r="AJ2331">
        <v>-0.29999389648500596</v>
      </c>
      <c r="AK2331">
        <v>-0.29999389648438002</v>
      </c>
      <c r="AL2331">
        <v>-0.29999389599999998</v>
      </c>
    </row>
    <row r="2332" spans="1:38" x14ac:dyDescent="0.3">
      <c r="A2332">
        <f t="shared" si="144"/>
        <v>1</v>
      </c>
      <c r="B2332" s="1">
        <v>42342</v>
      </c>
      <c r="C2332" s="1">
        <v>42345</v>
      </c>
      <c r="D2332">
        <v>238.55</v>
      </c>
      <c r="E2332">
        <v>236.5500031</v>
      </c>
      <c r="F2332">
        <v>233.86085700000001</v>
      </c>
      <c r="G2332">
        <v>1.9999969479999999</v>
      </c>
      <c r="H2332">
        <v>0.14142135623730101</v>
      </c>
      <c r="I2332">
        <v>12</v>
      </c>
      <c r="J2332">
        <v>2015</v>
      </c>
      <c r="K2332" s="1">
        <v>42342</v>
      </c>
      <c r="L2332">
        <v>237.05</v>
      </c>
      <c r="M2332">
        <v>238.35</v>
      </c>
      <c r="N2332">
        <v>236.45</v>
      </c>
      <c r="O2332">
        <v>236.75</v>
      </c>
      <c r="P2332">
        <f t="shared" si="146"/>
        <v>1.9999969479999999</v>
      </c>
      <c r="Q2332">
        <f t="shared" si="147"/>
        <v>110.01087901028791</v>
      </c>
      <c r="X2332">
        <v>1.99999694824219</v>
      </c>
      <c r="Y2332">
        <v>1.99999694824219</v>
      </c>
      <c r="Z2332">
        <v>1.9999969479999999</v>
      </c>
      <c r="AA2332">
        <v>1.9999969479999999</v>
      </c>
      <c r="AB2332">
        <f t="shared" si="145"/>
        <v>1.9999969481210949</v>
      </c>
      <c r="AD2332">
        <v>-0.66666564941406337</v>
      </c>
      <c r="AE2332">
        <v>0.99999847412109499</v>
      </c>
      <c r="AF2332">
        <v>1.99999694824219</v>
      </c>
      <c r="AG2332">
        <v>1.9999969479999999</v>
      </c>
      <c r="AH2332">
        <v>1.9999969479999999</v>
      </c>
      <c r="AI2332">
        <v>1.99999694824219</v>
      </c>
      <c r="AJ2332">
        <v>1.9999969482430231</v>
      </c>
      <c r="AK2332">
        <v>1.99999694824219</v>
      </c>
      <c r="AL2332">
        <v>1.9999969479999999</v>
      </c>
    </row>
    <row r="2333" spans="1:38" x14ac:dyDescent="0.3">
      <c r="A2333">
        <f t="shared" si="144"/>
        <v>2</v>
      </c>
      <c r="B2333" s="1">
        <v>42345</v>
      </c>
      <c r="C2333" s="1">
        <v>42346</v>
      </c>
      <c r="D2333">
        <v>235.85</v>
      </c>
      <c r="E2333">
        <v>234.94999390000001</v>
      </c>
      <c r="F2333">
        <v>237.1755752</v>
      </c>
      <c r="G2333">
        <v>-0.90000610400000003</v>
      </c>
      <c r="H2333">
        <v>1.13137084989849</v>
      </c>
      <c r="I2333">
        <v>12</v>
      </c>
      <c r="J2333">
        <v>2015</v>
      </c>
      <c r="K2333" s="1">
        <v>42345</v>
      </c>
      <c r="L2333">
        <v>238.55</v>
      </c>
      <c r="M2333">
        <v>238.8</v>
      </c>
      <c r="N2333">
        <v>235.95</v>
      </c>
      <c r="O2333">
        <v>236.55</v>
      </c>
      <c r="P2333">
        <f t="shared" si="146"/>
        <v>-0.90000610400000003</v>
      </c>
      <c r="Q2333">
        <f t="shared" si="147"/>
        <v>106.86235889319025</v>
      </c>
      <c r="X2333">
        <v>-0.90000610351560695</v>
      </c>
      <c r="Y2333">
        <v>-0.90000610351560695</v>
      </c>
      <c r="Z2333">
        <v>-0.90000610400000003</v>
      </c>
      <c r="AA2333">
        <v>-0.90000610400000003</v>
      </c>
      <c r="AB2333">
        <f t="shared" si="145"/>
        <v>-0.90000610375780354</v>
      </c>
      <c r="AD2333">
        <v>0</v>
      </c>
      <c r="AE2333">
        <v>0</v>
      </c>
      <c r="AF2333">
        <v>0</v>
      </c>
      <c r="AG2333">
        <v>0.90000610400000003</v>
      </c>
      <c r="AH2333">
        <v>0.90000610400000003</v>
      </c>
      <c r="AI2333">
        <v>-0.90000610351560695</v>
      </c>
      <c r="AJ2333">
        <v>-0.90000610351600585</v>
      </c>
      <c r="AK2333">
        <v>-0.90000610351560695</v>
      </c>
      <c r="AL2333">
        <v>-0.90000610400000003</v>
      </c>
    </row>
    <row r="2334" spans="1:38" x14ac:dyDescent="0.3">
      <c r="A2334">
        <f t="shared" si="144"/>
        <v>0</v>
      </c>
      <c r="B2334" s="1">
        <v>42346</v>
      </c>
      <c r="C2334" s="1">
        <v>42347</v>
      </c>
      <c r="D2334">
        <v>235</v>
      </c>
      <c r="E2334">
        <v>235.00000309999999</v>
      </c>
      <c r="F2334">
        <v>234.84330259999999</v>
      </c>
      <c r="G2334" s="2">
        <v>-3.05E-6</v>
      </c>
      <c r="H2334">
        <v>3.5355339059335397E-2</v>
      </c>
      <c r="I2334">
        <v>12</v>
      </c>
      <c r="J2334">
        <v>2015</v>
      </c>
      <c r="K2334" s="1">
        <v>42346</v>
      </c>
      <c r="L2334">
        <v>235.85</v>
      </c>
      <c r="M2334">
        <v>237.2</v>
      </c>
      <c r="N2334">
        <v>234.5</v>
      </c>
      <c r="O2334">
        <v>234.95</v>
      </c>
      <c r="P2334">
        <f t="shared" si="146"/>
        <v>-3.05E-6</v>
      </c>
      <c r="Q2334">
        <f t="shared" si="147"/>
        <v>106.86234849116276</v>
      </c>
      <c r="X2334">
        <v>-3.0517578011313099E-6</v>
      </c>
      <c r="Y2334">
        <v>-3.0517578011313099E-6</v>
      </c>
      <c r="Z2334">
        <v>-3.05E-6</v>
      </c>
      <c r="AA2334">
        <v>-3.05E-6</v>
      </c>
      <c r="AB2334">
        <f t="shared" si="145"/>
        <v>-3.0508789005656549E-6</v>
      </c>
      <c r="AD2334">
        <v>-1.0172526003771033E-6</v>
      </c>
      <c r="AE2334">
        <v>0</v>
      </c>
      <c r="AF2334">
        <v>-3.0517578011313099E-6</v>
      </c>
      <c r="AG2334">
        <v>-3.05E-6</v>
      </c>
      <c r="AH2334">
        <v>-3.05E-6</v>
      </c>
      <c r="AI2334">
        <v>3.0517578011313099E-6</v>
      </c>
      <c r="AJ2334">
        <v>-3.0517570053234522E-6</v>
      </c>
      <c r="AK2334">
        <v>3.0517578011313099E-6</v>
      </c>
      <c r="AL2334">
        <v>-3.05E-6</v>
      </c>
    </row>
    <row r="2335" spans="1:38" x14ac:dyDescent="0.3">
      <c r="A2335">
        <f t="shared" si="144"/>
        <v>0</v>
      </c>
      <c r="B2335" s="1">
        <v>42347</v>
      </c>
      <c r="C2335" s="1">
        <v>42348</v>
      </c>
      <c r="D2335">
        <v>234.7</v>
      </c>
      <c r="E2335">
        <v>237.0500031</v>
      </c>
      <c r="F2335">
        <v>234.5278849</v>
      </c>
      <c r="G2335">
        <v>-2.3500030519999999</v>
      </c>
      <c r="H2335">
        <v>1.44956890143243</v>
      </c>
      <c r="I2335">
        <v>12</v>
      </c>
      <c r="J2335">
        <v>2015</v>
      </c>
      <c r="K2335" s="1">
        <v>42347</v>
      </c>
      <c r="L2335">
        <v>235</v>
      </c>
      <c r="M2335">
        <v>235.7</v>
      </c>
      <c r="N2335">
        <v>234.4</v>
      </c>
      <c r="O2335">
        <v>235</v>
      </c>
      <c r="P2335">
        <f t="shared" si="146"/>
        <v>-2.3500030519999999</v>
      </c>
      <c r="Q2335">
        <f t="shared" si="147"/>
        <v>98.837417352535155</v>
      </c>
      <c r="X2335">
        <v>-2.3500030517578199</v>
      </c>
      <c r="Y2335">
        <v>-2.3500030517578199</v>
      </c>
      <c r="Z2335">
        <v>-2.3500030519999999</v>
      </c>
      <c r="AA2335">
        <v>-2.3500030519999999</v>
      </c>
      <c r="AB2335">
        <f t="shared" si="145"/>
        <v>-2.3500030518789101</v>
      </c>
      <c r="AD2335">
        <v>2.3500030517578199</v>
      </c>
      <c r="AE2335">
        <v>0</v>
      </c>
      <c r="AF2335">
        <v>0.78333435058593992</v>
      </c>
      <c r="AG2335">
        <v>-2.3500030519999999</v>
      </c>
      <c r="AH2335">
        <v>-2.3500030519999999</v>
      </c>
      <c r="AI2335">
        <v>2.3500030517578199</v>
      </c>
      <c r="AJ2335">
        <v>2.3500030517569996</v>
      </c>
      <c r="AK2335">
        <v>2.3500030517578199</v>
      </c>
      <c r="AL2335">
        <v>-2.3500030519999999</v>
      </c>
    </row>
    <row r="2336" spans="1:38" x14ac:dyDescent="0.3">
      <c r="A2336">
        <f t="shared" si="144"/>
        <v>0</v>
      </c>
      <c r="B2336" s="1">
        <v>42348</v>
      </c>
      <c r="C2336" s="1">
        <v>42349</v>
      </c>
      <c r="D2336">
        <v>236</v>
      </c>
      <c r="E2336">
        <v>236.69999390000001</v>
      </c>
      <c r="F2336">
        <v>235.994764</v>
      </c>
      <c r="G2336">
        <v>-0.69999389599999995</v>
      </c>
      <c r="H2336">
        <v>0.24748737341530699</v>
      </c>
      <c r="I2336">
        <v>12</v>
      </c>
      <c r="J2336">
        <v>2015</v>
      </c>
      <c r="K2336" s="1">
        <v>42348</v>
      </c>
      <c r="L2336">
        <v>234.7</v>
      </c>
      <c r="M2336">
        <v>237.05</v>
      </c>
      <c r="N2336">
        <v>233.9</v>
      </c>
      <c r="O2336">
        <v>237.05</v>
      </c>
      <c r="P2336">
        <f t="shared" si="146"/>
        <v>-0.69999389599999995</v>
      </c>
      <c r="Q2336">
        <f t="shared" si="147"/>
        <v>96.638722791840905</v>
      </c>
      <c r="X2336">
        <v>0.69999389648438604</v>
      </c>
      <c r="Y2336">
        <v>0.69999389648438604</v>
      </c>
      <c r="Z2336">
        <v>-0.69999389599999995</v>
      </c>
      <c r="AA2336">
        <v>-0.69999389599999995</v>
      </c>
      <c r="AB2336">
        <f t="shared" si="145"/>
        <v>2.4219304339823111E-10</v>
      </c>
      <c r="AD2336">
        <v>0</v>
      </c>
      <c r="AE2336">
        <v>0.69999389648438604</v>
      </c>
      <c r="AF2336">
        <v>0.69999389648438604</v>
      </c>
      <c r="AG2336">
        <v>-0.69999389599999995</v>
      </c>
      <c r="AH2336">
        <v>-0.69999389599999995</v>
      </c>
      <c r="AI2336">
        <v>0.69999389648438604</v>
      </c>
      <c r="AJ2336">
        <v>0.69999389648398846</v>
      </c>
      <c r="AK2336">
        <v>0.69999389648438604</v>
      </c>
      <c r="AL2336">
        <v>0.69999389599999995</v>
      </c>
    </row>
    <row r="2337" spans="1:38" x14ac:dyDescent="0.3">
      <c r="A2337">
        <f t="shared" si="144"/>
        <v>0</v>
      </c>
      <c r="B2337" s="1">
        <v>42349</v>
      </c>
      <c r="C2337" s="1">
        <v>42352</v>
      </c>
      <c r="D2337">
        <v>234.45</v>
      </c>
      <c r="E2337">
        <v>235.00000309999999</v>
      </c>
      <c r="F2337">
        <v>237.06089660000001</v>
      </c>
      <c r="G2337">
        <v>0.55000305199999999</v>
      </c>
      <c r="H2337">
        <v>1.20208152801712</v>
      </c>
      <c r="I2337">
        <v>12</v>
      </c>
      <c r="J2337">
        <v>2015</v>
      </c>
      <c r="K2337" s="1">
        <v>42349</v>
      </c>
      <c r="L2337">
        <v>236</v>
      </c>
      <c r="M2337">
        <v>238.55</v>
      </c>
      <c r="N2337">
        <v>236</v>
      </c>
      <c r="O2337">
        <v>236.7</v>
      </c>
      <c r="P2337">
        <f t="shared" si="146"/>
        <v>0.55000305199999999</v>
      </c>
      <c r="Q2337">
        <f t="shared" si="147"/>
        <v>98.339029652905992</v>
      </c>
      <c r="X2337">
        <v>0.55000305175781194</v>
      </c>
      <c r="Y2337">
        <v>0.55000305175781194</v>
      </c>
      <c r="Z2337">
        <v>0.55000305199999999</v>
      </c>
      <c r="AA2337">
        <v>0.55000305199999999</v>
      </c>
      <c r="AB2337">
        <f t="shared" si="145"/>
        <v>0.55000305187890597</v>
      </c>
      <c r="AD2337">
        <v>0.55000305175781194</v>
      </c>
      <c r="AE2337">
        <v>0.27500152587890597</v>
      </c>
      <c r="AF2337">
        <v>0.55000305175781194</v>
      </c>
      <c r="AG2337">
        <v>0.55000305199999999</v>
      </c>
      <c r="AH2337">
        <v>0.55000305199999999</v>
      </c>
      <c r="AI2337">
        <v>0.55000305175781194</v>
      </c>
      <c r="AJ2337">
        <v>0.55000305175701669</v>
      </c>
      <c r="AK2337">
        <v>0.55000305175781194</v>
      </c>
      <c r="AL2337">
        <v>0.55000305199999999</v>
      </c>
    </row>
    <row r="2338" spans="1:38" x14ac:dyDescent="0.3">
      <c r="A2338">
        <f t="shared" si="144"/>
        <v>1</v>
      </c>
      <c r="B2338" s="1">
        <v>42352</v>
      </c>
      <c r="C2338" s="1">
        <v>42353</v>
      </c>
      <c r="D2338">
        <v>235.6</v>
      </c>
      <c r="E2338">
        <v>235.5500031</v>
      </c>
      <c r="F2338">
        <v>233.56588149999999</v>
      </c>
      <c r="G2338">
        <v>4.9996947999999999E-2</v>
      </c>
      <c r="H2338">
        <v>0.38890872965260898</v>
      </c>
      <c r="I2338">
        <v>12</v>
      </c>
      <c r="J2338">
        <v>2015</v>
      </c>
      <c r="K2338" s="1">
        <v>42352</v>
      </c>
      <c r="L2338">
        <v>234.45</v>
      </c>
      <c r="M2338">
        <v>235.05</v>
      </c>
      <c r="N2338">
        <v>232.95</v>
      </c>
      <c r="O2338">
        <v>235</v>
      </c>
      <c r="P2338">
        <f t="shared" si="146"/>
        <v>4.9996947999999999E-2</v>
      </c>
      <c r="Q2338">
        <f t="shared" si="147"/>
        <v>98.495544445518263</v>
      </c>
      <c r="X2338">
        <v>4.9996948242181802E-2</v>
      </c>
      <c r="Y2338">
        <v>4.9996948242181802E-2</v>
      </c>
      <c r="Z2338">
        <v>4.9996947999999999E-2</v>
      </c>
      <c r="AA2338">
        <v>4.9996947999999999E-2</v>
      </c>
      <c r="AB2338">
        <f t="shared" si="145"/>
        <v>4.9996948121090901E-2</v>
      </c>
      <c r="AD2338">
        <v>4.9996948242181802E-2</v>
      </c>
      <c r="AE2338">
        <v>0</v>
      </c>
      <c r="AF2338">
        <v>1.6665649414060599E-2</v>
      </c>
      <c r="AG2338">
        <v>4.9996947999999999E-2</v>
      </c>
      <c r="AH2338">
        <v>4.9996947999999999E-2</v>
      </c>
      <c r="AI2338">
        <v>-4.9996948242181802E-2</v>
      </c>
      <c r="AJ2338" t="s">
        <v>64</v>
      </c>
      <c r="AK2338">
        <v>4.9996948242181802E-2</v>
      </c>
      <c r="AL2338">
        <v>-4.9996947999999999E-2</v>
      </c>
    </row>
    <row r="2339" spans="1:38" x14ac:dyDescent="0.3">
      <c r="A2339">
        <f t="shared" si="144"/>
        <v>0</v>
      </c>
      <c r="B2339" s="1">
        <v>42353</v>
      </c>
      <c r="C2339" s="1">
        <v>42354</v>
      </c>
      <c r="D2339">
        <v>237.4</v>
      </c>
      <c r="E2339">
        <v>240.60000310000001</v>
      </c>
      <c r="F2339">
        <v>236.5123983</v>
      </c>
      <c r="G2339">
        <v>-3.200003052</v>
      </c>
      <c r="H2339">
        <v>3.57088924499205</v>
      </c>
      <c r="I2339">
        <v>12</v>
      </c>
      <c r="J2339">
        <v>2015</v>
      </c>
      <c r="K2339" s="1">
        <v>42353</v>
      </c>
      <c r="L2339">
        <v>235.6</v>
      </c>
      <c r="M2339">
        <v>236.05</v>
      </c>
      <c r="N2339">
        <v>234.75</v>
      </c>
      <c r="O2339">
        <v>235.55</v>
      </c>
      <c r="P2339">
        <f t="shared" si="146"/>
        <v>-3</v>
      </c>
      <c r="Q2339">
        <f t="shared" si="147"/>
        <v>89.160457040193236</v>
      </c>
      <c r="X2339">
        <v>-3</v>
      </c>
      <c r="Y2339">
        <v>-3</v>
      </c>
      <c r="Z2339">
        <v>-3</v>
      </c>
      <c r="AA2339">
        <v>-3</v>
      </c>
      <c r="AB2339">
        <f t="shared" si="145"/>
        <v>-3</v>
      </c>
      <c r="AD2339">
        <v>3.2000030517578102</v>
      </c>
      <c r="AE2339">
        <v>-3</v>
      </c>
      <c r="AF2339">
        <v>1.0666676839192701</v>
      </c>
      <c r="AG2339">
        <v>-3</v>
      </c>
      <c r="AH2339">
        <v>-3</v>
      </c>
      <c r="AI2339">
        <v>-3</v>
      </c>
      <c r="AJ2339" t="s">
        <v>64</v>
      </c>
      <c r="AK2339">
        <v>-3</v>
      </c>
      <c r="AL2339">
        <v>-3</v>
      </c>
    </row>
    <row r="2340" spans="1:38" x14ac:dyDescent="0.3">
      <c r="A2340">
        <f t="shared" si="144"/>
        <v>1</v>
      </c>
      <c r="B2340" s="1">
        <v>42354</v>
      </c>
      <c r="C2340" s="1">
        <v>42355</v>
      </c>
      <c r="D2340">
        <v>241.7</v>
      </c>
      <c r="E2340">
        <v>239.69999079999999</v>
      </c>
      <c r="F2340">
        <v>238.74212539999999</v>
      </c>
      <c r="G2340">
        <v>2.0000091549999999</v>
      </c>
      <c r="H2340">
        <v>0.63639610306789596</v>
      </c>
      <c r="I2340">
        <v>12</v>
      </c>
      <c r="J2340">
        <v>2015</v>
      </c>
      <c r="K2340" s="1">
        <v>42354</v>
      </c>
      <c r="L2340">
        <v>237.4</v>
      </c>
      <c r="M2340">
        <v>241.2</v>
      </c>
      <c r="N2340">
        <v>237.15</v>
      </c>
      <c r="O2340">
        <v>240.6</v>
      </c>
      <c r="P2340">
        <f t="shared" si="146"/>
        <v>2.0000091549999999</v>
      </c>
      <c r="Q2340">
        <f t="shared" si="147"/>
        <v>94.693816484060761</v>
      </c>
      <c r="X2340">
        <v>2.00000915527343</v>
      </c>
      <c r="Y2340">
        <v>2.00000915527343</v>
      </c>
      <c r="Z2340">
        <v>2.0000091549999999</v>
      </c>
      <c r="AA2340">
        <v>2.0000091549999999</v>
      </c>
      <c r="AB2340">
        <f t="shared" si="145"/>
        <v>2.000009155136715</v>
      </c>
      <c r="AD2340">
        <v>2.00000915527343</v>
      </c>
      <c r="AE2340">
        <v>0</v>
      </c>
      <c r="AF2340">
        <v>2.00000915527343</v>
      </c>
      <c r="AG2340">
        <v>2.0000091549999999</v>
      </c>
      <c r="AH2340">
        <v>2.0000091549999999</v>
      </c>
      <c r="AI2340">
        <v>2.00000915527343</v>
      </c>
      <c r="AJ2340" t="s">
        <v>64</v>
      </c>
      <c r="AK2340">
        <v>-2.00000915527343</v>
      </c>
      <c r="AL2340">
        <v>2.0000091549999999</v>
      </c>
    </row>
    <row r="2341" spans="1:38" x14ac:dyDescent="0.3">
      <c r="A2341">
        <f t="shared" si="144"/>
        <v>0</v>
      </c>
      <c r="B2341" s="1">
        <v>42355</v>
      </c>
      <c r="C2341" s="1">
        <v>42356</v>
      </c>
      <c r="D2341">
        <v>238.15</v>
      </c>
      <c r="E2341">
        <v>240.10000919999999</v>
      </c>
      <c r="F2341">
        <v>239.56752779999999</v>
      </c>
      <c r="G2341">
        <v>1.950009155</v>
      </c>
      <c r="H2341">
        <v>0.282842712474623</v>
      </c>
      <c r="I2341">
        <v>12</v>
      </c>
      <c r="J2341">
        <v>2015</v>
      </c>
      <c r="K2341" s="1">
        <v>42355</v>
      </c>
      <c r="L2341">
        <v>241.7</v>
      </c>
      <c r="M2341">
        <v>242.2</v>
      </c>
      <c r="N2341">
        <v>239.35</v>
      </c>
      <c r="O2341">
        <v>239.7</v>
      </c>
      <c r="P2341">
        <f t="shared" si="146"/>
        <v>1.950009155</v>
      </c>
      <c r="Q2341">
        <f t="shared" si="147"/>
        <v>100.50907396041417</v>
      </c>
      <c r="X2341">
        <v>1.95000915527342</v>
      </c>
      <c r="Y2341">
        <v>1.95000915527342</v>
      </c>
      <c r="Z2341">
        <v>1.950009155</v>
      </c>
      <c r="AA2341">
        <v>1.950009155</v>
      </c>
      <c r="AB2341">
        <f t="shared" si="145"/>
        <v>1.95000915513671</v>
      </c>
      <c r="AD2341">
        <v>0</v>
      </c>
      <c r="AE2341">
        <v>0.97500457763671</v>
      </c>
      <c r="AF2341">
        <v>-0.97500457763670989</v>
      </c>
      <c r="AG2341">
        <v>1.950009155</v>
      </c>
      <c r="AH2341">
        <v>1.950009155</v>
      </c>
      <c r="AI2341">
        <v>1.95000915527342</v>
      </c>
      <c r="AJ2341" t="s">
        <v>64</v>
      </c>
      <c r="AK2341">
        <v>-1.95000915527342</v>
      </c>
      <c r="AL2341">
        <v>-1.950009155</v>
      </c>
    </row>
    <row r="2342" spans="1:38" x14ac:dyDescent="0.3">
      <c r="A2342">
        <f t="shared" si="144"/>
        <v>0</v>
      </c>
      <c r="B2342" s="1">
        <v>42356</v>
      </c>
      <c r="C2342" s="1">
        <v>42359</v>
      </c>
      <c r="D2342">
        <v>239.85</v>
      </c>
      <c r="E2342">
        <v>240.19999079999999</v>
      </c>
      <c r="F2342">
        <v>238.8394059</v>
      </c>
      <c r="G2342">
        <v>-0.34999084499999999</v>
      </c>
      <c r="H2342">
        <v>7.0710678118650699E-2</v>
      </c>
      <c r="I2342">
        <v>12</v>
      </c>
      <c r="J2342">
        <v>2015</v>
      </c>
      <c r="K2342" s="1">
        <v>42356</v>
      </c>
      <c r="L2342">
        <v>238.15</v>
      </c>
      <c r="M2342">
        <v>240.85</v>
      </c>
      <c r="N2342">
        <v>237.8</v>
      </c>
      <c r="O2342">
        <v>240.1</v>
      </c>
      <c r="P2342">
        <f t="shared" si="146"/>
        <v>-0.34999084499999999</v>
      </c>
      <c r="Q2342">
        <f t="shared" si="147"/>
        <v>99.409097233535718</v>
      </c>
      <c r="X2342">
        <v>-0.349990844726562</v>
      </c>
      <c r="Y2342">
        <v>-0.349990844726562</v>
      </c>
      <c r="Z2342">
        <v>-0.34999084499999999</v>
      </c>
      <c r="AA2342">
        <v>-0.34999084499999999</v>
      </c>
      <c r="AB2342">
        <f t="shared" si="145"/>
        <v>-0.34999084486328097</v>
      </c>
      <c r="AD2342">
        <v>-0.349990844726562</v>
      </c>
      <c r="AE2342">
        <v>-0.17499542236328097</v>
      </c>
      <c r="AF2342">
        <v>-0.349990844726562</v>
      </c>
      <c r="AG2342">
        <v>-0.34999084499999999</v>
      </c>
      <c r="AH2342">
        <v>-0.34999084499999999</v>
      </c>
      <c r="AI2342">
        <v>-0.349990844726562</v>
      </c>
      <c r="AJ2342">
        <v>-0.34999084472599407</v>
      </c>
      <c r="AK2342">
        <v>0.349990844726562</v>
      </c>
      <c r="AL2342">
        <v>0.34999084499999999</v>
      </c>
    </row>
    <row r="2343" spans="1:38" x14ac:dyDescent="0.3">
      <c r="A2343">
        <f t="shared" si="144"/>
        <v>0</v>
      </c>
      <c r="B2343" s="1">
        <v>42359</v>
      </c>
      <c r="C2343" s="1">
        <v>42360</v>
      </c>
      <c r="D2343">
        <v>240.05</v>
      </c>
      <c r="E2343">
        <v>241.00000309999999</v>
      </c>
      <c r="F2343">
        <v>239.03613770000001</v>
      </c>
      <c r="G2343">
        <v>-0.95000305200000001</v>
      </c>
      <c r="H2343">
        <v>0.56568542494924601</v>
      </c>
      <c r="I2343">
        <v>12</v>
      </c>
      <c r="J2343">
        <v>2015</v>
      </c>
      <c r="K2343" s="1">
        <v>42359</v>
      </c>
      <c r="L2343">
        <v>239.85</v>
      </c>
      <c r="M2343">
        <v>241.55</v>
      </c>
      <c r="N2343">
        <v>238.15</v>
      </c>
      <c r="O2343">
        <v>240.2</v>
      </c>
      <c r="P2343">
        <f t="shared" si="146"/>
        <v>-0.95000305200000001</v>
      </c>
      <c r="Q2343">
        <f t="shared" si="147"/>
        <v>96.458494887094659</v>
      </c>
      <c r="X2343">
        <v>-0.95000305175778899</v>
      </c>
      <c r="Y2343">
        <v>0.95000305175778899</v>
      </c>
      <c r="Z2343">
        <v>-0.95000305200000001</v>
      </c>
      <c r="AA2343">
        <v>-0.95000305200000001</v>
      </c>
      <c r="AB2343">
        <f t="shared" si="145"/>
        <v>-0.47500152600000001</v>
      </c>
      <c r="AD2343">
        <v>0</v>
      </c>
      <c r="AE2343">
        <v>-0.47500152587889449</v>
      </c>
      <c r="AF2343">
        <v>0.47500152587889449</v>
      </c>
      <c r="AG2343">
        <v>0.95000305200000001</v>
      </c>
      <c r="AH2343">
        <v>0.95000305200000001</v>
      </c>
      <c r="AI2343">
        <v>0.95000305175778899</v>
      </c>
      <c r="AJ2343">
        <v>0.95000305175699395</v>
      </c>
      <c r="AK2343">
        <v>0.95000305175778899</v>
      </c>
      <c r="AL2343">
        <v>-0.95000305200000001</v>
      </c>
    </row>
    <row r="2344" spans="1:38" x14ac:dyDescent="0.3">
      <c r="A2344">
        <f t="shared" si="144"/>
        <v>0</v>
      </c>
      <c r="B2344" s="1">
        <v>42360</v>
      </c>
      <c r="C2344" s="1">
        <v>42361</v>
      </c>
      <c r="D2344">
        <v>241.7</v>
      </c>
      <c r="E2344">
        <v>243.4499969</v>
      </c>
      <c r="F2344">
        <v>240.0234054</v>
      </c>
      <c r="G2344">
        <v>-1.7499969479999999</v>
      </c>
      <c r="H2344">
        <v>1.73241161390703</v>
      </c>
      <c r="I2344">
        <v>12</v>
      </c>
      <c r="J2344">
        <v>2015</v>
      </c>
      <c r="K2344" s="1">
        <v>42360</v>
      </c>
      <c r="L2344">
        <v>240.05</v>
      </c>
      <c r="M2344">
        <v>241.35</v>
      </c>
      <c r="N2344">
        <v>238.9</v>
      </c>
      <c r="O2344">
        <v>241</v>
      </c>
      <c r="P2344">
        <f t="shared" si="146"/>
        <v>-1.7499969479999999</v>
      </c>
      <c r="Q2344">
        <f t="shared" si="147"/>
        <v>91.220532382096025</v>
      </c>
      <c r="X2344">
        <v>-1.74999694824219</v>
      </c>
      <c r="Y2344">
        <v>-1.74999694824219</v>
      </c>
      <c r="Z2344">
        <v>-1.7499969479999999</v>
      </c>
      <c r="AA2344">
        <v>-1.7499969479999999</v>
      </c>
      <c r="AB2344">
        <f t="shared" si="145"/>
        <v>-1.7499969481210949</v>
      </c>
      <c r="AD2344">
        <v>-0.58333231608073</v>
      </c>
      <c r="AE2344">
        <v>-1.74999694824219</v>
      </c>
      <c r="AF2344">
        <v>-0.58333231608073</v>
      </c>
      <c r="AG2344">
        <v>-1.7499969479999999</v>
      </c>
      <c r="AH2344">
        <v>-1.7499969479999999</v>
      </c>
      <c r="AI2344">
        <v>-1.74999694824219</v>
      </c>
      <c r="AJ2344" t="s">
        <v>64</v>
      </c>
      <c r="AK2344">
        <v>1.74999694824219</v>
      </c>
      <c r="AL2344">
        <v>-1.7499969479999999</v>
      </c>
    </row>
    <row r="2345" spans="1:38" x14ac:dyDescent="0.3">
      <c r="A2345">
        <f t="shared" si="144"/>
        <v>1</v>
      </c>
      <c r="B2345" s="1">
        <v>42361</v>
      </c>
      <c r="C2345" s="1">
        <v>42362</v>
      </c>
      <c r="D2345">
        <v>244.7</v>
      </c>
      <c r="E2345">
        <v>241.10000919999999</v>
      </c>
      <c r="F2345">
        <v>242.88257490000001</v>
      </c>
      <c r="G2345">
        <v>3.5999908450000002</v>
      </c>
      <c r="H2345">
        <v>1.6617009357883801</v>
      </c>
      <c r="I2345">
        <v>12</v>
      </c>
      <c r="J2345">
        <v>2015</v>
      </c>
      <c r="K2345" s="1">
        <v>42361</v>
      </c>
      <c r="L2345">
        <v>241.7</v>
      </c>
      <c r="M2345">
        <v>244.15</v>
      </c>
      <c r="N2345">
        <v>241.25</v>
      </c>
      <c r="O2345">
        <v>243.45</v>
      </c>
      <c r="P2345">
        <f t="shared" si="146"/>
        <v>3.5999908450000002</v>
      </c>
      <c r="Q2345">
        <f t="shared" si="147"/>
        <v>101.28570651730972</v>
      </c>
      <c r="X2345">
        <v>3.5999908447265598</v>
      </c>
      <c r="Y2345">
        <v>3.5999908447265598</v>
      </c>
      <c r="Z2345">
        <v>3.5999908450000002</v>
      </c>
      <c r="AA2345">
        <v>3.5999908450000002</v>
      </c>
      <c r="AB2345">
        <f t="shared" si="145"/>
        <v>3.5999908448632802</v>
      </c>
      <c r="AD2345">
        <v>3.5999908447265598</v>
      </c>
      <c r="AE2345">
        <v>3.5999908447265598</v>
      </c>
      <c r="AF2345">
        <v>3.5999908447265598</v>
      </c>
      <c r="AG2345">
        <v>3.5999908450000002</v>
      </c>
      <c r="AH2345">
        <v>3.5999908450000002</v>
      </c>
      <c r="AI2345">
        <v>3.5999908447265598</v>
      </c>
      <c r="AJ2345" t="s">
        <v>64</v>
      </c>
      <c r="AK2345">
        <v>3.5999908447265598</v>
      </c>
      <c r="AL2345">
        <v>-3</v>
      </c>
    </row>
    <row r="2346" spans="1:38" x14ac:dyDescent="0.3">
      <c r="A2346">
        <f t="shared" si="144"/>
        <v>1</v>
      </c>
      <c r="B2346" s="1">
        <v>42362</v>
      </c>
      <c r="C2346" s="1">
        <v>42363</v>
      </c>
      <c r="D2346">
        <v>244.7</v>
      </c>
      <c r="E2346">
        <v>241.1</v>
      </c>
      <c r="F2346">
        <v>240.57388649999999</v>
      </c>
      <c r="G2346">
        <v>3.6</v>
      </c>
      <c r="H2346">
        <v>0</v>
      </c>
      <c r="I2346">
        <v>12</v>
      </c>
      <c r="J2346">
        <v>2015</v>
      </c>
      <c r="K2346" s="1">
        <v>42362</v>
      </c>
      <c r="L2346">
        <v>244.7</v>
      </c>
      <c r="M2346">
        <v>244.95</v>
      </c>
      <c r="N2346">
        <v>241.1</v>
      </c>
      <c r="O2346">
        <v>241.1</v>
      </c>
      <c r="P2346">
        <f t="shared" si="146"/>
        <v>3.6</v>
      </c>
      <c r="Q2346">
        <f t="shared" si="147"/>
        <v>112.46148941868842</v>
      </c>
      <c r="X2346">
        <v>3.5999999999999899</v>
      </c>
      <c r="Y2346">
        <v>3.5999999999999899</v>
      </c>
      <c r="Z2346">
        <v>3.6</v>
      </c>
      <c r="AA2346">
        <v>3.6</v>
      </c>
      <c r="AB2346">
        <f t="shared" si="145"/>
        <v>3.5999999999999948</v>
      </c>
      <c r="AD2346">
        <v>3.5999999999999894</v>
      </c>
      <c r="AE2346">
        <v>3.5999999999999899</v>
      </c>
      <c r="AF2346">
        <v>3.5999999999999894</v>
      </c>
      <c r="AG2346">
        <v>3.6</v>
      </c>
      <c r="AH2346">
        <v>3.6</v>
      </c>
      <c r="AI2346">
        <v>3.5999999999999899</v>
      </c>
      <c r="AJ2346" t="s">
        <v>64</v>
      </c>
      <c r="AK2346">
        <v>3.5999999999999899</v>
      </c>
      <c r="AL2346">
        <v>3.6</v>
      </c>
    </row>
    <row r="2347" spans="1:38" x14ac:dyDescent="0.3">
      <c r="A2347">
        <f t="shared" si="144"/>
        <v>1</v>
      </c>
      <c r="B2347" s="1">
        <v>42363</v>
      </c>
      <c r="C2347" s="1">
        <v>42366</v>
      </c>
      <c r="D2347">
        <v>242.1</v>
      </c>
      <c r="E2347">
        <v>238.49999389999999</v>
      </c>
      <c r="F2347">
        <v>240.9482491</v>
      </c>
      <c r="G2347">
        <v>3.6000061040000002</v>
      </c>
      <c r="H2347">
        <v>1.8384776310850099</v>
      </c>
      <c r="I2347">
        <v>12</v>
      </c>
      <c r="J2347">
        <v>2015</v>
      </c>
      <c r="K2347" s="1">
        <v>42363</v>
      </c>
      <c r="L2347">
        <v>244.7</v>
      </c>
      <c r="M2347">
        <v>244.95</v>
      </c>
      <c r="N2347">
        <v>241.1</v>
      </c>
      <c r="O2347">
        <v>241.1</v>
      </c>
      <c r="P2347">
        <f t="shared" si="146"/>
        <v>3.6000061040000002</v>
      </c>
      <c r="Q2347">
        <f t="shared" si="147"/>
        <v>125.00368422575809</v>
      </c>
      <c r="X2347">
        <v>3.6000061035156201</v>
      </c>
      <c r="Y2347">
        <v>3.6000061035156201</v>
      </c>
      <c r="Z2347">
        <v>3.6000061040000002</v>
      </c>
      <c r="AA2347">
        <v>3.6000061040000002</v>
      </c>
      <c r="AB2347">
        <f t="shared" si="145"/>
        <v>3.6000061037578104</v>
      </c>
      <c r="AD2347">
        <v>3.6000061035156201</v>
      </c>
      <c r="AE2347">
        <v>3.6000061035156201</v>
      </c>
      <c r="AF2347">
        <v>3.6000061035156201</v>
      </c>
      <c r="AG2347">
        <v>-3</v>
      </c>
      <c r="AH2347">
        <v>-3</v>
      </c>
      <c r="AI2347">
        <v>3.6000061035156201</v>
      </c>
      <c r="AJ2347" t="s">
        <v>64</v>
      </c>
      <c r="AK2347">
        <v>3.6000061035156201</v>
      </c>
      <c r="AL2347">
        <v>-3</v>
      </c>
    </row>
    <row r="2348" spans="1:38" x14ac:dyDescent="0.3">
      <c r="A2348">
        <f t="shared" si="144"/>
        <v>0</v>
      </c>
      <c r="B2348" s="1">
        <v>42366</v>
      </c>
      <c r="C2348" s="1">
        <v>42367</v>
      </c>
      <c r="D2348">
        <v>239.3</v>
      </c>
      <c r="E2348">
        <v>241.1000061</v>
      </c>
      <c r="F2348">
        <v>238.0964141</v>
      </c>
      <c r="G2348">
        <v>-1.8000061039999999</v>
      </c>
      <c r="H2348">
        <v>1.8384776310850099</v>
      </c>
      <c r="I2348">
        <v>12</v>
      </c>
      <c r="J2348">
        <v>2015</v>
      </c>
      <c r="K2348" s="1">
        <v>42366</v>
      </c>
      <c r="L2348">
        <v>242.1</v>
      </c>
      <c r="M2348">
        <v>242.5</v>
      </c>
      <c r="N2348">
        <v>238.5</v>
      </c>
      <c r="O2348">
        <v>238.5</v>
      </c>
      <c r="P2348">
        <f t="shared" si="146"/>
        <v>-1.8000061039999999</v>
      </c>
      <c r="Q2348">
        <f t="shared" si="147"/>
        <v>117.95163466572299</v>
      </c>
      <c r="X2348">
        <v>-1.8000061035156101</v>
      </c>
      <c r="Y2348">
        <v>-1.8000061035156101</v>
      </c>
      <c r="Z2348">
        <v>-1.8000061039999999</v>
      </c>
      <c r="AA2348">
        <v>-1.8000061039999999</v>
      </c>
      <c r="AB2348">
        <f t="shared" si="145"/>
        <v>-1.8000061037578048</v>
      </c>
      <c r="AD2348">
        <v>-0.90000305175780504</v>
      </c>
      <c r="AE2348">
        <v>0</v>
      </c>
      <c r="AF2348">
        <v>-0.90000305175780504</v>
      </c>
      <c r="AG2348">
        <v>-1.8000061039999999</v>
      </c>
      <c r="AH2348">
        <v>-1.8000061039999999</v>
      </c>
      <c r="AI2348">
        <v>-1.8000061035156101</v>
      </c>
      <c r="AJ2348" t="s">
        <v>64</v>
      </c>
      <c r="AK2348">
        <v>1.8000061035156101</v>
      </c>
      <c r="AL2348">
        <v>1.8000061039999999</v>
      </c>
    </row>
    <row r="2349" spans="1:38" x14ac:dyDescent="0.3">
      <c r="A2349">
        <f t="shared" si="144"/>
        <v>1</v>
      </c>
      <c r="B2349" s="1">
        <v>42367</v>
      </c>
      <c r="C2349" s="1">
        <v>42368</v>
      </c>
      <c r="D2349">
        <v>241.1</v>
      </c>
      <c r="E2349">
        <v>239.14998779999999</v>
      </c>
      <c r="F2349">
        <v>240.01773360000001</v>
      </c>
      <c r="G2349">
        <v>1.9500122070000001</v>
      </c>
      <c r="H2349">
        <v>1.3788582233137501</v>
      </c>
      <c r="I2349">
        <v>12</v>
      </c>
      <c r="J2349">
        <v>2015</v>
      </c>
      <c r="K2349" s="1">
        <v>42367</v>
      </c>
      <c r="L2349">
        <v>239.3</v>
      </c>
      <c r="M2349">
        <v>241.1</v>
      </c>
      <c r="N2349">
        <v>237.95</v>
      </c>
      <c r="O2349">
        <v>241.1</v>
      </c>
      <c r="P2349">
        <f t="shared" si="146"/>
        <v>1.9500122070000001</v>
      </c>
      <c r="Q2349">
        <f t="shared" si="147"/>
        <v>125.10656397204083</v>
      </c>
      <c r="X2349">
        <v>-1.95001220703125</v>
      </c>
      <c r="Y2349">
        <v>1.95001220703125</v>
      </c>
      <c r="Z2349">
        <v>1.9500122070000001</v>
      </c>
      <c r="AA2349">
        <v>1.9500122070000001</v>
      </c>
      <c r="AB2349">
        <f t="shared" si="145"/>
        <v>0.97500610350000005</v>
      </c>
      <c r="AD2349">
        <v>0</v>
      </c>
      <c r="AE2349">
        <v>-0.975006103515625</v>
      </c>
      <c r="AF2349">
        <v>-1.95001220703125</v>
      </c>
      <c r="AG2349">
        <v>-1.9500122070000001</v>
      </c>
      <c r="AH2349">
        <v>-1.9500122070000001</v>
      </c>
      <c r="AI2349">
        <v>-1.95001220703125</v>
      </c>
      <c r="AJ2349" t="s">
        <v>64</v>
      </c>
      <c r="AK2349">
        <v>-1.95001220703125</v>
      </c>
      <c r="AL2349">
        <v>-1.9500122070000001</v>
      </c>
    </row>
    <row r="2350" spans="1:38" x14ac:dyDescent="0.3">
      <c r="A2350">
        <f t="shared" si="144"/>
        <v>1</v>
      </c>
      <c r="B2350" s="1">
        <v>42368</v>
      </c>
      <c r="C2350" s="1">
        <v>42369</v>
      </c>
      <c r="D2350">
        <v>241.1</v>
      </c>
      <c r="E2350">
        <v>239.15</v>
      </c>
      <c r="F2350">
        <v>237.9530005</v>
      </c>
      <c r="G2350">
        <v>1.95</v>
      </c>
      <c r="H2350">
        <v>0</v>
      </c>
      <c r="I2350">
        <v>12</v>
      </c>
      <c r="J2350">
        <v>2015</v>
      </c>
      <c r="K2350" s="1">
        <v>42368</v>
      </c>
      <c r="L2350">
        <v>241.1</v>
      </c>
      <c r="M2350">
        <v>241.8</v>
      </c>
      <c r="N2350">
        <v>239</v>
      </c>
      <c r="O2350">
        <v>239.15</v>
      </c>
      <c r="P2350">
        <f t="shared" si="146"/>
        <v>1.95</v>
      </c>
      <c r="Q2350">
        <f t="shared" si="147"/>
        <v>132.69546276130296</v>
      </c>
      <c r="X2350">
        <v>1.94999999999998</v>
      </c>
      <c r="Y2350">
        <v>1.94999999999998</v>
      </c>
      <c r="Z2350">
        <v>1.95</v>
      </c>
      <c r="AA2350">
        <v>1.95</v>
      </c>
      <c r="AB2350">
        <f t="shared" si="145"/>
        <v>1.94999999999999</v>
      </c>
      <c r="AD2350">
        <v>1.94999999999998</v>
      </c>
      <c r="AE2350">
        <v>1.94999999999998</v>
      </c>
      <c r="AF2350">
        <v>1.94999999999998</v>
      </c>
      <c r="AG2350">
        <v>1.95</v>
      </c>
      <c r="AH2350">
        <v>1.95</v>
      </c>
      <c r="AI2350">
        <v>1.94999999999998</v>
      </c>
      <c r="AJ2350" t="s">
        <v>64</v>
      </c>
      <c r="AK2350">
        <v>1.94999999999998</v>
      </c>
      <c r="AL2350">
        <v>1.95</v>
      </c>
    </row>
    <row r="2351" spans="1:38" x14ac:dyDescent="0.3">
      <c r="A2351">
        <f t="shared" si="144"/>
        <v>1</v>
      </c>
      <c r="B2351" s="1">
        <v>42369</v>
      </c>
      <c r="C2351" s="1">
        <v>42370</v>
      </c>
      <c r="D2351">
        <v>241.1</v>
      </c>
      <c r="E2351">
        <v>239.15</v>
      </c>
      <c r="F2351">
        <v>240.26883599999999</v>
      </c>
      <c r="G2351">
        <v>1.95</v>
      </c>
      <c r="H2351">
        <v>0</v>
      </c>
      <c r="I2351">
        <v>1</v>
      </c>
      <c r="J2351">
        <v>2016</v>
      </c>
      <c r="K2351" s="1">
        <v>42369</v>
      </c>
      <c r="L2351">
        <v>241.1</v>
      </c>
      <c r="M2351">
        <v>241.8</v>
      </c>
      <c r="N2351">
        <v>239</v>
      </c>
      <c r="O2351">
        <v>239.15</v>
      </c>
      <c r="P2351">
        <f t="shared" si="146"/>
        <v>1.95</v>
      </c>
      <c r="Q2351">
        <f t="shared" si="147"/>
        <v>140.74470018512736</v>
      </c>
      <c r="X2351">
        <v>1.94999999999998</v>
      </c>
      <c r="Y2351">
        <v>1.94999999999998</v>
      </c>
      <c r="Z2351">
        <v>1.95</v>
      </c>
      <c r="AA2351">
        <v>1.95</v>
      </c>
      <c r="AB2351">
        <f t="shared" si="145"/>
        <v>1.94999999999999</v>
      </c>
      <c r="AD2351">
        <v>1.94999999999998</v>
      </c>
      <c r="AE2351">
        <v>1.94999999999998</v>
      </c>
      <c r="AF2351">
        <v>1.94999999999998</v>
      </c>
      <c r="AG2351">
        <v>1.95</v>
      </c>
      <c r="AH2351">
        <v>1.95</v>
      </c>
      <c r="AI2351">
        <v>1.94999999999998</v>
      </c>
      <c r="AJ2351" t="s">
        <v>64</v>
      </c>
      <c r="AK2351">
        <v>1.94999999999998</v>
      </c>
      <c r="AL2351">
        <v>1.95</v>
      </c>
    </row>
    <row r="2352" spans="1:38" x14ac:dyDescent="0.3">
      <c r="A2352">
        <f t="shared" si="144"/>
        <v>1</v>
      </c>
      <c r="B2352" s="1">
        <v>42370</v>
      </c>
      <c r="C2352" s="1">
        <v>42373</v>
      </c>
      <c r="D2352">
        <v>238.55</v>
      </c>
      <c r="E2352">
        <v>233.7000031</v>
      </c>
      <c r="F2352">
        <v>238.446045</v>
      </c>
      <c r="G2352">
        <v>4.8499969480000003</v>
      </c>
      <c r="H2352">
        <v>3.8537319574666902</v>
      </c>
      <c r="I2352">
        <v>1</v>
      </c>
      <c r="J2352">
        <v>2016</v>
      </c>
      <c r="K2352" s="1">
        <v>42370</v>
      </c>
      <c r="L2352">
        <v>241.1</v>
      </c>
      <c r="M2352">
        <v>241.8</v>
      </c>
      <c r="N2352">
        <v>239</v>
      </c>
      <c r="O2352">
        <v>239.15</v>
      </c>
      <c r="P2352">
        <f t="shared" si="146"/>
        <v>4.8499969480000003</v>
      </c>
      <c r="Q2352">
        <f t="shared" si="147"/>
        <v>162.20596720498827</v>
      </c>
      <c r="X2352">
        <v>-3</v>
      </c>
      <c r="Y2352">
        <v>-3</v>
      </c>
      <c r="Z2352">
        <v>4.8499969480000003</v>
      </c>
      <c r="AA2352">
        <v>4.8499969480000003</v>
      </c>
      <c r="AB2352">
        <f t="shared" si="145"/>
        <v>0.92499847400000013</v>
      </c>
      <c r="AD2352">
        <v>-3</v>
      </c>
      <c r="AE2352">
        <v>-3</v>
      </c>
      <c r="AF2352">
        <v>-2.9099981689453136</v>
      </c>
      <c r="AG2352">
        <v>-3</v>
      </c>
      <c r="AH2352">
        <v>-3</v>
      </c>
      <c r="AI2352">
        <v>-3</v>
      </c>
      <c r="AJ2352">
        <v>-4.8499969482430174</v>
      </c>
      <c r="AK2352">
        <v>-3</v>
      </c>
      <c r="AL2352">
        <v>-3</v>
      </c>
    </row>
    <row r="2353" spans="1:38" x14ac:dyDescent="0.3">
      <c r="A2353">
        <f t="shared" si="144"/>
        <v>0</v>
      </c>
      <c r="B2353" s="1">
        <v>42373</v>
      </c>
      <c r="C2353" s="1">
        <v>42374</v>
      </c>
      <c r="D2353">
        <v>233.5</v>
      </c>
      <c r="E2353">
        <v>235.10000919999999</v>
      </c>
      <c r="F2353">
        <v>235.29074370000001</v>
      </c>
      <c r="G2353">
        <v>1.600009155</v>
      </c>
      <c r="H2353">
        <v>0.98994949366117002</v>
      </c>
      <c r="I2353">
        <v>1</v>
      </c>
      <c r="J2353">
        <v>2016</v>
      </c>
      <c r="K2353" s="1">
        <v>42373</v>
      </c>
      <c r="L2353">
        <v>238.55</v>
      </c>
      <c r="M2353">
        <v>238.7</v>
      </c>
      <c r="N2353">
        <v>233.4</v>
      </c>
      <c r="O2353">
        <v>233.7</v>
      </c>
      <c r="P2353">
        <f t="shared" si="146"/>
        <v>1.600009155</v>
      </c>
      <c r="Q2353">
        <f t="shared" si="147"/>
        <v>170.54208174000789</v>
      </c>
      <c r="X2353">
        <v>1.6000091552734199</v>
      </c>
      <c r="Y2353">
        <v>-1.6000091552734199</v>
      </c>
      <c r="Z2353">
        <v>1.600009155</v>
      </c>
      <c r="AA2353">
        <v>1.600009155</v>
      </c>
      <c r="AB2353">
        <f t="shared" si="145"/>
        <v>0.80000457749999998</v>
      </c>
      <c r="AD2353">
        <v>0</v>
      </c>
      <c r="AE2353">
        <v>0.80000457763670996</v>
      </c>
      <c r="AF2353">
        <v>0.96000549316405193</v>
      </c>
      <c r="AG2353">
        <v>1.600009155</v>
      </c>
      <c r="AH2353">
        <v>1.600009155</v>
      </c>
      <c r="AI2353">
        <v>-1.6000091552734199</v>
      </c>
      <c r="AJ2353" t="s">
        <v>64</v>
      </c>
      <c r="AK2353">
        <v>1.6000091552734199</v>
      </c>
      <c r="AL2353">
        <v>1.600009155</v>
      </c>
    </row>
    <row r="2354" spans="1:38" x14ac:dyDescent="0.3">
      <c r="A2354">
        <f t="shared" si="144"/>
        <v>1</v>
      </c>
      <c r="B2354" s="1">
        <v>42374</v>
      </c>
      <c r="C2354" s="1">
        <v>42375</v>
      </c>
      <c r="D2354">
        <v>235.2</v>
      </c>
      <c r="E2354">
        <v>234.14998779999999</v>
      </c>
      <c r="F2354">
        <v>232.38716679999999</v>
      </c>
      <c r="G2354">
        <v>1.050012207</v>
      </c>
      <c r="H2354">
        <v>0.67175144212721205</v>
      </c>
      <c r="I2354">
        <v>1</v>
      </c>
      <c r="J2354">
        <v>2016</v>
      </c>
      <c r="K2354" s="1">
        <v>42374</v>
      </c>
      <c r="L2354">
        <v>233.5</v>
      </c>
      <c r="M2354">
        <v>236.15</v>
      </c>
      <c r="N2354">
        <v>233.3</v>
      </c>
      <c r="O2354">
        <v>235.1</v>
      </c>
      <c r="P2354">
        <f t="shared" si="146"/>
        <v>1.050012207</v>
      </c>
      <c r="Q2354">
        <f t="shared" si="147"/>
        <v>176.25226246813926</v>
      </c>
      <c r="X2354">
        <v>1.0500122070312401</v>
      </c>
      <c r="Y2354">
        <v>1.0500122070312401</v>
      </c>
      <c r="Z2354">
        <v>1.050012207</v>
      </c>
      <c r="AA2354">
        <v>1.050012207</v>
      </c>
      <c r="AB2354">
        <f t="shared" si="145"/>
        <v>1.0500122070156199</v>
      </c>
      <c r="AD2354">
        <v>1.0500122070312401</v>
      </c>
      <c r="AE2354">
        <v>-0.52500610351562016</v>
      </c>
      <c r="AF2354">
        <v>0</v>
      </c>
      <c r="AG2354">
        <v>1.050012207</v>
      </c>
      <c r="AH2354">
        <v>1.050012207</v>
      </c>
      <c r="AI2354">
        <v>1.0500122070312401</v>
      </c>
      <c r="AJ2354">
        <v>1.0500122070319833</v>
      </c>
      <c r="AK2354">
        <v>-1.0500122070312401</v>
      </c>
      <c r="AL2354">
        <v>1.050012207</v>
      </c>
    </row>
    <row r="2355" spans="1:38" x14ac:dyDescent="0.3">
      <c r="A2355">
        <f t="shared" si="144"/>
        <v>2</v>
      </c>
      <c r="B2355" s="1">
        <v>42375</v>
      </c>
      <c r="C2355" s="1">
        <v>42376</v>
      </c>
      <c r="D2355">
        <v>233</v>
      </c>
      <c r="E2355">
        <v>231.2000031</v>
      </c>
      <c r="F2355">
        <v>234.76417380000001</v>
      </c>
      <c r="G2355">
        <v>-1.799996948</v>
      </c>
      <c r="H2355">
        <v>2.08596500450032</v>
      </c>
      <c r="I2355">
        <v>1</v>
      </c>
      <c r="J2355">
        <v>2016</v>
      </c>
      <c r="K2355" s="1">
        <v>42375</v>
      </c>
      <c r="L2355">
        <v>235.2</v>
      </c>
      <c r="M2355">
        <v>235.5</v>
      </c>
      <c r="N2355">
        <v>232.25</v>
      </c>
      <c r="O2355">
        <v>234.15</v>
      </c>
      <c r="P2355">
        <f t="shared" si="146"/>
        <v>-1.799996948</v>
      </c>
      <c r="Q2355">
        <f t="shared" si="147"/>
        <v>166.04023882476761</v>
      </c>
      <c r="X2355">
        <v>-1.79999694824218</v>
      </c>
      <c r="Y2355">
        <v>1.79999694824218</v>
      </c>
      <c r="Z2355">
        <v>-1.799996948</v>
      </c>
      <c r="AA2355">
        <v>-1.799996948</v>
      </c>
      <c r="AB2355">
        <f t="shared" si="145"/>
        <v>-0.89999847399999999</v>
      </c>
      <c r="AD2355">
        <v>-1.79999694824218</v>
      </c>
      <c r="AE2355">
        <v>-0.89999847412109002</v>
      </c>
      <c r="AF2355">
        <v>-1.79999694824218</v>
      </c>
      <c r="AG2355">
        <v>-1.799996948</v>
      </c>
      <c r="AH2355">
        <v>-1.799996948</v>
      </c>
      <c r="AI2355">
        <v>-1.79999694824218</v>
      </c>
      <c r="AJ2355">
        <v>-1.799996948243006</v>
      </c>
      <c r="AK2355">
        <v>-1.79999694824218</v>
      </c>
      <c r="AL2355">
        <v>-1.799996948</v>
      </c>
    </row>
    <row r="2356" spans="1:38" x14ac:dyDescent="0.3">
      <c r="A2356">
        <f t="shared" si="144"/>
        <v>0</v>
      </c>
      <c r="B2356" s="1">
        <v>42376</v>
      </c>
      <c r="C2356" s="1">
        <v>42377</v>
      </c>
      <c r="D2356">
        <v>229.75</v>
      </c>
      <c r="E2356">
        <v>232.50000309999999</v>
      </c>
      <c r="F2356">
        <v>230.45859920000001</v>
      </c>
      <c r="G2356">
        <v>2.7500030519999998</v>
      </c>
      <c r="H2356">
        <v>0.91923881554251896</v>
      </c>
      <c r="I2356">
        <v>1</v>
      </c>
      <c r="J2356">
        <v>2016</v>
      </c>
      <c r="K2356" s="1">
        <v>42376</v>
      </c>
      <c r="L2356">
        <v>233</v>
      </c>
      <c r="M2356">
        <v>233.95</v>
      </c>
      <c r="N2356">
        <v>230.6</v>
      </c>
      <c r="O2356">
        <v>231.2</v>
      </c>
      <c r="P2356">
        <f t="shared" si="146"/>
        <v>2.7500030519999998</v>
      </c>
      <c r="Q2356">
        <f t="shared" si="147"/>
        <v>180.94593513128294</v>
      </c>
      <c r="X2356">
        <v>2.7500030517577998</v>
      </c>
      <c r="Y2356">
        <v>-3</v>
      </c>
      <c r="Z2356">
        <v>2.7500030519999998</v>
      </c>
      <c r="AA2356">
        <v>2.7500030519999998</v>
      </c>
      <c r="AB2356">
        <f t="shared" si="145"/>
        <v>1.31250228893945</v>
      </c>
      <c r="AD2356">
        <v>2.7500030517577998</v>
      </c>
      <c r="AE2356">
        <v>1.31250228881835</v>
      </c>
      <c r="AF2356">
        <v>2.7500030517577998</v>
      </c>
      <c r="AG2356">
        <v>2.7500030519999998</v>
      </c>
      <c r="AH2356">
        <v>2.7500030519999998</v>
      </c>
      <c r="AI2356">
        <v>2.7500030517577998</v>
      </c>
      <c r="AJ2356">
        <v>2.7500030517570053</v>
      </c>
      <c r="AK2356">
        <v>2.7500030517577998</v>
      </c>
      <c r="AL2356">
        <v>2.7500030519999998</v>
      </c>
    </row>
    <row r="2357" spans="1:38" x14ac:dyDescent="0.3">
      <c r="A2357">
        <f t="shared" si="144"/>
        <v>0</v>
      </c>
      <c r="B2357" s="1">
        <v>42377</v>
      </c>
      <c r="C2357" s="1">
        <v>42380</v>
      </c>
      <c r="D2357">
        <v>229.6</v>
      </c>
      <c r="E2357">
        <v>230.4499969</v>
      </c>
      <c r="F2357">
        <v>231.49281909999999</v>
      </c>
      <c r="G2357">
        <v>0.84999694800000003</v>
      </c>
      <c r="H2357">
        <v>1.44956890143243</v>
      </c>
      <c r="I2357">
        <v>1</v>
      </c>
      <c r="J2357">
        <v>2016</v>
      </c>
      <c r="K2357" s="1">
        <v>42377</v>
      </c>
      <c r="L2357">
        <v>229.75</v>
      </c>
      <c r="M2357">
        <v>233.15</v>
      </c>
      <c r="N2357">
        <v>229.3</v>
      </c>
      <c r="O2357">
        <v>232.5</v>
      </c>
      <c r="P2357">
        <f t="shared" si="146"/>
        <v>0.84999694800000003</v>
      </c>
      <c r="Q2357">
        <f t="shared" si="147"/>
        <v>185.97000392313606</v>
      </c>
      <c r="X2357">
        <v>0.84999694824219296</v>
      </c>
      <c r="Y2357">
        <v>0.84999694824219296</v>
      </c>
      <c r="Z2357">
        <v>0.84999694800000003</v>
      </c>
      <c r="AA2357">
        <v>0.84999694800000003</v>
      </c>
      <c r="AB2357">
        <f t="shared" si="145"/>
        <v>0.8499969481210965</v>
      </c>
      <c r="AD2357">
        <v>0.84999694824219296</v>
      </c>
      <c r="AE2357">
        <v>0.84999694824219296</v>
      </c>
      <c r="AF2357">
        <v>0.84999694824219296</v>
      </c>
      <c r="AG2357">
        <v>0.84999694800000003</v>
      </c>
      <c r="AH2357">
        <v>0.84999694800000003</v>
      </c>
      <c r="AI2357">
        <v>0.84999694824219296</v>
      </c>
      <c r="AJ2357">
        <v>0.84999694824199423</v>
      </c>
      <c r="AK2357">
        <v>0.84999694824219296</v>
      </c>
      <c r="AL2357">
        <v>0.84999694800000003</v>
      </c>
    </row>
    <row r="2358" spans="1:38" x14ac:dyDescent="0.3">
      <c r="A2358">
        <f t="shared" si="144"/>
        <v>2</v>
      </c>
      <c r="B2358" s="1">
        <v>42380</v>
      </c>
      <c r="C2358" s="1">
        <v>42381</v>
      </c>
      <c r="D2358">
        <v>231.45</v>
      </c>
      <c r="E2358">
        <v>229.10000919999999</v>
      </c>
      <c r="F2358">
        <v>232.2207319</v>
      </c>
      <c r="G2358">
        <v>-2.3499908450000002</v>
      </c>
      <c r="H2358">
        <v>0.95459415460183505</v>
      </c>
      <c r="I2358">
        <v>1</v>
      </c>
      <c r="J2358">
        <v>2016</v>
      </c>
      <c r="K2358" s="1">
        <v>42380</v>
      </c>
      <c r="L2358">
        <v>229.6</v>
      </c>
      <c r="M2358">
        <v>231.05</v>
      </c>
      <c r="N2358">
        <v>229.1</v>
      </c>
      <c r="O2358">
        <v>230.45</v>
      </c>
      <c r="P2358">
        <f t="shared" si="146"/>
        <v>-2.3499908450000002</v>
      </c>
      <c r="Q2358">
        <f t="shared" si="147"/>
        <v>171.80837700596226</v>
      </c>
      <c r="X2358">
        <v>2.3499908447265598</v>
      </c>
      <c r="Y2358">
        <v>2.3499908447265598</v>
      </c>
      <c r="Z2358">
        <v>-2.3499908450000002</v>
      </c>
      <c r="AA2358">
        <v>-2.3499908450000002</v>
      </c>
      <c r="AB2358">
        <f t="shared" si="145"/>
        <v>-1.367201907243043E-10</v>
      </c>
      <c r="AD2358">
        <v>0</v>
      </c>
      <c r="AE2358">
        <v>2.3499908447265598</v>
      </c>
      <c r="AF2358">
        <v>2.3499908447265598</v>
      </c>
      <c r="AG2358">
        <v>2.3499908450000002</v>
      </c>
      <c r="AH2358">
        <v>2.3499908450000002</v>
      </c>
      <c r="AI2358">
        <v>-2.3499908447265598</v>
      </c>
      <c r="AJ2358" t="s">
        <v>64</v>
      </c>
      <c r="AK2358">
        <v>2.3499908447265598</v>
      </c>
      <c r="AL2358">
        <v>-2.3499908450000002</v>
      </c>
    </row>
    <row r="2359" spans="1:38" x14ac:dyDescent="0.3">
      <c r="A2359">
        <f t="shared" si="144"/>
        <v>0</v>
      </c>
      <c r="B2359" s="1">
        <v>42381</v>
      </c>
      <c r="C2359" s="1">
        <v>42382</v>
      </c>
      <c r="D2359">
        <v>230.75</v>
      </c>
      <c r="E2359">
        <v>233.19999079999999</v>
      </c>
      <c r="F2359">
        <v>227.4775917</v>
      </c>
      <c r="G2359">
        <v>-2.4499908449999999</v>
      </c>
      <c r="H2359">
        <v>2.89913780286484</v>
      </c>
      <c r="I2359">
        <v>1</v>
      </c>
      <c r="J2359">
        <v>2016</v>
      </c>
      <c r="K2359" s="1">
        <v>42381</v>
      </c>
      <c r="L2359">
        <v>231.45</v>
      </c>
      <c r="M2359">
        <v>231.95</v>
      </c>
      <c r="N2359">
        <v>229</v>
      </c>
      <c r="O2359">
        <v>229.1</v>
      </c>
      <c r="P2359">
        <f t="shared" si="146"/>
        <v>-2.4499908449999999</v>
      </c>
      <c r="Q2359">
        <f t="shared" si="147"/>
        <v>158.12704599537994</v>
      </c>
      <c r="X2359">
        <v>-2.4499908447265502</v>
      </c>
      <c r="Y2359">
        <v>-2.4499908447265502</v>
      </c>
      <c r="Z2359">
        <v>-2.4499908449999999</v>
      </c>
      <c r="AA2359">
        <v>-2.4499908449999999</v>
      </c>
      <c r="AB2359">
        <f t="shared" si="145"/>
        <v>-2.449990844863275</v>
      </c>
      <c r="AD2359">
        <v>0</v>
      </c>
      <c r="AE2359">
        <v>-2.4499908447265502</v>
      </c>
      <c r="AF2359">
        <v>-2.4499908447265502</v>
      </c>
      <c r="AG2359">
        <v>-2.4499908449999999</v>
      </c>
      <c r="AH2359">
        <v>-2.4499908449999999</v>
      </c>
      <c r="AI2359">
        <v>-2.4499908447265502</v>
      </c>
      <c r="AJ2359" t="s">
        <v>64</v>
      </c>
      <c r="AK2359">
        <v>-2.4499908447265502</v>
      </c>
      <c r="AL2359">
        <v>-2.4499908449999999</v>
      </c>
    </row>
    <row r="2360" spans="1:38" x14ac:dyDescent="0.3">
      <c r="A2360">
        <f t="shared" si="144"/>
        <v>0</v>
      </c>
      <c r="B2360" s="1">
        <v>42382</v>
      </c>
      <c r="C2360" s="1">
        <v>42383</v>
      </c>
      <c r="D2360">
        <v>229.95</v>
      </c>
      <c r="E2360">
        <v>231.80000609999999</v>
      </c>
      <c r="F2360">
        <v>233.1162617</v>
      </c>
      <c r="G2360">
        <v>1.850006104</v>
      </c>
      <c r="H2360">
        <v>0.98994949366115004</v>
      </c>
      <c r="I2360">
        <v>1</v>
      </c>
      <c r="J2360">
        <v>2016</v>
      </c>
      <c r="K2360" s="1">
        <v>42382</v>
      </c>
      <c r="L2360">
        <v>230.75</v>
      </c>
      <c r="M2360">
        <v>233.5</v>
      </c>
      <c r="N2360">
        <v>230.55</v>
      </c>
      <c r="O2360">
        <v>233.2</v>
      </c>
      <c r="P2360">
        <f t="shared" si="146"/>
        <v>1.850006104</v>
      </c>
      <c r="Q2360">
        <f t="shared" si="147"/>
        <v>167.66833759025735</v>
      </c>
      <c r="X2360">
        <v>1.8500061035156199</v>
      </c>
      <c r="Y2360">
        <v>1.8500061035156199</v>
      </c>
      <c r="Z2360">
        <v>1.850006104</v>
      </c>
      <c r="AA2360">
        <v>1.850006104</v>
      </c>
      <c r="AB2360">
        <f t="shared" si="145"/>
        <v>1.8500061037578099</v>
      </c>
      <c r="AD2360">
        <v>1.8500061035156199</v>
      </c>
      <c r="AE2360">
        <v>1.8500061035156199</v>
      </c>
      <c r="AF2360">
        <v>0.61666870117187333</v>
      </c>
      <c r="AG2360">
        <v>1.850006104</v>
      </c>
      <c r="AH2360">
        <v>1.850006104</v>
      </c>
      <c r="AI2360">
        <v>1.8500061035156199</v>
      </c>
      <c r="AJ2360">
        <v>1.8500061035149997</v>
      </c>
      <c r="AK2360">
        <v>1.8500061035156199</v>
      </c>
      <c r="AL2360">
        <v>1.850006104</v>
      </c>
    </row>
    <row r="2361" spans="1:38" x14ac:dyDescent="0.3">
      <c r="A2361">
        <f t="shared" si="144"/>
        <v>1</v>
      </c>
      <c r="B2361" s="1">
        <v>42383</v>
      </c>
      <c r="C2361" s="1">
        <v>42384</v>
      </c>
      <c r="D2361">
        <v>232.6</v>
      </c>
      <c r="E2361">
        <v>227.74999690000001</v>
      </c>
      <c r="F2361">
        <v>231.45738969999999</v>
      </c>
      <c r="G2361">
        <v>4.8500030519999999</v>
      </c>
      <c r="H2361">
        <v>2.8637824638055198</v>
      </c>
      <c r="I2361">
        <v>1</v>
      </c>
      <c r="J2361">
        <v>2016</v>
      </c>
      <c r="K2361" s="1">
        <v>42383</v>
      </c>
      <c r="L2361">
        <v>229.95</v>
      </c>
      <c r="M2361">
        <v>231.85</v>
      </c>
      <c r="N2361">
        <v>228.3</v>
      </c>
      <c r="O2361">
        <v>231.8</v>
      </c>
      <c r="P2361">
        <f t="shared" si="146"/>
        <v>4.8500030519999999</v>
      </c>
      <c r="Q2361">
        <f t="shared" si="147"/>
        <v>193.88905821697213</v>
      </c>
      <c r="X2361">
        <v>4.8500030517577901</v>
      </c>
      <c r="Y2361">
        <v>4.8500030517577901</v>
      </c>
      <c r="Z2361">
        <v>4.8500030519999999</v>
      </c>
      <c r="AA2361">
        <v>4.8500030519999999</v>
      </c>
      <c r="AB2361">
        <f t="shared" si="145"/>
        <v>4.850003051878895</v>
      </c>
      <c r="AD2361">
        <v>0.92500152587889506</v>
      </c>
      <c r="AE2361">
        <v>4.8500030517577901</v>
      </c>
      <c r="AF2361">
        <v>4.8500030517577901</v>
      </c>
      <c r="AG2361">
        <v>4.8500030519999999</v>
      </c>
      <c r="AH2361">
        <v>4.8500030519999999</v>
      </c>
      <c r="AI2361">
        <v>-3</v>
      </c>
      <c r="AJ2361" t="s">
        <v>64</v>
      </c>
      <c r="AK2361">
        <v>4.8500030517577901</v>
      </c>
      <c r="AL2361">
        <v>4.8500030519999999</v>
      </c>
    </row>
    <row r="2362" spans="1:38" x14ac:dyDescent="0.3">
      <c r="A2362">
        <f t="shared" si="144"/>
        <v>0</v>
      </c>
      <c r="B2362" s="1">
        <v>42384</v>
      </c>
      <c r="C2362" s="1">
        <v>42387</v>
      </c>
      <c r="D2362">
        <v>225.25</v>
      </c>
      <c r="E2362">
        <v>227.8500061</v>
      </c>
      <c r="F2362">
        <v>227.37517990000001</v>
      </c>
      <c r="G2362">
        <v>2.6000061040000002</v>
      </c>
      <c r="H2362">
        <v>7.0710678118650699E-2</v>
      </c>
      <c r="I2362">
        <v>1</v>
      </c>
      <c r="J2362">
        <v>2016</v>
      </c>
      <c r="K2362" s="1">
        <v>42384</v>
      </c>
      <c r="L2362">
        <v>232.6</v>
      </c>
      <c r="M2362">
        <v>232.95</v>
      </c>
      <c r="N2362">
        <v>226.9</v>
      </c>
      <c r="O2362">
        <v>227.75</v>
      </c>
      <c r="P2362">
        <f t="shared" si="146"/>
        <v>2.6000061040000002</v>
      </c>
      <c r="Q2362">
        <f t="shared" si="147"/>
        <v>210.67416592606003</v>
      </c>
      <c r="X2362">
        <v>2.6000061035156201</v>
      </c>
      <c r="Y2362">
        <v>2.6000061035156201</v>
      </c>
      <c r="Z2362">
        <v>2.6000061040000002</v>
      </c>
      <c r="AA2362">
        <v>2.6000061040000002</v>
      </c>
      <c r="AB2362">
        <f t="shared" si="145"/>
        <v>2.6000061037578099</v>
      </c>
      <c r="AD2362">
        <v>2.6000061035156201</v>
      </c>
      <c r="AE2362">
        <v>2.6000061035156201</v>
      </c>
      <c r="AF2362">
        <v>2.6000061035156201</v>
      </c>
      <c r="AG2362">
        <v>2.6000061040000002</v>
      </c>
      <c r="AH2362">
        <v>2.6000061040000002</v>
      </c>
      <c r="AI2362">
        <v>2.6000061035156201</v>
      </c>
      <c r="AJ2362">
        <v>2.6000061035149997</v>
      </c>
      <c r="AK2362">
        <v>2.6000061035156201</v>
      </c>
      <c r="AL2362">
        <v>2.6000061040000002</v>
      </c>
    </row>
    <row r="2363" spans="1:38" x14ac:dyDescent="0.3">
      <c r="A2363">
        <f t="shared" si="144"/>
        <v>0</v>
      </c>
      <c r="B2363" s="1">
        <v>42387</v>
      </c>
      <c r="C2363" s="1">
        <v>42388</v>
      </c>
      <c r="D2363">
        <v>227.8</v>
      </c>
      <c r="E2363">
        <v>229.19999079999999</v>
      </c>
      <c r="F2363">
        <v>229.3636946</v>
      </c>
      <c r="G2363">
        <v>1.399990845</v>
      </c>
      <c r="H2363">
        <v>0.95459415460183505</v>
      </c>
      <c r="I2363">
        <v>1</v>
      </c>
      <c r="J2363">
        <v>2016</v>
      </c>
      <c r="K2363" s="1">
        <v>42387</v>
      </c>
      <c r="L2363">
        <v>225.25</v>
      </c>
      <c r="M2363">
        <v>228.4</v>
      </c>
      <c r="N2363">
        <v>224.8</v>
      </c>
      <c r="O2363">
        <v>227.85</v>
      </c>
      <c r="P2363">
        <f t="shared" si="146"/>
        <v>1.399990845</v>
      </c>
      <c r="Q2363">
        <f t="shared" si="147"/>
        <v>220.38472025796835</v>
      </c>
      <c r="X2363">
        <v>1.3999908447265399</v>
      </c>
      <c r="Y2363">
        <v>1.3999908447265399</v>
      </c>
      <c r="Z2363">
        <v>1.399990845</v>
      </c>
      <c r="AA2363">
        <v>1.399990845</v>
      </c>
      <c r="AB2363">
        <f t="shared" si="145"/>
        <v>1.3999908448632699</v>
      </c>
      <c r="AD2363">
        <v>1.3999908447265399</v>
      </c>
      <c r="AE2363">
        <v>0</v>
      </c>
      <c r="AF2363">
        <v>0</v>
      </c>
      <c r="AG2363">
        <v>-1.399990845</v>
      </c>
      <c r="AH2363">
        <v>-1.399990845</v>
      </c>
      <c r="AI2363">
        <v>1.3999908447265399</v>
      </c>
      <c r="AJ2363">
        <v>1.399990844725977</v>
      </c>
      <c r="AK2363">
        <v>-1.3999908447265399</v>
      </c>
      <c r="AL2363">
        <v>1.399990845</v>
      </c>
    </row>
    <row r="2364" spans="1:38" x14ac:dyDescent="0.3">
      <c r="A2364">
        <f t="shared" si="144"/>
        <v>1</v>
      </c>
      <c r="B2364" s="1">
        <v>42388</v>
      </c>
      <c r="C2364" s="1">
        <v>42389</v>
      </c>
      <c r="D2364">
        <v>228.05</v>
      </c>
      <c r="E2364">
        <v>222.39999689999999</v>
      </c>
      <c r="F2364">
        <v>224.80744240000001</v>
      </c>
      <c r="G2364">
        <v>5.6500030519999997</v>
      </c>
      <c r="H2364">
        <v>4.8083261120685101</v>
      </c>
      <c r="I2364">
        <v>1</v>
      </c>
      <c r="J2364">
        <v>2016</v>
      </c>
      <c r="K2364" s="1">
        <v>42388</v>
      </c>
      <c r="L2364">
        <v>227.8</v>
      </c>
      <c r="M2364">
        <v>229.2</v>
      </c>
      <c r="N2364">
        <v>225.75</v>
      </c>
      <c r="O2364">
        <v>229.2</v>
      </c>
      <c r="P2364">
        <f t="shared" si="146"/>
        <v>5.6500030519999997</v>
      </c>
      <c r="Q2364">
        <f t="shared" si="147"/>
        <v>261.33542214587737</v>
      </c>
      <c r="X2364">
        <v>-3</v>
      </c>
      <c r="Y2364">
        <v>5.6500030517578299</v>
      </c>
      <c r="Z2364">
        <v>5.6500030519999997</v>
      </c>
      <c r="AA2364">
        <v>5.6500030519999997</v>
      </c>
      <c r="AB2364">
        <f t="shared" si="145"/>
        <v>3.4875022889394574</v>
      </c>
      <c r="AD2364">
        <v>1.325001525878915</v>
      </c>
      <c r="AE2364">
        <v>-0.83749923706054252</v>
      </c>
      <c r="AF2364">
        <v>0</v>
      </c>
      <c r="AG2364">
        <v>-3</v>
      </c>
      <c r="AH2364">
        <v>-3</v>
      </c>
      <c r="AI2364">
        <v>-3</v>
      </c>
      <c r="AJ2364" t="s">
        <v>64</v>
      </c>
      <c r="AK2364">
        <v>-3</v>
      </c>
      <c r="AL2364">
        <v>5.6500030519999997</v>
      </c>
    </row>
    <row r="2365" spans="1:38" x14ac:dyDescent="0.3">
      <c r="A2365">
        <f t="shared" si="144"/>
        <v>1</v>
      </c>
      <c r="B2365" s="1">
        <v>42389</v>
      </c>
      <c r="C2365" s="1">
        <v>42390</v>
      </c>
      <c r="D2365">
        <v>223.85</v>
      </c>
      <c r="E2365">
        <v>223.60001220000001</v>
      </c>
      <c r="F2365">
        <v>222.86407639999999</v>
      </c>
      <c r="G2365">
        <v>0.24998779300000001</v>
      </c>
      <c r="H2365">
        <v>0.84852813742384803</v>
      </c>
      <c r="I2365">
        <v>1</v>
      </c>
      <c r="J2365">
        <v>2016</v>
      </c>
      <c r="K2365" s="1">
        <v>42389</v>
      </c>
      <c r="L2365">
        <v>228.05</v>
      </c>
      <c r="M2365">
        <v>228.15</v>
      </c>
      <c r="N2365">
        <v>221.8</v>
      </c>
      <c r="O2365">
        <v>222.4</v>
      </c>
      <c r="P2365">
        <f t="shared" si="146"/>
        <v>0.24998779300000001</v>
      </c>
      <c r="Q2365">
        <f t="shared" si="147"/>
        <v>263.5242985837254</v>
      </c>
      <c r="X2365">
        <v>-0.24998779296873799</v>
      </c>
      <c r="Y2365">
        <v>0.24998779296873799</v>
      </c>
      <c r="Z2365">
        <v>0.24998779300000001</v>
      </c>
      <c r="AA2365">
        <v>0.24998779300000001</v>
      </c>
      <c r="AB2365">
        <f t="shared" si="145"/>
        <v>0.12499389650000001</v>
      </c>
      <c r="AD2365">
        <v>0</v>
      </c>
      <c r="AE2365">
        <v>0.24998779296873799</v>
      </c>
      <c r="AF2365">
        <v>8.3329264322912669E-2</v>
      </c>
      <c r="AG2365">
        <v>0.24998779300000001</v>
      </c>
      <c r="AH2365">
        <v>0.24998779300000001</v>
      </c>
      <c r="AI2365">
        <v>-0.24998779296873799</v>
      </c>
      <c r="AJ2365" t="s">
        <v>64</v>
      </c>
      <c r="AK2365">
        <v>-0.24998779296873799</v>
      </c>
      <c r="AL2365">
        <v>-0.24998779300000001</v>
      </c>
    </row>
    <row r="2366" spans="1:38" x14ac:dyDescent="0.3">
      <c r="A2366">
        <f t="shared" si="144"/>
        <v>0</v>
      </c>
      <c r="B2366" s="1">
        <v>42390</v>
      </c>
      <c r="C2366" s="1">
        <v>42391</v>
      </c>
      <c r="D2366">
        <v>225.6</v>
      </c>
      <c r="E2366">
        <v>228.39998779999999</v>
      </c>
      <c r="F2366">
        <v>223.62232940000001</v>
      </c>
      <c r="G2366">
        <v>-2.7999877930000001</v>
      </c>
      <c r="H2366">
        <v>3.3941125496954299</v>
      </c>
      <c r="I2366">
        <v>1</v>
      </c>
      <c r="J2366">
        <v>2016</v>
      </c>
      <c r="K2366" s="1">
        <v>42390</v>
      </c>
      <c r="L2366">
        <v>223.85</v>
      </c>
      <c r="M2366">
        <v>225.5</v>
      </c>
      <c r="N2366">
        <v>222.75</v>
      </c>
      <c r="O2366">
        <v>223.6</v>
      </c>
      <c r="P2366">
        <f t="shared" si="146"/>
        <v>-2.7999877930000001</v>
      </c>
      <c r="Q2366">
        <f t="shared" si="147"/>
        <v>238.99421815841561</v>
      </c>
      <c r="X2366">
        <v>2.79998779296875</v>
      </c>
      <c r="Y2366">
        <v>-2.79998779296875</v>
      </c>
      <c r="Z2366">
        <v>-2.7999877930000001</v>
      </c>
      <c r="AA2366">
        <v>-2.7999877930000001</v>
      </c>
      <c r="AB2366">
        <f t="shared" si="145"/>
        <v>-1.3999938965000001</v>
      </c>
      <c r="AD2366">
        <v>0</v>
      </c>
      <c r="AE2366">
        <v>-2.79998779296875</v>
      </c>
      <c r="AF2366">
        <v>-1.399993896484375</v>
      </c>
      <c r="AG2366">
        <v>-2.7999877930000001</v>
      </c>
      <c r="AH2366">
        <v>-2.7999877930000001</v>
      </c>
      <c r="AI2366">
        <v>-2.79998779296875</v>
      </c>
      <c r="AJ2366">
        <v>-2.799987792968011</v>
      </c>
      <c r="AK2366">
        <v>-2.79998779296875</v>
      </c>
      <c r="AL2366">
        <v>-2.7999877930000001</v>
      </c>
    </row>
    <row r="2367" spans="1:38" x14ac:dyDescent="0.3">
      <c r="A2367">
        <f t="shared" si="144"/>
        <v>0</v>
      </c>
      <c r="B2367" s="1">
        <v>42391</v>
      </c>
      <c r="C2367" s="1">
        <v>42394</v>
      </c>
      <c r="D2367">
        <v>228.95</v>
      </c>
      <c r="E2367">
        <v>229.9</v>
      </c>
      <c r="F2367">
        <v>228.94247780000001</v>
      </c>
      <c r="G2367">
        <v>-0.95</v>
      </c>
      <c r="H2367">
        <v>1.0606601717798201</v>
      </c>
      <c r="I2367">
        <v>1</v>
      </c>
      <c r="J2367">
        <v>2016</v>
      </c>
      <c r="K2367" s="1">
        <v>42391</v>
      </c>
      <c r="L2367">
        <v>225.6</v>
      </c>
      <c r="M2367">
        <v>228.45</v>
      </c>
      <c r="N2367">
        <v>225.3</v>
      </c>
      <c r="O2367">
        <v>228.4</v>
      </c>
      <c r="P2367">
        <f t="shared" si="146"/>
        <v>-0.95</v>
      </c>
      <c r="Q2367">
        <f t="shared" si="147"/>
        <v>231.5566387551454</v>
      </c>
      <c r="X2367">
        <v>0.95000000000001705</v>
      </c>
      <c r="Y2367">
        <v>0.95000000000001705</v>
      </c>
      <c r="Z2367">
        <v>-0.95</v>
      </c>
      <c r="AA2367">
        <v>-0.95</v>
      </c>
      <c r="AB2367">
        <f t="shared" si="145"/>
        <v>8.5487172896137054E-15</v>
      </c>
      <c r="AD2367">
        <v>-0.95000000000001705</v>
      </c>
      <c r="AE2367">
        <v>-0.47500000000000853</v>
      </c>
      <c r="AF2367">
        <v>0.19000000000000342</v>
      </c>
      <c r="AG2367">
        <v>0.95</v>
      </c>
      <c r="AH2367">
        <v>0.95</v>
      </c>
      <c r="AI2367">
        <v>-0.95000000000001705</v>
      </c>
      <c r="AJ2367">
        <v>0.95000000000001705</v>
      </c>
      <c r="AK2367">
        <v>0.95000000000001705</v>
      </c>
      <c r="AL2367">
        <v>0.95</v>
      </c>
    </row>
    <row r="2368" spans="1:38" x14ac:dyDescent="0.3">
      <c r="A2368">
        <f t="shared" si="144"/>
        <v>2</v>
      </c>
      <c r="B2368" s="1">
        <v>42394</v>
      </c>
      <c r="C2368" s="1">
        <v>42395</v>
      </c>
      <c r="D2368">
        <v>228.1</v>
      </c>
      <c r="E2368">
        <v>226.50000610000001</v>
      </c>
      <c r="F2368">
        <v>228.6937968</v>
      </c>
      <c r="G2368">
        <v>-1.599993896</v>
      </c>
      <c r="H2368">
        <v>2.4041630560342599</v>
      </c>
      <c r="I2368">
        <v>1</v>
      </c>
      <c r="J2368">
        <v>2016</v>
      </c>
      <c r="K2368" s="1">
        <v>42394</v>
      </c>
      <c r="L2368">
        <v>228.95</v>
      </c>
      <c r="M2368">
        <v>230.8</v>
      </c>
      <c r="N2368">
        <v>228</v>
      </c>
      <c r="O2368">
        <v>229.9</v>
      </c>
      <c r="P2368">
        <f t="shared" si="146"/>
        <v>-3</v>
      </c>
      <c r="Q2368">
        <f t="shared" si="147"/>
        <v>208.7156726350631</v>
      </c>
      <c r="X2368">
        <v>-3</v>
      </c>
      <c r="Y2368">
        <v>-3</v>
      </c>
      <c r="Z2368">
        <v>-3</v>
      </c>
      <c r="AA2368">
        <v>-3</v>
      </c>
      <c r="AB2368">
        <f t="shared" si="145"/>
        <v>-3</v>
      </c>
      <c r="AD2368">
        <v>-2.080001220703128</v>
      </c>
      <c r="AE2368">
        <v>-3</v>
      </c>
      <c r="AF2368">
        <v>-1.5999938964843601</v>
      </c>
      <c r="AG2368">
        <v>-3</v>
      </c>
      <c r="AH2368">
        <v>-3</v>
      </c>
      <c r="AI2368">
        <v>-3</v>
      </c>
      <c r="AJ2368" t="s">
        <v>64</v>
      </c>
      <c r="AK2368">
        <v>-3</v>
      </c>
      <c r="AL2368">
        <v>-3</v>
      </c>
    </row>
    <row r="2369" spans="1:38" x14ac:dyDescent="0.3">
      <c r="A2369">
        <f t="shared" si="144"/>
        <v>0</v>
      </c>
      <c r="B2369" s="1">
        <v>42395</v>
      </c>
      <c r="C2369" s="1">
        <v>42396</v>
      </c>
      <c r="D2369">
        <v>228.5</v>
      </c>
      <c r="E2369">
        <v>229.6499939</v>
      </c>
      <c r="F2369">
        <v>228.1003963</v>
      </c>
      <c r="G2369">
        <v>-1.149993896</v>
      </c>
      <c r="H2369">
        <v>2.2273863607376199</v>
      </c>
      <c r="I2369">
        <v>1</v>
      </c>
      <c r="J2369">
        <v>2016</v>
      </c>
      <c r="K2369" s="1">
        <v>42395</v>
      </c>
      <c r="L2369">
        <v>228.1</v>
      </c>
      <c r="M2369">
        <v>228.35</v>
      </c>
      <c r="N2369">
        <v>225</v>
      </c>
      <c r="O2369">
        <v>226.5</v>
      </c>
      <c r="P2369">
        <f t="shared" si="146"/>
        <v>-1.149993896</v>
      </c>
      <c r="Q2369">
        <f t="shared" si="147"/>
        <v>200.83749704874396</v>
      </c>
      <c r="X2369">
        <v>1.1499938964843699</v>
      </c>
      <c r="Y2369">
        <v>-1.1499938964843699</v>
      </c>
      <c r="Z2369">
        <v>-1.149993896</v>
      </c>
      <c r="AA2369">
        <v>-1.149993896</v>
      </c>
      <c r="AB2369">
        <f t="shared" si="145"/>
        <v>-0.57499694800000001</v>
      </c>
      <c r="AD2369">
        <v>-1.1499938964843699</v>
      </c>
      <c r="AE2369">
        <v>-1.1499938964843699</v>
      </c>
      <c r="AF2369">
        <v>-1.1499938964843699</v>
      </c>
      <c r="AG2369">
        <v>-1.149993896</v>
      </c>
      <c r="AH2369">
        <v>-1.149993896</v>
      </c>
      <c r="AI2369">
        <v>-1.1499938964843699</v>
      </c>
      <c r="AJ2369" t="s">
        <v>64</v>
      </c>
      <c r="AK2369">
        <v>-1.1499938964843699</v>
      </c>
      <c r="AL2369">
        <v>-1.149993896</v>
      </c>
    </row>
    <row r="2370" spans="1:38" x14ac:dyDescent="0.3">
      <c r="A2370">
        <f t="shared" si="144"/>
        <v>0</v>
      </c>
      <c r="B2370" s="1">
        <v>42396</v>
      </c>
      <c r="C2370" s="1">
        <v>42397</v>
      </c>
      <c r="D2370">
        <v>227.7</v>
      </c>
      <c r="E2370">
        <v>229.7000031</v>
      </c>
      <c r="F2370">
        <v>226.98830950000001</v>
      </c>
      <c r="G2370">
        <v>-2.0000030519999998</v>
      </c>
      <c r="H2370">
        <v>3.5355339059315302E-2</v>
      </c>
      <c r="I2370">
        <v>1</v>
      </c>
      <c r="J2370">
        <v>2016</v>
      </c>
      <c r="K2370" s="1">
        <v>42396</v>
      </c>
      <c r="L2370">
        <v>228.5</v>
      </c>
      <c r="M2370">
        <v>230.3</v>
      </c>
      <c r="N2370">
        <v>228.1</v>
      </c>
      <c r="O2370">
        <v>229.65</v>
      </c>
      <c r="P2370">
        <f t="shared" si="146"/>
        <v>-2.0000030519999998</v>
      </c>
      <c r="Q2370">
        <f t="shared" si="147"/>
        <v>187.60707520903614</v>
      </c>
      <c r="X2370">
        <v>2.0000030517578198</v>
      </c>
      <c r="Y2370">
        <v>2.0000030517578198</v>
      </c>
      <c r="Z2370">
        <v>-2.0000030519999998</v>
      </c>
      <c r="AA2370">
        <v>-2.0000030519999998</v>
      </c>
      <c r="AB2370">
        <f t="shared" si="145"/>
        <v>-1.210900268944215E-10</v>
      </c>
      <c r="AD2370">
        <v>1.0000015258789099</v>
      </c>
      <c r="AE2370">
        <v>2.0000030517578198</v>
      </c>
      <c r="AF2370">
        <v>2.0000030517578198</v>
      </c>
      <c r="AG2370">
        <v>2.0000030519999998</v>
      </c>
      <c r="AH2370">
        <v>2.0000030519999998</v>
      </c>
      <c r="AI2370">
        <v>2.0000030517578198</v>
      </c>
      <c r="AJ2370">
        <v>2.0000030517570053</v>
      </c>
      <c r="AK2370">
        <v>2.0000030517578198</v>
      </c>
      <c r="AL2370">
        <v>2.0000030519999998</v>
      </c>
    </row>
    <row r="2371" spans="1:38" x14ac:dyDescent="0.3">
      <c r="A2371">
        <f t="shared" ref="A2371:A2434" si="148">IF(E2371-D2371&gt;0,0,IF(G2371&gt;0,1,2))</f>
        <v>0</v>
      </c>
      <c r="B2371" s="1">
        <v>42397</v>
      </c>
      <c r="C2371" s="1">
        <v>42398</v>
      </c>
      <c r="D2371">
        <v>229.25</v>
      </c>
      <c r="E2371">
        <v>231.00000309999999</v>
      </c>
      <c r="F2371">
        <v>229.63299720000001</v>
      </c>
      <c r="G2371">
        <v>1.7500030520000001</v>
      </c>
      <c r="H2371">
        <v>0.91923881554251896</v>
      </c>
      <c r="I2371">
        <v>1</v>
      </c>
      <c r="J2371">
        <v>2016</v>
      </c>
      <c r="K2371" s="1">
        <v>42397</v>
      </c>
      <c r="L2371">
        <v>227.7</v>
      </c>
      <c r="M2371">
        <v>230.45</v>
      </c>
      <c r="N2371">
        <v>227</v>
      </c>
      <c r="O2371">
        <v>229.7</v>
      </c>
      <c r="P2371">
        <f t="shared" si="146"/>
        <v>1.7500030520000001</v>
      </c>
      <c r="Q2371">
        <f t="shared" si="147"/>
        <v>198.34795702558819</v>
      </c>
      <c r="X2371">
        <v>-1.7500030517578</v>
      </c>
      <c r="Y2371">
        <v>-1.7500030517578</v>
      </c>
      <c r="Z2371">
        <v>1.7500030520000001</v>
      </c>
      <c r="AA2371">
        <v>1.7500030520000001</v>
      </c>
      <c r="AB2371">
        <f t="shared" ref="AB2371:AB2434" si="149">AVERAGE(T2371:AA2371)</f>
        <v>1.2110001890164312E-10</v>
      </c>
      <c r="AD2371">
        <v>0</v>
      </c>
      <c r="AE2371">
        <v>0</v>
      </c>
      <c r="AF2371">
        <v>0.35000061035155994</v>
      </c>
      <c r="AG2371">
        <v>1.7500030520000001</v>
      </c>
      <c r="AH2371">
        <v>1.7500030520000001</v>
      </c>
      <c r="AI2371">
        <v>-1.7500030517578</v>
      </c>
      <c r="AJ2371">
        <v>1.7500030517570053</v>
      </c>
      <c r="AK2371">
        <v>1.7500030517578</v>
      </c>
      <c r="AL2371">
        <v>-1.7500030520000001</v>
      </c>
    </row>
    <row r="2372" spans="1:38" x14ac:dyDescent="0.3">
      <c r="A2372">
        <f t="shared" si="148"/>
        <v>0</v>
      </c>
      <c r="B2372" s="1">
        <v>42398</v>
      </c>
      <c r="C2372" s="1">
        <v>42401</v>
      </c>
      <c r="D2372">
        <v>231.65</v>
      </c>
      <c r="E2372">
        <v>232.1999969</v>
      </c>
      <c r="F2372">
        <v>231.38433309999999</v>
      </c>
      <c r="G2372">
        <v>-0.54999694799999999</v>
      </c>
      <c r="H2372">
        <v>0.84852813742384803</v>
      </c>
      <c r="I2372">
        <v>2</v>
      </c>
      <c r="J2372">
        <v>2016</v>
      </c>
      <c r="K2372" s="1">
        <v>42398</v>
      </c>
      <c r="L2372">
        <v>229.25</v>
      </c>
      <c r="M2372">
        <v>231</v>
      </c>
      <c r="N2372">
        <v>227.75</v>
      </c>
      <c r="O2372">
        <v>231</v>
      </c>
      <c r="P2372">
        <f t="shared" ref="P2372:P2435" si="150">IF(AND(F2372-D2372&gt;0, ABS(D2372-MIN(N2373)) &gt; 3), -3, IF(AND(F2372 - D2372 &lt;0, ABS(D2372-MAX(M2373)) &gt; 3), -3, G2372))</f>
        <v>-0.54999694799999999</v>
      </c>
      <c r="Q2372">
        <f t="shared" si="147"/>
        <v>194.81598731893672</v>
      </c>
      <c r="X2372">
        <v>-0.54999694824218104</v>
      </c>
      <c r="Y2372">
        <v>-0.54999694824218104</v>
      </c>
      <c r="Z2372">
        <v>-0.54999694799999999</v>
      </c>
      <c r="AA2372">
        <v>-0.54999694799999999</v>
      </c>
      <c r="AB2372">
        <f t="shared" si="149"/>
        <v>-0.54999694812109046</v>
      </c>
      <c r="AD2372">
        <v>0.183332316080727</v>
      </c>
      <c r="AE2372">
        <v>-0.27499847412109052</v>
      </c>
      <c r="AF2372">
        <v>0</v>
      </c>
      <c r="AG2372">
        <v>-0.54999694799999999</v>
      </c>
      <c r="AH2372">
        <v>-0.54999694799999999</v>
      </c>
      <c r="AI2372">
        <v>-0.54999694824218104</v>
      </c>
      <c r="AJ2372" t="s">
        <v>64</v>
      </c>
      <c r="AK2372">
        <v>-0.54999694824218104</v>
      </c>
      <c r="AL2372">
        <v>0.54999694799999999</v>
      </c>
    </row>
    <row r="2373" spans="1:38" x14ac:dyDescent="0.3">
      <c r="A2373">
        <f t="shared" si="148"/>
        <v>2</v>
      </c>
      <c r="B2373" s="1">
        <v>42401</v>
      </c>
      <c r="C2373" s="1">
        <v>42402</v>
      </c>
      <c r="D2373">
        <v>231.15</v>
      </c>
      <c r="E2373">
        <v>230.60000919999999</v>
      </c>
      <c r="F2373">
        <v>231.45331590000001</v>
      </c>
      <c r="G2373">
        <v>-0.54999084499999995</v>
      </c>
      <c r="H2373">
        <v>1.13137084989847</v>
      </c>
      <c r="I2373">
        <v>2</v>
      </c>
      <c r="J2373">
        <v>2016</v>
      </c>
      <c r="K2373" s="1">
        <v>42401</v>
      </c>
      <c r="L2373">
        <v>231.65</v>
      </c>
      <c r="M2373">
        <v>233.4</v>
      </c>
      <c r="N2373">
        <v>231.3</v>
      </c>
      <c r="O2373">
        <v>232.2</v>
      </c>
      <c r="P2373">
        <f t="shared" si="150"/>
        <v>-0.54999084499999995</v>
      </c>
      <c r="Q2373">
        <f t="shared" ref="Q2373:Q2436" si="151">(P2373/$D2373*$R$2+1)*Q2372*$S$2 + Q2372*(1-$S$2)</f>
        <v>191.33944580417193</v>
      </c>
      <c r="X2373">
        <v>-0.549990844726579</v>
      </c>
      <c r="Y2373">
        <v>-0.549990844726579</v>
      </c>
      <c r="Z2373">
        <v>-0.54999084499999995</v>
      </c>
      <c r="AA2373">
        <v>-0.54999084499999995</v>
      </c>
      <c r="AB2373">
        <f t="shared" si="149"/>
        <v>-0.54999084486328953</v>
      </c>
      <c r="AD2373">
        <v>-0.2749954223632895</v>
      </c>
      <c r="AE2373">
        <v>-0.27499542236328944</v>
      </c>
      <c r="AF2373">
        <v>-0.549990844726579</v>
      </c>
      <c r="AG2373">
        <v>0.54999084499999995</v>
      </c>
      <c r="AH2373">
        <v>0.54999084499999995</v>
      </c>
      <c r="AI2373">
        <v>-0.549990844726579</v>
      </c>
      <c r="AJ2373">
        <v>-0.54999084472700588</v>
      </c>
      <c r="AK2373">
        <v>-0.549990844726579</v>
      </c>
      <c r="AL2373">
        <v>-0.54999084499999995</v>
      </c>
    </row>
    <row r="2374" spans="1:38" x14ac:dyDescent="0.3">
      <c r="A2374">
        <f t="shared" si="148"/>
        <v>2</v>
      </c>
      <c r="B2374" s="1">
        <v>42402</v>
      </c>
      <c r="C2374" s="1">
        <v>42403</v>
      </c>
      <c r="D2374">
        <v>228.05</v>
      </c>
      <c r="E2374">
        <v>227.6</v>
      </c>
      <c r="F2374">
        <v>230.51315159999999</v>
      </c>
      <c r="G2374">
        <v>-0.45</v>
      </c>
      <c r="H2374">
        <v>2.1213203435596402</v>
      </c>
      <c r="I2374">
        <v>2</v>
      </c>
      <c r="J2374">
        <v>2016</v>
      </c>
      <c r="K2374" s="1">
        <v>42402</v>
      </c>
      <c r="L2374">
        <v>231.15</v>
      </c>
      <c r="M2374">
        <v>232.25</v>
      </c>
      <c r="N2374">
        <v>230.35</v>
      </c>
      <c r="O2374">
        <v>230.6</v>
      </c>
      <c r="P2374">
        <f t="shared" si="150"/>
        <v>-0.45</v>
      </c>
      <c r="Q2374">
        <f t="shared" si="151"/>
        <v>188.50773946964406</v>
      </c>
      <c r="X2374">
        <v>-0.450000000000017</v>
      </c>
      <c r="Y2374">
        <v>-0.450000000000017</v>
      </c>
      <c r="Z2374">
        <v>-0.45</v>
      </c>
      <c r="AA2374">
        <v>-0.45</v>
      </c>
      <c r="AB2374">
        <f t="shared" si="149"/>
        <v>-0.4500000000000085</v>
      </c>
      <c r="AD2374">
        <v>-0.450000000000017</v>
      </c>
      <c r="AE2374">
        <v>-0.450000000000017</v>
      </c>
      <c r="AF2374">
        <v>-0.450000000000017</v>
      </c>
      <c r="AG2374">
        <v>-0.45</v>
      </c>
      <c r="AH2374">
        <v>-0.45</v>
      </c>
      <c r="AI2374">
        <v>-0.450000000000017</v>
      </c>
      <c r="AJ2374">
        <v>-0.45000000000001705</v>
      </c>
      <c r="AK2374">
        <v>-0.450000000000017</v>
      </c>
      <c r="AL2374">
        <v>-0.45</v>
      </c>
    </row>
    <row r="2375" spans="1:38" x14ac:dyDescent="0.3">
      <c r="A2375">
        <f t="shared" si="148"/>
        <v>0</v>
      </c>
      <c r="B2375" s="1">
        <v>42403</v>
      </c>
      <c r="C2375" s="1">
        <v>42404</v>
      </c>
      <c r="D2375">
        <v>229.7</v>
      </c>
      <c r="E2375">
        <v>232.2999969</v>
      </c>
      <c r="F2375">
        <v>227.61190550000001</v>
      </c>
      <c r="G2375">
        <v>-2.5999969479999998</v>
      </c>
      <c r="H2375">
        <v>3.3234018715767801</v>
      </c>
      <c r="I2375">
        <v>2</v>
      </c>
      <c r="J2375">
        <v>2016</v>
      </c>
      <c r="K2375" s="1">
        <v>42403</v>
      </c>
      <c r="L2375">
        <v>228.05</v>
      </c>
      <c r="M2375">
        <v>228.25</v>
      </c>
      <c r="N2375">
        <v>226.6</v>
      </c>
      <c r="O2375">
        <v>227.6</v>
      </c>
      <c r="P2375">
        <f t="shared" si="150"/>
        <v>-2.5999969479999998</v>
      </c>
      <c r="Q2375">
        <f t="shared" si="151"/>
        <v>172.50470679782907</v>
      </c>
      <c r="X2375">
        <v>-2.5999969482421901</v>
      </c>
      <c r="Y2375">
        <v>-2.5999969482421901</v>
      </c>
      <c r="Z2375">
        <v>-2.5999969479999998</v>
      </c>
      <c r="AA2375">
        <v>-2.5999969479999998</v>
      </c>
      <c r="AB2375">
        <f t="shared" si="149"/>
        <v>-2.5999969481210949</v>
      </c>
      <c r="AD2375">
        <v>-2.5999969482421901</v>
      </c>
      <c r="AE2375">
        <v>-2.5999969482421901</v>
      </c>
      <c r="AF2375">
        <v>-2.5999969482421901</v>
      </c>
      <c r="AG2375">
        <v>-2.5999969479999998</v>
      </c>
      <c r="AH2375">
        <v>-2.5999969479999998</v>
      </c>
      <c r="AI2375">
        <v>-2.5999969482421901</v>
      </c>
      <c r="AJ2375" t="s">
        <v>64</v>
      </c>
      <c r="AK2375">
        <v>-2.5999969482421901</v>
      </c>
      <c r="AL2375">
        <v>-2.5999969479999998</v>
      </c>
    </row>
    <row r="2376" spans="1:38" x14ac:dyDescent="0.3">
      <c r="A2376">
        <f t="shared" si="148"/>
        <v>0</v>
      </c>
      <c r="B2376" s="1">
        <v>42404</v>
      </c>
      <c r="C2376" s="1">
        <v>42405</v>
      </c>
      <c r="D2376">
        <v>231.5</v>
      </c>
      <c r="E2376">
        <v>232.69999390000001</v>
      </c>
      <c r="F2376">
        <v>232.75178489999999</v>
      </c>
      <c r="G2376">
        <v>1.1999938960000001</v>
      </c>
      <c r="H2376">
        <v>0.28284271247460202</v>
      </c>
      <c r="I2376">
        <v>2</v>
      </c>
      <c r="J2376">
        <v>2016</v>
      </c>
      <c r="K2376" s="1">
        <v>42404</v>
      </c>
      <c r="L2376">
        <v>229.7</v>
      </c>
      <c r="M2376">
        <v>232.5</v>
      </c>
      <c r="N2376">
        <v>229.05</v>
      </c>
      <c r="O2376">
        <v>232.3</v>
      </c>
      <c r="P2376">
        <f t="shared" si="150"/>
        <v>1.1999938960000001</v>
      </c>
      <c r="Q2376">
        <f t="shared" si="151"/>
        <v>179.21111916895211</v>
      </c>
      <c r="X2376">
        <v>1.1999938964843799</v>
      </c>
      <c r="Y2376">
        <v>1.1999938964843799</v>
      </c>
      <c r="Z2376">
        <v>1.1999938960000001</v>
      </c>
      <c r="AA2376">
        <v>1.1999938960000001</v>
      </c>
      <c r="AB2376">
        <f t="shared" si="149"/>
        <v>1.1999938962421899</v>
      </c>
      <c r="AD2376">
        <v>1.1999938964843799</v>
      </c>
      <c r="AE2376">
        <v>1.1999938964843799</v>
      </c>
      <c r="AF2376">
        <v>-0.23999877929687599</v>
      </c>
      <c r="AG2376">
        <v>1.1999938960000001</v>
      </c>
      <c r="AH2376">
        <v>1.1999938960000001</v>
      </c>
      <c r="AI2376">
        <v>1.1999938964843799</v>
      </c>
      <c r="AJ2376">
        <v>1.1999938964839885</v>
      </c>
      <c r="AK2376">
        <v>1.1999938964843799</v>
      </c>
      <c r="AL2376">
        <v>1.1999938960000001</v>
      </c>
    </row>
    <row r="2377" spans="1:38" x14ac:dyDescent="0.3">
      <c r="A2377">
        <f t="shared" si="148"/>
        <v>0</v>
      </c>
      <c r="B2377" s="1">
        <v>42405</v>
      </c>
      <c r="C2377" s="1">
        <v>42408</v>
      </c>
      <c r="D2377">
        <v>231.5</v>
      </c>
      <c r="E2377">
        <v>232.7</v>
      </c>
      <c r="F2377">
        <v>233.22125320000001</v>
      </c>
      <c r="G2377">
        <v>1.2</v>
      </c>
      <c r="H2377">
        <v>0</v>
      </c>
      <c r="I2377">
        <v>2</v>
      </c>
      <c r="J2377">
        <v>2016</v>
      </c>
      <c r="K2377" s="1">
        <v>42405</v>
      </c>
      <c r="L2377">
        <v>231.5</v>
      </c>
      <c r="M2377">
        <v>233.45</v>
      </c>
      <c r="N2377">
        <v>231.5</v>
      </c>
      <c r="O2377">
        <v>232.7</v>
      </c>
      <c r="P2377">
        <f t="shared" si="150"/>
        <v>1.2</v>
      </c>
      <c r="Q2377">
        <f t="shared" si="151"/>
        <v>186.17829010856579</v>
      </c>
      <c r="X2377">
        <v>1.19999999999998</v>
      </c>
      <c r="Y2377">
        <v>-1.19999999999998</v>
      </c>
      <c r="Z2377">
        <v>1.2</v>
      </c>
      <c r="AA2377">
        <v>1.2</v>
      </c>
      <c r="AB2377">
        <f t="shared" si="149"/>
        <v>0.6</v>
      </c>
      <c r="AD2377">
        <v>1.19999999999998</v>
      </c>
      <c r="AE2377">
        <v>1.19999999999998</v>
      </c>
      <c r="AF2377">
        <v>1.19999999999998</v>
      </c>
      <c r="AG2377">
        <v>-1.2</v>
      </c>
      <c r="AH2377">
        <v>-1.2</v>
      </c>
      <c r="AI2377">
        <v>1.19999999999998</v>
      </c>
      <c r="AJ2377">
        <v>1.1999999999999886</v>
      </c>
      <c r="AK2377">
        <v>1.19999999999998</v>
      </c>
      <c r="AL2377">
        <v>1.2</v>
      </c>
    </row>
    <row r="2378" spans="1:38" x14ac:dyDescent="0.3">
      <c r="A2378">
        <f t="shared" si="148"/>
        <v>0</v>
      </c>
      <c r="B2378" s="1">
        <v>42408</v>
      </c>
      <c r="C2378" s="1">
        <v>42409</v>
      </c>
      <c r="D2378">
        <v>231.5</v>
      </c>
      <c r="E2378">
        <v>232.7</v>
      </c>
      <c r="F2378">
        <v>232.77342759999999</v>
      </c>
      <c r="G2378">
        <v>1.2</v>
      </c>
      <c r="H2378">
        <v>0</v>
      </c>
      <c r="I2378">
        <v>2</v>
      </c>
      <c r="J2378">
        <v>2016</v>
      </c>
      <c r="K2378" s="1">
        <v>42408</v>
      </c>
      <c r="L2378">
        <v>231.5</v>
      </c>
      <c r="M2378">
        <v>233.45</v>
      </c>
      <c r="N2378">
        <v>231.5</v>
      </c>
      <c r="O2378">
        <v>232.7</v>
      </c>
      <c r="P2378">
        <f t="shared" si="150"/>
        <v>1.2</v>
      </c>
      <c r="Q2378">
        <f t="shared" si="151"/>
        <v>193.41632298535669</v>
      </c>
      <c r="X2378">
        <v>1.19999999999998</v>
      </c>
      <c r="Y2378">
        <v>1.19999999999998</v>
      </c>
      <c r="Z2378">
        <v>1.2</v>
      </c>
      <c r="AA2378">
        <v>1.2</v>
      </c>
      <c r="AB2378">
        <f t="shared" si="149"/>
        <v>1.19999999999999</v>
      </c>
      <c r="AD2378">
        <v>0</v>
      </c>
      <c r="AE2378">
        <v>1.19999999999998</v>
      </c>
      <c r="AF2378">
        <v>1.19999999999998</v>
      </c>
      <c r="AG2378">
        <v>1.2</v>
      </c>
      <c r="AH2378">
        <v>1.2</v>
      </c>
      <c r="AI2378">
        <v>1.19999999999998</v>
      </c>
      <c r="AJ2378" t="s">
        <v>64</v>
      </c>
      <c r="AK2378">
        <v>1.19999999999998</v>
      </c>
      <c r="AL2378">
        <v>1.2</v>
      </c>
    </row>
    <row r="2379" spans="1:38" x14ac:dyDescent="0.3">
      <c r="A2379">
        <f t="shared" si="148"/>
        <v>0</v>
      </c>
      <c r="B2379" s="1">
        <v>42409</v>
      </c>
      <c r="C2379" s="1">
        <v>42410</v>
      </c>
      <c r="D2379">
        <v>231.5</v>
      </c>
      <c r="E2379">
        <v>232.7</v>
      </c>
      <c r="F2379">
        <v>232.97837430000001</v>
      </c>
      <c r="G2379">
        <v>1.2</v>
      </c>
      <c r="H2379">
        <v>0</v>
      </c>
      <c r="I2379">
        <v>2</v>
      </c>
      <c r="J2379">
        <v>2016</v>
      </c>
      <c r="K2379" s="1">
        <v>42409</v>
      </c>
      <c r="L2379">
        <v>231.5</v>
      </c>
      <c r="M2379">
        <v>233.45</v>
      </c>
      <c r="N2379">
        <v>231.5</v>
      </c>
      <c r="O2379">
        <v>232.7</v>
      </c>
      <c r="P2379">
        <f t="shared" si="150"/>
        <v>1.2</v>
      </c>
      <c r="Q2379">
        <f t="shared" si="151"/>
        <v>200.93574806902066</v>
      </c>
      <c r="X2379">
        <v>1.19999999999998</v>
      </c>
      <c r="Y2379">
        <v>1.19999999999998</v>
      </c>
      <c r="Z2379">
        <v>1.2</v>
      </c>
      <c r="AA2379">
        <v>1.2</v>
      </c>
      <c r="AB2379">
        <f t="shared" si="149"/>
        <v>1.19999999999999</v>
      </c>
      <c r="AD2379">
        <v>1.19999999999998</v>
      </c>
      <c r="AE2379">
        <v>1.19999999999998</v>
      </c>
      <c r="AF2379">
        <v>1.19999999999998</v>
      </c>
      <c r="AG2379">
        <v>1.2</v>
      </c>
      <c r="AH2379">
        <v>1.2</v>
      </c>
      <c r="AI2379">
        <v>1.19999999999998</v>
      </c>
      <c r="AJ2379">
        <v>1.1999999999999886</v>
      </c>
      <c r="AK2379">
        <v>1.19999999999998</v>
      </c>
      <c r="AL2379">
        <v>1.2</v>
      </c>
    </row>
    <row r="2380" spans="1:38" x14ac:dyDescent="0.3">
      <c r="A2380">
        <f t="shared" si="148"/>
        <v>2</v>
      </c>
      <c r="B2380" s="1">
        <v>42410</v>
      </c>
      <c r="C2380" s="1">
        <v>42411</v>
      </c>
      <c r="D2380">
        <v>227.05</v>
      </c>
      <c r="E2380">
        <v>225.7</v>
      </c>
      <c r="F2380">
        <v>232.96025779999999</v>
      </c>
      <c r="G2380">
        <v>-1.35</v>
      </c>
      <c r="H2380">
        <v>4.94974746830583</v>
      </c>
      <c r="I2380">
        <v>2</v>
      </c>
      <c r="J2380">
        <v>2016</v>
      </c>
      <c r="K2380" s="1">
        <v>42410</v>
      </c>
      <c r="L2380">
        <v>231.5</v>
      </c>
      <c r="M2380">
        <v>233.45</v>
      </c>
      <c r="N2380">
        <v>231.5</v>
      </c>
      <c r="O2380">
        <v>232.7</v>
      </c>
      <c r="P2380">
        <f t="shared" si="150"/>
        <v>-1.35</v>
      </c>
      <c r="Q2380">
        <f t="shared" si="151"/>
        <v>191.97527923308658</v>
      </c>
      <c r="X2380">
        <v>-1.3500000000000201</v>
      </c>
      <c r="Y2380">
        <v>-1.3500000000000201</v>
      </c>
      <c r="Z2380">
        <v>-1.35</v>
      </c>
      <c r="AA2380">
        <v>-1.35</v>
      </c>
      <c r="AB2380">
        <f t="shared" si="149"/>
        <v>-1.3500000000000099</v>
      </c>
      <c r="AD2380">
        <v>-1.3500000000000201</v>
      </c>
      <c r="AE2380">
        <v>-1.3500000000000201</v>
      </c>
      <c r="AF2380">
        <v>-1.3500000000000201</v>
      </c>
      <c r="AG2380">
        <v>-1.35</v>
      </c>
      <c r="AH2380">
        <v>-1.35</v>
      </c>
      <c r="AI2380">
        <v>-1.3500000000000201</v>
      </c>
      <c r="AJ2380" t="s">
        <v>64</v>
      </c>
      <c r="AK2380">
        <v>-1.3500000000000201</v>
      </c>
      <c r="AL2380">
        <v>-1.35</v>
      </c>
    </row>
    <row r="2381" spans="1:38" x14ac:dyDescent="0.3">
      <c r="A2381">
        <f t="shared" si="148"/>
        <v>2</v>
      </c>
      <c r="B2381" s="1">
        <v>42411</v>
      </c>
      <c r="C2381" s="1">
        <v>42412</v>
      </c>
      <c r="D2381">
        <v>224.95</v>
      </c>
      <c r="E2381">
        <v>224.39999689999999</v>
      </c>
      <c r="F2381">
        <v>226.2522864</v>
      </c>
      <c r="G2381">
        <v>-0.55000305199999999</v>
      </c>
      <c r="H2381">
        <v>0.91923881554249898</v>
      </c>
      <c r="I2381">
        <v>2</v>
      </c>
      <c r="J2381">
        <v>2016</v>
      </c>
      <c r="K2381" s="1">
        <v>42411</v>
      </c>
      <c r="L2381">
        <v>227.05</v>
      </c>
      <c r="M2381">
        <v>227.7</v>
      </c>
      <c r="N2381">
        <v>225.5</v>
      </c>
      <c r="O2381">
        <v>225.7</v>
      </c>
      <c r="P2381">
        <f t="shared" si="150"/>
        <v>-0.55000305199999999</v>
      </c>
      <c r="Q2381">
        <f t="shared" si="151"/>
        <v>188.45493061716917</v>
      </c>
      <c r="X2381">
        <v>-0.55000305175781194</v>
      </c>
      <c r="Y2381">
        <v>-0.55000305175781194</v>
      </c>
      <c r="Z2381">
        <v>-0.55000305199999999</v>
      </c>
      <c r="AA2381">
        <v>-0.55000305199999999</v>
      </c>
      <c r="AB2381">
        <f t="shared" si="149"/>
        <v>-0.55000305187890597</v>
      </c>
      <c r="AD2381">
        <v>0.55000305175781194</v>
      </c>
      <c r="AE2381">
        <v>0</v>
      </c>
      <c r="AF2381">
        <v>-0.18333435058593731</v>
      </c>
      <c r="AG2381">
        <v>-0.55000305199999999</v>
      </c>
      <c r="AH2381">
        <v>-0.55000305199999999</v>
      </c>
      <c r="AI2381">
        <v>-0.55000305175781194</v>
      </c>
      <c r="AJ2381" t="s">
        <v>64</v>
      </c>
      <c r="AK2381">
        <v>-0.55000305175781194</v>
      </c>
      <c r="AL2381">
        <v>-0.55000305199999999</v>
      </c>
    </row>
    <row r="2382" spans="1:38" x14ac:dyDescent="0.3">
      <c r="A2382">
        <f t="shared" si="148"/>
        <v>0</v>
      </c>
      <c r="B2382" s="1">
        <v>42412</v>
      </c>
      <c r="C2382" s="1">
        <v>42415</v>
      </c>
      <c r="D2382">
        <v>227.1</v>
      </c>
      <c r="E2382">
        <v>227.4500031</v>
      </c>
      <c r="F2382">
        <v>224.91243510000001</v>
      </c>
      <c r="G2382">
        <v>-0.35000305199999998</v>
      </c>
      <c r="H2382">
        <v>2.1566756826189502</v>
      </c>
      <c r="I2382">
        <v>2</v>
      </c>
      <c r="J2382">
        <v>2016</v>
      </c>
      <c r="K2382" s="1">
        <v>42412</v>
      </c>
      <c r="L2382">
        <v>224.95</v>
      </c>
      <c r="M2382">
        <v>225.85</v>
      </c>
      <c r="N2382">
        <v>222.8</v>
      </c>
      <c r="O2382">
        <v>224.4</v>
      </c>
      <c r="P2382">
        <f t="shared" si="150"/>
        <v>-0.35000305199999998</v>
      </c>
      <c r="Q2382">
        <f t="shared" si="151"/>
        <v>186.27660165810516</v>
      </c>
      <c r="X2382">
        <v>-0.35000305175782298</v>
      </c>
      <c r="Y2382">
        <v>-0.35000305175782298</v>
      </c>
      <c r="Z2382">
        <v>-0.35000305199999998</v>
      </c>
      <c r="AA2382">
        <v>-0.35000305199999998</v>
      </c>
      <c r="AB2382">
        <f t="shared" si="149"/>
        <v>-0.35000305187891145</v>
      </c>
      <c r="AD2382">
        <v>-0.35000305175782298</v>
      </c>
      <c r="AE2382">
        <v>-0.35000305175782298</v>
      </c>
      <c r="AF2382">
        <v>-0.35000305175782298</v>
      </c>
      <c r="AG2382">
        <v>-0.35000305199999998</v>
      </c>
      <c r="AH2382">
        <v>-0.35000305199999998</v>
      </c>
      <c r="AI2382">
        <v>-0.35000305175782298</v>
      </c>
      <c r="AJ2382">
        <v>-0.35000305175699964</v>
      </c>
      <c r="AK2382">
        <v>-0.35000305175782298</v>
      </c>
      <c r="AL2382">
        <v>-0.35000305199999998</v>
      </c>
    </row>
    <row r="2383" spans="1:38" x14ac:dyDescent="0.3">
      <c r="A2383">
        <f t="shared" si="148"/>
        <v>0</v>
      </c>
      <c r="B2383" s="1">
        <v>42415</v>
      </c>
      <c r="C2383" s="1">
        <v>42416</v>
      </c>
      <c r="D2383">
        <v>227.6</v>
      </c>
      <c r="E2383">
        <v>230.75000309999999</v>
      </c>
      <c r="F2383">
        <v>228.50577329999999</v>
      </c>
      <c r="G2383">
        <v>3.1500030520000002</v>
      </c>
      <c r="H2383">
        <v>2.3334523779156102</v>
      </c>
      <c r="I2383">
        <v>2</v>
      </c>
      <c r="J2383">
        <v>2016</v>
      </c>
      <c r="K2383" s="1">
        <v>42415</v>
      </c>
      <c r="L2383">
        <v>227.1</v>
      </c>
      <c r="M2383">
        <v>228.2</v>
      </c>
      <c r="N2383">
        <v>226.3</v>
      </c>
      <c r="O2383">
        <v>227.45</v>
      </c>
      <c r="P2383">
        <f t="shared" si="150"/>
        <v>3.1500030520000002</v>
      </c>
      <c r="Q2383">
        <f t="shared" si="151"/>
        <v>205.61222985689315</v>
      </c>
      <c r="X2383">
        <v>-3</v>
      </c>
      <c r="Y2383">
        <v>-3</v>
      </c>
      <c r="Z2383">
        <v>3.1500030520000002</v>
      </c>
      <c r="AA2383">
        <v>3.1500030520000002</v>
      </c>
      <c r="AB2383">
        <f t="shared" si="149"/>
        <v>7.5001526000000096E-2</v>
      </c>
      <c r="AD2383">
        <v>-3</v>
      </c>
      <c r="AE2383">
        <v>-1.4624992370605501</v>
      </c>
      <c r="AF2383">
        <v>1.0500010172526</v>
      </c>
      <c r="AG2383">
        <v>-3</v>
      </c>
      <c r="AH2383">
        <v>-3</v>
      </c>
      <c r="AI2383">
        <v>3.1500030517578002</v>
      </c>
      <c r="AJ2383">
        <v>3.150003051757011</v>
      </c>
      <c r="AK2383">
        <v>-3</v>
      </c>
      <c r="AL2383">
        <v>-3</v>
      </c>
    </row>
    <row r="2384" spans="1:38" x14ac:dyDescent="0.3">
      <c r="A2384">
        <f t="shared" si="148"/>
        <v>0</v>
      </c>
      <c r="B2384" s="1">
        <v>42416</v>
      </c>
      <c r="C2384" s="1">
        <v>42417</v>
      </c>
      <c r="D2384">
        <v>230.15</v>
      </c>
      <c r="E2384">
        <v>231.1999969</v>
      </c>
      <c r="F2384">
        <v>230.78784010000001</v>
      </c>
      <c r="G2384">
        <v>1.049996948</v>
      </c>
      <c r="H2384">
        <v>0.31819805153393799</v>
      </c>
      <c r="I2384">
        <v>2</v>
      </c>
      <c r="J2384">
        <v>2016</v>
      </c>
      <c r="K2384" s="1">
        <v>42416</v>
      </c>
      <c r="L2384">
        <v>227.6</v>
      </c>
      <c r="M2384">
        <v>231.55</v>
      </c>
      <c r="N2384">
        <v>227.6</v>
      </c>
      <c r="O2384">
        <v>230.75</v>
      </c>
      <c r="P2384">
        <f t="shared" si="150"/>
        <v>1.049996948</v>
      </c>
      <c r="Q2384">
        <f t="shared" si="151"/>
        <v>212.6476050628853</v>
      </c>
      <c r="X2384">
        <v>1.04999694824218</v>
      </c>
      <c r="Y2384">
        <v>1.04999694824218</v>
      </c>
      <c r="Z2384">
        <v>1.049996948</v>
      </c>
      <c r="AA2384">
        <v>1.049996948</v>
      </c>
      <c r="AB2384">
        <f t="shared" si="149"/>
        <v>1.04999694812109</v>
      </c>
      <c r="AD2384">
        <v>0.34999898274739333</v>
      </c>
      <c r="AE2384">
        <v>0.52499847412109002</v>
      </c>
      <c r="AF2384">
        <v>0</v>
      </c>
      <c r="AG2384">
        <v>1.049996948</v>
      </c>
      <c r="AH2384">
        <v>1.049996948</v>
      </c>
      <c r="AI2384">
        <v>1.04999694824218</v>
      </c>
      <c r="AJ2384">
        <v>1.0499969482419829</v>
      </c>
      <c r="AK2384">
        <v>1.04999694824218</v>
      </c>
      <c r="AL2384">
        <v>1.049996948</v>
      </c>
    </row>
    <row r="2385" spans="1:38" x14ac:dyDescent="0.3">
      <c r="A2385">
        <f t="shared" si="148"/>
        <v>1</v>
      </c>
      <c r="B2385" s="1">
        <v>42417</v>
      </c>
      <c r="C2385" s="1">
        <v>42418</v>
      </c>
      <c r="D2385">
        <v>234.4</v>
      </c>
      <c r="E2385">
        <v>233.30000609999999</v>
      </c>
      <c r="F2385">
        <v>231.90464990000001</v>
      </c>
      <c r="G2385">
        <v>1.099993896</v>
      </c>
      <c r="H2385">
        <v>1.48492424049176</v>
      </c>
      <c r="I2385">
        <v>2</v>
      </c>
      <c r="J2385">
        <v>2016</v>
      </c>
      <c r="K2385" s="1">
        <v>42417</v>
      </c>
      <c r="L2385">
        <v>230.15</v>
      </c>
      <c r="M2385">
        <v>232.4</v>
      </c>
      <c r="N2385">
        <v>230.05</v>
      </c>
      <c r="O2385">
        <v>231.2</v>
      </c>
      <c r="P2385">
        <f t="shared" si="150"/>
        <v>1.099993896</v>
      </c>
      <c r="Q2385">
        <f t="shared" si="151"/>
        <v>220.13196089377882</v>
      </c>
      <c r="X2385">
        <v>1.0999938964843901</v>
      </c>
      <c r="Y2385">
        <v>1.0999938964843901</v>
      </c>
      <c r="Z2385">
        <v>1.099993896</v>
      </c>
      <c r="AA2385">
        <v>1.099993896</v>
      </c>
      <c r="AB2385">
        <f t="shared" si="149"/>
        <v>1.0999938962421951</v>
      </c>
      <c r="AD2385">
        <v>1.0999938964843901</v>
      </c>
      <c r="AE2385">
        <v>1.0999938964843901</v>
      </c>
      <c r="AF2385">
        <v>1.0999938964843901</v>
      </c>
      <c r="AG2385">
        <v>1.099993896</v>
      </c>
      <c r="AH2385">
        <v>1.099993896</v>
      </c>
      <c r="AI2385">
        <v>1.0999938964843901</v>
      </c>
      <c r="AJ2385" t="s">
        <v>64</v>
      </c>
      <c r="AK2385">
        <v>1.0999938964843901</v>
      </c>
      <c r="AL2385">
        <v>1.099993896</v>
      </c>
    </row>
    <row r="2386" spans="1:38" x14ac:dyDescent="0.3">
      <c r="A2386">
        <f t="shared" si="148"/>
        <v>0</v>
      </c>
      <c r="B2386" s="1">
        <v>42418</v>
      </c>
      <c r="C2386" s="1">
        <v>42419</v>
      </c>
      <c r="D2386">
        <v>233.05</v>
      </c>
      <c r="E2386">
        <v>233.55</v>
      </c>
      <c r="F2386">
        <v>233.2474804</v>
      </c>
      <c r="G2386">
        <v>0.5</v>
      </c>
      <c r="H2386">
        <v>0.17677669529663601</v>
      </c>
      <c r="I2386">
        <v>2</v>
      </c>
      <c r="J2386">
        <v>2016</v>
      </c>
      <c r="K2386" s="1">
        <v>42418</v>
      </c>
      <c r="L2386">
        <v>234.4</v>
      </c>
      <c r="M2386">
        <v>234.55</v>
      </c>
      <c r="N2386">
        <v>233</v>
      </c>
      <c r="O2386">
        <v>233.3</v>
      </c>
      <c r="P2386">
        <f t="shared" si="150"/>
        <v>0.5</v>
      </c>
      <c r="Q2386">
        <f t="shared" si="151"/>
        <v>223.67409714501963</v>
      </c>
      <c r="X2386">
        <v>-0.5</v>
      </c>
      <c r="Y2386">
        <v>0.5</v>
      </c>
      <c r="Z2386">
        <v>0.5</v>
      </c>
      <c r="AA2386">
        <v>0.5</v>
      </c>
      <c r="AB2386">
        <f t="shared" si="149"/>
        <v>0.25</v>
      </c>
      <c r="AD2386">
        <v>0</v>
      </c>
      <c r="AE2386">
        <v>0.25</v>
      </c>
      <c r="AF2386">
        <v>-0.5</v>
      </c>
      <c r="AG2386">
        <v>-0.5</v>
      </c>
      <c r="AH2386">
        <v>-0.5</v>
      </c>
      <c r="AI2386">
        <v>0.5</v>
      </c>
      <c r="AJ2386">
        <v>0.5</v>
      </c>
      <c r="AK2386">
        <v>0.5</v>
      </c>
      <c r="AL2386">
        <v>0.5</v>
      </c>
    </row>
    <row r="2387" spans="1:38" x14ac:dyDescent="0.3">
      <c r="A2387">
        <f t="shared" si="148"/>
        <v>0</v>
      </c>
      <c r="B2387" s="1">
        <v>42419</v>
      </c>
      <c r="C2387" s="1">
        <v>42422</v>
      </c>
      <c r="D2387">
        <v>233</v>
      </c>
      <c r="E2387">
        <v>234.44999390000001</v>
      </c>
      <c r="F2387">
        <v>234.03101659999999</v>
      </c>
      <c r="G2387">
        <v>1.4499938960000001</v>
      </c>
      <c r="H2387">
        <v>0.63639610306787597</v>
      </c>
      <c r="I2387">
        <v>2</v>
      </c>
      <c r="J2387">
        <v>2016</v>
      </c>
      <c r="K2387" s="1">
        <v>42419</v>
      </c>
      <c r="L2387">
        <v>233.05</v>
      </c>
      <c r="M2387">
        <v>234.05</v>
      </c>
      <c r="N2387">
        <v>232.85</v>
      </c>
      <c r="O2387">
        <v>233.55</v>
      </c>
      <c r="P2387">
        <f t="shared" si="150"/>
        <v>1.4499938960000001</v>
      </c>
      <c r="Q2387">
        <f t="shared" si="151"/>
        <v>234.11377768859012</v>
      </c>
      <c r="X2387">
        <v>1.4499938964843799</v>
      </c>
      <c r="Y2387">
        <v>1.4499938964843799</v>
      </c>
      <c r="Z2387">
        <v>1.4499938960000001</v>
      </c>
      <c r="AA2387">
        <v>1.4499938960000001</v>
      </c>
      <c r="AB2387">
        <f t="shared" si="149"/>
        <v>1.4499938962421899</v>
      </c>
      <c r="AD2387">
        <v>-1.4499938964843799</v>
      </c>
      <c r="AE2387">
        <v>0.72499694824218996</v>
      </c>
      <c r="AF2387">
        <v>0</v>
      </c>
      <c r="AG2387">
        <v>-1.4499938960000001</v>
      </c>
      <c r="AH2387">
        <v>-1.4499938960000001</v>
      </c>
      <c r="AI2387">
        <v>1.4499938964843799</v>
      </c>
      <c r="AJ2387">
        <v>1.4499938964839885</v>
      </c>
      <c r="AK2387">
        <v>1.4499938964843799</v>
      </c>
      <c r="AL2387">
        <v>1.4499938960000001</v>
      </c>
    </row>
    <row r="2388" spans="1:38" x14ac:dyDescent="0.3">
      <c r="A2388">
        <f t="shared" si="148"/>
        <v>2</v>
      </c>
      <c r="B2388" s="1">
        <v>42422</v>
      </c>
      <c r="C2388" s="1">
        <v>42423</v>
      </c>
      <c r="D2388">
        <v>235.25</v>
      </c>
      <c r="E2388">
        <v>234.7</v>
      </c>
      <c r="F2388">
        <v>235.25221300000001</v>
      </c>
      <c r="G2388">
        <v>-0.55000000000000004</v>
      </c>
      <c r="H2388">
        <v>0.17677669529663601</v>
      </c>
      <c r="I2388">
        <v>2</v>
      </c>
      <c r="J2388">
        <v>2016</v>
      </c>
      <c r="K2388" s="1">
        <v>42422</v>
      </c>
      <c r="L2388">
        <v>233</v>
      </c>
      <c r="M2388">
        <v>235.1</v>
      </c>
      <c r="N2388">
        <v>232.75</v>
      </c>
      <c r="O2388">
        <v>234.45</v>
      </c>
      <c r="P2388">
        <f t="shared" si="150"/>
        <v>-0.55000000000000004</v>
      </c>
      <c r="Q2388">
        <f t="shared" si="151"/>
        <v>230.00870082157445</v>
      </c>
      <c r="X2388">
        <v>0.55000000000001104</v>
      </c>
      <c r="Y2388">
        <v>0.55000000000001104</v>
      </c>
      <c r="Z2388">
        <v>-0.55000000000000004</v>
      </c>
      <c r="AA2388">
        <v>-0.55000000000000004</v>
      </c>
      <c r="AB2388">
        <f t="shared" si="149"/>
        <v>5.4956039718945249E-15</v>
      </c>
      <c r="AD2388">
        <v>0</v>
      </c>
      <c r="AE2388">
        <v>0.27500000000000552</v>
      </c>
      <c r="AF2388">
        <v>0</v>
      </c>
      <c r="AG2388">
        <v>0.55000000000000004</v>
      </c>
      <c r="AH2388">
        <v>0.55000000000000004</v>
      </c>
      <c r="AI2388">
        <v>-0.55000000000001104</v>
      </c>
      <c r="AJ2388" t="s">
        <v>64</v>
      </c>
      <c r="AK2388">
        <v>-0.55000000000001104</v>
      </c>
      <c r="AL2388">
        <v>0.55000000000000004</v>
      </c>
    </row>
    <row r="2389" spans="1:38" x14ac:dyDescent="0.3">
      <c r="A2389">
        <f t="shared" si="148"/>
        <v>2</v>
      </c>
      <c r="B2389" s="1">
        <v>42423</v>
      </c>
      <c r="C2389" s="1">
        <v>42424</v>
      </c>
      <c r="D2389">
        <v>234.05</v>
      </c>
      <c r="E2389">
        <v>233.95</v>
      </c>
      <c r="F2389">
        <v>234.90944930000001</v>
      </c>
      <c r="G2389">
        <v>-0.1</v>
      </c>
      <c r="H2389">
        <v>0.53033008588991004</v>
      </c>
      <c r="I2389">
        <v>2</v>
      </c>
      <c r="J2389">
        <v>2016</v>
      </c>
      <c r="K2389" s="1">
        <v>42423</v>
      </c>
      <c r="L2389">
        <v>235.25</v>
      </c>
      <c r="M2389">
        <v>235.55</v>
      </c>
      <c r="N2389">
        <v>233.6</v>
      </c>
      <c r="O2389">
        <v>234.7</v>
      </c>
      <c r="P2389">
        <f t="shared" si="150"/>
        <v>-0.1</v>
      </c>
      <c r="Q2389">
        <f t="shared" si="151"/>
        <v>229.27165093643802</v>
      </c>
      <c r="X2389">
        <v>-0.100000000000022</v>
      </c>
      <c r="Y2389">
        <v>-0.100000000000022</v>
      </c>
      <c r="Z2389">
        <v>-0.1</v>
      </c>
      <c r="AA2389">
        <v>-0.1</v>
      </c>
      <c r="AB2389">
        <f t="shared" si="149"/>
        <v>-0.100000000000011</v>
      </c>
      <c r="AD2389">
        <v>-0.100000000000022</v>
      </c>
      <c r="AE2389">
        <v>-5.0000000000011001E-2</v>
      </c>
      <c r="AF2389">
        <v>-5.0000000000010994E-2</v>
      </c>
      <c r="AG2389">
        <v>-0.1</v>
      </c>
      <c r="AH2389">
        <v>-0.1</v>
      </c>
      <c r="AI2389">
        <v>-0.100000000000022</v>
      </c>
      <c r="AJ2389">
        <v>-0.10000000000002274</v>
      </c>
      <c r="AK2389">
        <v>-0.100000000000022</v>
      </c>
      <c r="AL2389">
        <v>-0.1</v>
      </c>
    </row>
    <row r="2390" spans="1:38" x14ac:dyDescent="0.3">
      <c r="A2390">
        <f t="shared" si="148"/>
        <v>1</v>
      </c>
      <c r="B2390" s="1">
        <v>42424</v>
      </c>
      <c r="C2390" s="1">
        <v>42425</v>
      </c>
      <c r="D2390">
        <v>234.8</v>
      </c>
      <c r="E2390">
        <v>234.14999689999999</v>
      </c>
      <c r="F2390">
        <v>234.365983</v>
      </c>
      <c r="G2390">
        <v>0.65000305199999997</v>
      </c>
      <c r="H2390">
        <v>0.14142135623732099</v>
      </c>
      <c r="I2390">
        <v>2</v>
      </c>
      <c r="J2390">
        <v>2016</v>
      </c>
      <c r="K2390" s="1">
        <v>42424</v>
      </c>
      <c r="L2390">
        <v>234.05</v>
      </c>
      <c r="M2390">
        <v>234.95</v>
      </c>
      <c r="N2390">
        <v>232.9</v>
      </c>
      <c r="O2390">
        <v>233.95</v>
      </c>
      <c r="P2390">
        <f t="shared" si="150"/>
        <v>0.65000305199999997</v>
      </c>
      <c r="Q2390">
        <f t="shared" si="151"/>
        <v>234.03189176413491</v>
      </c>
      <c r="X2390">
        <v>0.65000305175783502</v>
      </c>
      <c r="Y2390">
        <v>0.65000305175783502</v>
      </c>
      <c r="Z2390">
        <v>0.65000305199999997</v>
      </c>
      <c r="AA2390">
        <v>0.65000305199999997</v>
      </c>
      <c r="AB2390">
        <f t="shared" si="149"/>
        <v>0.65000305187891749</v>
      </c>
      <c r="AD2390">
        <v>0.65000305175783502</v>
      </c>
      <c r="AE2390">
        <v>0.32500152587891751</v>
      </c>
      <c r="AF2390">
        <v>0.32500152587891751</v>
      </c>
      <c r="AG2390">
        <v>0.65000305199999997</v>
      </c>
      <c r="AH2390">
        <v>0.65000305199999997</v>
      </c>
      <c r="AI2390">
        <v>0.65000305175783502</v>
      </c>
      <c r="AJ2390" t="s">
        <v>64</v>
      </c>
      <c r="AK2390">
        <v>0.65000305175783502</v>
      </c>
      <c r="AL2390">
        <v>0.65000305199999997</v>
      </c>
    </row>
    <row r="2391" spans="1:38" x14ac:dyDescent="0.3">
      <c r="A2391">
        <f t="shared" si="148"/>
        <v>1</v>
      </c>
      <c r="B2391" s="1">
        <v>42425</v>
      </c>
      <c r="C2391" s="1">
        <v>42426</v>
      </c>
      <c r="D2391">
        <v>235.6</v>
      </c>
      <c r="E2391">
        <v>234.50000610000001</v>
      </c>
      <c r="F2391">
        <v>234.9856499</v>
      </c>
      <c r="G2391">
        <v>1.099993896</v>
      </c>
      <c r="H2391">
        <v>0.24748737341528701</v>
      </c>
      <c r="I2391">
        <v>2</v>
      </c>
      <c r="J2391">
        <v>2016</v>
      </c>
      <c r="K2391" s="1">
        <v>42425</v>
      </c>
      <c r="L2391">
        <v>234.8</v>
      </c>
      <c r="M2391">
        <v>236.25</v>
      </c>
      <c r="N2391">
        <v>233.4</v>
      </c>
      <c r="O2391">
        <v>234.15</v>
      </c>
      <c r="P2391">
        <f t="shared" si="150"/>
        <v>1.099993896</v>
      </c>
      <c r="Q2391">
        <f t="shared" si="151"/>
        <v>242.2269358773527</v>
      </c>
      <c r="X2391">
        <v>1.0999938964843601</v>
      </c>
      <c r="Y2391">
        <v>1.0999938964843601</v>
      </c>
      <c r="Z2391">
        <v>1.099993896</v>
      </c>
      <c r="AA2391">
        <v>1.099993896</v>
      </c>
      <c r="AB2391">
        <f t="shared" si="149"/>
        <v>1.09999389624218</v>
      </c>
      <c r="AD2391">
        <v>1.0999938964843601</v>
      </c>
      <c r="AE2391">
        <v>1.0999938964843601</v>
      </c>
      <c r="AF2391">
        <v>0</v>
      </c>
      <c r="AG2391">
        <v>1.099993896</v>
      </c>
      <c r="AH2391">
        <v>1.099993896</v>
      </c>
      <c r="AI2391">
        <v>1.0999938964843601</v>
      </c>
      <c r="AJ2391" t="s">
        <v>64</v>
      </c>
      <c r="AK2391">
        <v>1.0999938964843601</v>
      </c>
      <c r="AL2391">
        <v>1.099993896</v>
      </c>
    </row>
    <row r="2392" spans="1:38" x14ac:dyDescent="0.3">
      <c r="A2392">
        <f t="shared" si="148"/>
        <v>1</v>
      </c>
      <c r="B2392" s="1">
        <v>42426</v>
      </c>
      <c r="C2392" s="1">
        <v>42429</v>
      </c>
      <c r="D2392">
        <v>233.9</v>
      </c>
      <c r="E2392">
        <v>233.8999939</v>
      </c>
      <c r="F2392">
        <v>233.6599923</v>
      </c>
      <c r="G2392" s="2">
        <v>6.1E-6</v>
      </c>
      <c r="H2392">
        <v>0.42426406871192401</v>
      </c>
      <c r="I2392">
        <v>2</v>
      </c>
      <c r="J2392">
        <v>2016</v>
      </c>
      <c r="K2392" s="1">
        <v>42426</v>
      </c>
      <c r="L2392">
        <v>235.6</v>
      </c>
      <c r="M2392">
        <v>235.95</v>
      </c>
      <c r="N2392">
        <v>234.35</v>
      </c>
      <c r="O2392">
        <v>234.5</v>
      </c>
      <c r="P2392">
        <f t="shared" si="150"/>
        <v>6.1E-6</v>
      </c>
      <c r="Q2392">
        <f t="shared" si="151"/>
        <v>242.22698325607143</v>
      </c>
      <c r="X2392">
        <v>-6.1035156306843402E-6</v>
      </c>
      <c r="Y2392">
        <v>-6.1035156306843402E-6</v>
      </c>
      <c r="Z2392">
        <v>6.1E-6</v>
      </c>
      <c r="AA2392">
        <v>6.1E-6</v>
      </c>
      <c r="AB2392">
        <f t="shared" si="149"/>
        <v>-1.7578153421700752E-9</v>
      </c>
      <c r="AD2392">
        <v>-2.0345052102281134E-6</v>
      </c>
      <c r="AE2392">
        <v>0</v>
      </c>
      <c r="AF2392">
        <v>2.0345052102281134E-6</v>
      </c>
      <c r="AG2392">
        <v>-6.1E-6</v>
      </c>
      <c r="AH2392">
        <v>-6.1E-6</v>
      </c>
      <c r="AI2392">
        <v>-6.1035156306843402E-6</v>
      </c>
      <c r="AJ2392">
        <v>-6.1035160001665645E-6</v>
      </c>
      <c r="AK2392">
        <v>-6.1035156306843402E-6</v>
      </c>
      <c r="AL2392">
        <v>-6.1E-6</v>
      </c>
    </row>
    <row r="2393" spans="1:38" x14ac:dyDescent="0.3">
      <c r="A2393">
        <f t="shared" si="148"/>
        <v>2</v>
      </c>
      <c r="B2393" s="1">
        <v>42429</v>
      </c>
      <c r="C2393" s="1">
        <v>42430</v>
      </c>
      <c r="D2393">
        <v>233.9</v>
      </c>
      <c r="E2393">
        <v>233.9</v>
      </c>
      <c r="F2393">
        <v>234.33631030000001</v>
      </c>
      <c r="G2393">
        <v>0</v>
      </c>
      <c r="H2393">
        <v>0</v>
      </c>
      <c r="I2393">
        <v>3</v>
      </c>
      <c r="J2393">
        <v>2016</v>
      </c>
      <c r="K2393" s="1">
        <v>42429</v>
      </c>
      <c r="L2393">
        <v>233.9</v>
      </c>
      <c r="M2393">
        <v>235.6</v>
      </c>
      <c r="N2393">
        <v>233.6</v>
      </c>
      <c r="O2393">
        <v>233.9</v>
      </c>
      <c r="P2393">
        <f t="shared" si="150"/>
        <v>0</v>
      </c>
      <c r="Q2393">
        <f t="shared" si="151"/>
        <v>242.22698325607143</v>
      </c>
      <c r="X2393">
        <v>0</v>
      </c>
      <c r="Y2393">
        <v>0</v>
      </c>
      <c r="Z2393">
        <v>0</v>
      </c>
      <c r="AA2393">
        <v>0</v>
      </c>
      <c r="AB2393">
        <f t="shared" si="149"/>
        <v>0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0</v>
      </c>
      <c r="AK2393">
        <v>0</v>
      </c>
      <c r="AL2393">
        <v>0</v>
      </c>
    </row>
    <row r="2394" spans="1:38" x14ac:dyDescent="0.3">
      <c r="A2394">
        <f t="shared" si="148"/>
        <v>0</v>
      </c>
      <c r="B2394" s="1">
        <v>42430</v>
      </c>
      <c r="C2394" s="1">
        <v>42431</v>
      </c>
      <c r="D2394">
        <v>237.2</v>
      </c>
      <c r="E2394">
        <v>238.25000610000001</v>
      </c>
      <c r="F2394">
        <v>233.5301307</v>
      </c>
      <c r="G2394">
        <v>-1.0500061039999999</v>
      </c>
      <c r="H2394">
        <v>3.0759144981614699</v>
      </c>
      <c r="I2394">
        <v>3</v>
      </c>
      <c r="J2394">
        <v>2016</v>
      </c>
      <c r="K2394" s="1">
        <v>42430</v>
      </c>
      <c r="L2394">
        <v>233.9</v>
      </c>
      <c r="M2394">
        <v>235.6</v>
      </c>
      <c r="N2394">
        <v>233.6</v>
      </c>
      <c r="O2394">
        <v>233.9</v>
      </c>
      <c r="P2394">
        <f t="shared" si="150"/>
        <v>-1.0500061039999999</v>
      </c>
      <c r="Q2394">
        <f t="shared" si="151"/>
        <v>234.18504150947425</v>
      </c>
      <c r="X2394">
        <v>-1.0500061035156401</v>
      </c>
      <c r="Y2394">
        <v>-1.0500061035156401</v>
      </c>
      <c r="Z2394">
        <v>-1.0500061039999999</v>
      </c>
      <c r="AA2394">
        <v>-1.0500061039999999</v>
      </c>
      <c r="AB2394">
        <f t="shared" si="149"/>
        <v>-1.0500061037578199</v>
      </c>
      <c r="AD2394">
        <v>-1.0500061035156401</v>
      </c>
      <c r="AE2394">
        <v>-1.0500061035156401</v>
      </c>
      <c r="AF2394">
        <v>-1.0500061035156401</v>
      </c>
      <c r="AG2394">
        <v>-1.0500061039999999</v>
      </c>
      <c r="AH2394">
        <v>-1.0500061039999999</v>
      </c>
      <c r="AI2394">
        <v>-1.0500061035156401</v>
      </c>
      <c r="AJ2394">
        <v>-1.0500061035150168</v>
      </c>
      <c r="AK2394">
        <v>-1.0500061035156401</v>
      </c>
      <c r="AL2394">
        <v>-1.0500061039999999</v>
      </c>
    </row>
    <row r="2395" spans="1:38" x14ac:dyDescent="0.3">
      <c r="A2395">
        <f t="shared" si="148"/>
        <v>0</v>
      </c>
      <c r="B2395" s="1">
        <v>42431</v>
      </c>
      <c r="C2395" s="1">
        <v>42432</v>
      </c>
      <c r="D2395">
        <v>238.65</v>
      </c>
      <c r="E2395">
        <v>238.6999969</v>
      </c>
      <c r="F2395">
        <v>237.52638719999999</v>
      </c>
      <c r="G2395">
        <v>-4.9996947999999999E-2</v>
      </c>
      <c r="H2395">
        <v>0.31819805153393799</v>
      </c>
      <c r="I2395">
        <v>3</v>
      </c>
      <c r="J2395">
        <v>2016</v>
      </c>
      <c r="K2395" s="1">
        <v>42431</v>
      </c>
      <c r="L2395">
        <v>237.2</v>
      </c>
      <c r="M2395">
        <v>238.3</v>
      </c>
      <c r="N2395">
        <v>237</v>
      </c>
      <c r="O2395">
        <v>238.25</v>
      </c>
      <c r="P2395">
        <f t="shared" si="150"/>
        <v>-4.9996947999999999E-2</v>
      </c>
      <c r="Q2395">
        <f t="shared" si="151"/>
        <v>233.81707993365001</v>
      </c>
      <c r="X2395">
        <v>-4.9996948242181802E-2</v>
      </c>
      <c r="Y2395">
        <v>-4.9996948242181802E-2</v>
      </c>
      <c r="Z2395">
        <v>-4.9996947999999999E-2</v>
      </c>
      <c r="AA2395">
        <v>-4.9996947999999999E-2</v>
      </c>
      <c r="AB2395">
        <f t="shared" si="149"/>
        <v>-4.9996948121090901E-2</v>
      </c>
      <c r="AD2395">
        <v>-4.9996948242181795E-2</v>
      </c>
      <c r="AE2395">
        <v>0</v>
      </c>
      <c r="AF2395">
        <v>-4.9996948242181802E-2</v>
      </c>
      <c r="AG2395">
        <v>-4.9996947999999999E-2</v>
      </c>
      <c r="AH2395">
        <v>-4.9996947999999999E-2</v>
      </c>
      <c r="AI2395">
        <v>4.9996948242181802E-2</v>
      </c>
      <c r="AJ2395" t="s">
        <v>64</v>
      </c>
      <c r="AK2395">
        <v>-4.9996948242181802E-2</v>
      </c>
      <c r="AL2395">
        <v>4.9996947999999999E-2</v>
      </c>
    </row>
    <row r="2396" spans="1:38" x14ac:dyDescent="0.3">
      <c r="A2396">
        <f t="shared" si="148"/>
        <v>0</v>
      </c>
      <c r="B2396" s="1">
        <v>42432</v>
      </c>
      <c r="C2396" s="1">
        <v>42433</v>
      </c>
      <c r="D2396">
        <v>238.6</v>
      </c>
      <c r="E2396">
        <v>238.89999689999999</v>
      </c>
      <c r="F2396">
        <v>238.6600104</v>
      </c>
      <c r="G2396">
        <v>0.29999694799999999</v>
      </c>
      <c r="H2396">
        <v>0.14142135623732099</v>
      </c>
      <c r="I2396">
        <v>3</v>
      </c>
      <c r="J2396">
        <v>2016</v>
      </c>
      <c r="K2396" s="1">
        <v>42432</v>
      </c>
      <c r="L2396">
        <v>238.65</v>
      </c>
      <c r="M2396">
        <v>238.85</v>
      </c>
      <c r="N2396">
        <v>238.05</v>
      </c>
      <c r="O2396">
        <v>238.7</v>
      </c>
      <c r="P2396">
        <f t="shared" si="150"/>
        <v>0.29999694799999999</v>
      </c>
      <c r="Q2396">
        <f t="shared" si="151"/>
        <v>236.02195452618042</v>
      </c>
      <c r="X2396">
        <v>-0.29999694824218098</v>
      </c>
      <c r="Y2396">
        <v>-0.29999694824218098</v>
      </c>
      <c r="Z2396">
        <v>0.29999694799999999</v>
      </c>
      <c r="AA2396">
        <v>0.29999694799999999</v>
      </c>
      <c r="AB2396">
        <f t="shared" si="149"/>
        <v>-1.2109049873920696E-10</v>
      </c>
      <c r="AD2396">
        <v>0.29999694824218098</v>
      </c>
      <c r="AE2396">
        <v>-0.14999847412109052</v>
      </c>
      <c r="AF2396">
        <v>-0.29999694824218098</v>
      </c>
      <c r="AG2396">
        <v>0.29999694799999999</v>
      </c>
      <c r="AH2396">
        <v>0.29999694799999999</v>
      </c>
      <c r="AI2396">
        <v>0.29999694824218098</v>
      </c>
      <c r="AJ2396">
        <v>0.29999694824201129</v>
      </c>
      <c r="AK2396">
        <v>-0.29999694824218098</v>
      </c>
      <c r="AL2396">
        <v>0.29999694799999999</v>
      </c>
    </row>
    <row r="2397" spans="1:38" x14ac:dyDescent="0.3">
      <c r="A2397">
        <f t="shared" si="148"/>
        <v>1</v>
      </c>
      <c r="B2397" s="1">
        <v>42433</v>
      </c>
      <c r="C2397" s="1">
        <v>42436</v>
      </c>
      <c r="D2397">
        <v>239.4</v>
      </c>
      <c r="E2397">
        <v>239.30000920000001</v>
      </c>
      <c r="F2397">
        <v>238.7933913</v>
      </c>
      <c r="G2397">
        <v>9.9990844999999995E-2</v>
      </c>
      <c r="H2397">
        <v>0.282842712474623</v>
      </c>
      <c r="I2397">
        <v>3</v>
      </c>
      <c r="J2397">
        <v>2016</v>
      </c>
      <c r="K2397" s="1">
        <v>42433</v>
      </c>
      <c r="L2397">
        <v>238.6</v>
      </c>
      <c r="M2397">
        <v>239.4</v>
      </c>
      <c r="N2397">
        <v>238.3</v>
      </c>
      <c r="O2397">
        <v>238.9</v>
      </c>
      <c r="P2397">
        <f t="shared" si="150"/>
        <v>9.9990844999999995E-2</v>
      </c>
      <c r="Q2397">
        <f t="shared" si="151"/>
        <v>236.76130398331151</v>
      </c>
      <c r="X2397">
        <v>9.99908447265625E-2</v>
      </c>
      <c r="Y2397">
        <v>9.99908447265625E-2</v>
      </c>
      <c r="Z2397">
        <v>9.9990844999999995E-2</v>
      </c>
      <c r="AA2397">
        <v>9.9990844999999995E-2</v>
      </c>
      <c r="AB2397">
        <f t="shared" si="149"/>
        <v>9.9990844863281247E-2</v>
      </c>
      <c r="AD2397">
        <v>9.99908447265625E-2</v>
      </c>
      <c r="AE2397">
        <v>0</v>
      </c>
      <c r="AF2397">
        <v>4.999542236328125E-2</v>
      </c>
      <c r="AG2397">
        <v>9.9990844999999995E-2</v>
      </c>
      <c r="AH2397">
        <v>9.9990844999999995E-2</v>
      </c>
      <c r="AI2397">
        <v>-9.99908447265625E-2</v>
      </c>
      <c r="AJ2397" t="s">
        <v>64</v>
      </c>
      <c r="AK2397">
        <v>9.99908447265625E-2</v>
      </c>
      <c r="AL2397">
        <v>9.9990844999999995E-2</v>
      </c>
    </row>
    <row r="2398" spans="1:38" x14ac:dyDescent="0.3">
      <c r="A2398">
        <f t="shared" si="148"/>
        <v>1</v>
      </c>
      <c r="B2398" s="1">
        <v>42436</v>
      </c>
      <c r="C2398" s="1">
        <v>42437</v>
      </c>
      <c r="D2398">
        <v>239.65</v>
      </c>
      <c r="E2398">
        <v>237.3</v>
      </c>
      <c r="F2398">
        <v>238.53741539999999</v>
      </c>
      <c r="G2398">
        <v>2.35</v>
      </c>
      <c r="H2398">
        <v>1.41421356237309</v>
      </c>
      <c r="I2398">
        <v>3</v>
      </c>
      <c r="J2398">
        <v>2016</v>
      </c>
      <c r="K2398" s="1">
        <v>42436</v>
      </c>
      <c r="L2398">
        <v>239.4</v>
      </c>
      <c r="M2398">
        <v>239.8</v>
      </c>
      <c r="N2398">
        <v>239.05</v>
      </c>
      <c r="O2398">
        <v>239.3</v>
      </c>
      <c r="P2398">
        <f t="shared" si="150"/>
        <v>2.35</v>
      </c>
      <c r="Q2398">
        <f t="shared" si="151"/>
        <v>254.1738555489525</v>
      </c>
      <c r="X2398">
        <v>-3</v>
      </c>
      <c r="Y2398">
        <v>-3</v>
      </c>
      <c r="Z2398">
        <v>2.35</v>
      </c>
      <c r="AA2398">
        <v>2.35</v>
      </c>
      <c r="AB2398">
        <f t="shared" si="149"/>
        <v>-0.32499999999999996</v>
      </c>
      <c r="AD2398">
        <v>2.3499999999999899</v>
      </c>
      <c r="AE2398">
        <v>2.3499999999999899</v>
      </c>
      <c r="AF2398">
        <v>0.78333333333333</v>
      </c>
      <c r="AG2398">
        <v>2.35</v>
      </c>
      <c r="AH2398">
        <v>2.35</v>
      </c>
      <c r="AI2398">
        <v>-3</v>
      </c>
      <c r="AJ2398" t="s">
        <v>64</v>
      </c>
      <c r="AK2398">
        <v>2.3499999999999899</v>
      </c>
      <c r="AL2398">
        <v>-3</v>
      </c>
    </row>
    <row r="2399" spans="1:38" x14ac:dyDescent="0.3">
      <c r="A2399">
        <f t="shared" si="148"/>
        <v>0</v>
      </c>
      <c r="B2399" s="1">
        <v>42437</v>
      </c>
      <c r="C2399" s="1">
        <v>42438</v>
      </c>
      <c r="D2399">
        <v>236.95</v>
      </c>
      <c r="E2399">
        <v>238.39999080000001</v>
      </c>
      <c r="F2399">
        <v>236.4914741</v>
      </c>
      <c r="G2399">
        <v>-1.4499908450000001</v>
      </c>
      <c r="H2399">
        <v>0.77781745930519797</v>
      </c>
      <c r="I2399">
        <v>3</v>
      </c>
      <c r="J2399">
        <v>2016</v>
      </c>
      <c r="K2399" s="1">
        <v>42437</v>
      </c>
      <c r="L2399">
        <v>239.65</v>
      </c>
      <c r="M2399">
        <v>239.75</v>
      </c>
      <c r="N2399">
        <v>236.6</v>
      </c>
      <c r="O2399">
        <v>237.3</v>
      </c>
      <c r="P2399">
        <f t="shared" si="150"/>
        <v>-1.4499908450000001</v>
      </c>
      <c r="Q2399">
        <f t="shared" si="151"/>
        <v>242.50842728610169</v>
      </c>
      <c r="X2399">
        <v>1.4499908447265799</v>
      </c>
      <c r="Y2399">
        <v>1.4499908447265799</v>
      </c>
      <c r="Z2399">
        <v>-1.4499908450000001</v>
      </c>
      <c r="AA2399">
        <v>-1.4499908450000001</v>
      </c>
      <c r="AB2399">
        <f t="shared" si="149"/>
        <v>-1.3671008769478021E-10</v>
      </c>
      <c r="AD2399">
        <v>0</v>
      </c>
      <c r="AE2399">
        <v>0.72499542236328995</v>
      </c>
      <c r="AF2399">
        <v>0.72499542236328995</v>
      </c>
      <c r="AG2399">
        <v>1.4499908450000001</v>
      </c>
      <c r="AH2399">
        <v>1.4499908450000001</v>
      </c>
      <c r="AI2399">
        <v>1.4499908447265799</v>
      </c>
      <c r="AJ2399">
        <v>1.4499908447260168</v>
      </c>
      <c r="AK2399">
        <v>1.4499908447265799</v>
      </c>
      <c r="AL2399">
        <v>1.4499908450000001</v>
      </c>
    </row>
    <row r="2400" spans="1:38" x14ac:dyDescent="0.3">
      <c r="A2400">
        <f t="shared" si="148"/>
        <v>0</v>
      </c>
      <c r="B2400" s="1">
        <v>42438</v>
      </c>
      <c r="C2400" s="1">
        <v>42439</v>
      </c>
      <c r="D2400">
        <v>238.85</v>
      </c>
      <c r="E2400">
        <v>241.9</v>
      </c>
      <c r="F2400">
        <v>237.359173</v>
      </c>
      <c r="G2400">
        <v>-3.05</v>
      </c>
      <c r="H2400">
        <v>2.4748737341529101</v>
      </c>
      <c r="I2400">
        <v>3</v>
      </c>
      <c r="J2400">
        <v>2016</v>
      </c>
      <c r="K2400" s="1">
        <v>42438</v>
      </c>
      <c r="L2400">
        <v>236.95</v>
      </c>
      <c r="M2400">
        <v>238.6</v>
      </c>
      <c r="N2400">
        <v>236.5</v>
      </c>
      <c r="O2400">
        <v>238.4</v>
      </c>
      <c r="P2400">
        <f t="shared" si="150"/>
        <v>-3</v>
      </c>
      <c r="Q2400">
        <f t="shared" si="151"/>
        <v>219.66379838119363</v>
      </c>
      <c r="X2400">
        <v>3.05000000000001</v>
      </c>
      <c r="Y2400">
        <v>-3</v>
      </c>
      <c r="Z2400">
        <v>-3</v>
      </c>
      <c r="AA2400">
        <v>-3</v>
      </c>
      <c r="AB2400">
        <f t="shared" si="149"/>
        <v>-1.4874999999999976</v>
      </c>
      <c r="AD2400">
        <v>-1.4874999999999976</v>
      </c>
      <c r="AE2400">
        <v>2.5000000000005018E-2</v>
      </c>
      <c r="AF2400">
        <v>0.61000000000000221</v>
      </c>
      <c r="AG2400">
        <v>-3</v>
      </c>
      <c r="AH2400">
        <v>-3</v>
      </c>
      <c r="AI2400">
        <v>3.05000000000001</v>
      </c>
      <c r="AJ2400" t="s">
        <v>64</v>
      </c>
      <c r="AK2400">
        <v>-3</v>
      </c>
      <c r="AL2400">
        <v>3.05</v>
      </c>
    </row>
    <row r="2401" spans="1:38" x14ac:dyDescent="0.3">
      <c r="A2401">
        <f t="shared" si="148"/>
        <v>0</v>
      </c>
      <c r="B2401" s="1">
        <v>42439</v>
      </c>
      <c r="C2401" s="1">
        <v>42440</v>
      </c>
      <c r="D2401">
        <v>240.85</v>
      </c>
      <c r="E2401">
        <v>241.7000031</v>
      </c>
      <c r="F2401">
        <v>240.78865590000001</v>
      </c>
      <c r="G2401">
        <v>-0.85000305200000004</v>
      </c>
      <c r="H2401">
        <v>0.14142135623732099</v>
      </c>
      <c r="I2401">
        <v>3</v>
      </c>
      <c r="J2401">
        <v>2016</v>
      </c>
      <c r="K2401" s="1">
        <v>42439</v>
      </c>
      <c r="L2401">
        <v>238.85</v>
      </c>
      <c r="M2401">
        <v>241.95</v>
      </c>
      <c r="N2401">
        <v>238.45</v>
      </c>
      <c r="O2401">
        <v>241.9</v>
      </c>
      <c r="P2401">
        <f t="shared" si="150"/>
        <v>-0.85000305200000004</v>
      </c>
      <c r="Q2401">
        <f t="shared" si="151"/>
        <v>213.84954991623846</v>
      </c>
      <c r="X2401">
        <v>0.85000305175782298</v>
      </c>
      <c r="Y2401">
        <v>0.85000305175782298</v>
      </c>
      <c r="Z2401">
        <v>-0.85000305200000004</v>
      </c>
      <c r="AA2401">
        <v>-0.85000305200000004</v>
      </c>
      <c r="AB2401">
        <f t="shared" si="149"/>
        <v>-1.2108852809333825E-10</v>
      </c>
      <c r="AD2401">
        <v>0.85000305175782298</v>
      </c>
      <c r="AE2401">
        <v>0.42500152587891149</v>
      </c>
      <c r="AF2401">
        <v>0.85000305175782298</v>
      </c>
      <c r="AG2401">
        <v>0.85000305200000004</v>
      </c>
      <c r="AH2401">
        <v>0.85000305200000004</v>
      </c>
      <c r="AI2401">
        <v>0.85000305175782298</v>
      </c>
      <c r="AJ2401">
        <v>0.85000305175699964</v>
      </c>
      <c r="AK2401">
        <v>0.85000305175782298</v>
      </c>
      <c r="AL2401">
        <v>0.85000305200000004</v>
      </c>
    </row>
    <row r="2402" spans="1:38" x14ac:dyDescent="0.3">
      <c r="A2402">
        <f t="shared" si="148"/>
        <v>1</v>
      </c>
      <c r="B2402" s="1">
        <v>42440</v>
      </c>
      <c r="C2402" s="1">
        <v>42443</v>
      </c>
      <c r="D2402">
        <v>242.85</v>
      </c>
      <c r="E2402">
        <v>241.45</v>
      </c>
      <c r="F2402">
        <v>241.88324990000001</v>
      </c>
      <c r="G2402">
        <v>1.4</v>
      </c>
      <c r="H2402">
        <v>0.17677669529663601</v>
      </c>
      <c r="I2402">
        <v>3</v>
      </c>
      <c r="J2402">
        <v>2016</v>
      </c>
      <c r="K2402" s="1">
        <v>42440</v>
      </c>
      <c r="L2402">
        <v>240.85</v>
      </c>
      <c r="M2402">
        <v>242.2</v>
      </c>
      <c r="N2402">
        <v>240.8</v>
      </c>
      <c r="O2402">
        <v>241.7</v>
      </c>
      <c r="P2402">
        <f t="shared" si="150"/>
        <v>1.4</v>
      </c>
      <c r="Q2402">
        <f t="shared" si="151"/>
        <v>223.09567004850325</v>
      </c>
      <c r="X2402">
        <v>1.4</v>
      </c>
      <c r="Y2402">
        <v>1.4</v>
      </c>
      <c r="Z2402">
        <v>1.4</v>
      </c>
      <c r="AA2402">
        <v>1.4</v>
      </c>
      <c r="AB2402">
        <f t="shared" si="149"/>
        <v>1.4</v>
      </c>
      <c r="AD2402">
        <v>1.3999999999999997</v>
      </c>
      <c r="AE2402">
        <v>0.69999999999999984</v>
      </c>
      <c r="AF2402">
        <v>1.4</v>
      </c>
      <c r="AG2402">
        <v>1.4</v>
      </c>
      <c r="AH2402">
        <v>1.4</v>
      </c>
      <c r="AI2402">
        <v>1.4</v>
      </c>
      <c r="AJ2402" t="s">
        <v>64</v>
      </c>
      <c r="AK2402">
        <v>1.4</v>
      </c>
      <c r="AL2402">
        <v>1.4</v>
      </c>
    </row>
    <row r="2403" spans="1:38" x14ac:dyDescent="0.3">
      <c r="A2403">
        <f t="shared" si="148"/>
        <v>2</v>
      </c>
      <c r="B2403" s="1">
        <v>42443</v>
      </c>
      <c r="C2403" s="1">
        <v>42444</v>
      </c>
      <c r="D2403">
        <v>241.45</v>
      </c>
      <c r="E2403">
        <v>241.35000919999999</v>
      </c>
      <c r="F2403">
        <v>241.62911690000001</v>
      </c>
      <c r="G2403">
        <v>-9.9990844999999995E-2</v>
      </c>
      <c r="H2403">
        <v>7.0710678118650699E-2</v>
      </c>
      <c r="I2403">
        <v>3</v>
      </c>
      <c r="J2403">
        <v>2016</v>
      </c>
      <c r="K2403" s="1">
        <v>42443</v>
      </c>
      <c r="L2403">
        <v>242.85</v>
      </c>
      <c r="M2403">
        <v>242.95</v>
      </c>
      <c r="N2403">
        <v>241.15</v>
      </c>
      <c r="O2403">
        <v>241.45</v>
      </c>
      <c r="P2403">
        <f t="shared" si="150"/>
        <v>-9.9990844999999995E-2</v>
      </c>
      <c r="Q2403">
        <f t="shared" si="151"/>
        <v>222.40274632007115</v>
      </c>
      <c r="X2403">
        <v>9.99908447265625E-2</v>
      </c>
      <c r="Y2403">
        <v>9.99908447265625E-2</v>
      </c>
      <c r="Z2403">
        <v>-9.9990844999999995E-2</v>
      </c>
      <c r="AA2403">
        <v>-9.9990844999999995E-2</v>
      </c>
      <c r="AB2403">
        <f t="shared" si="149"/>
        <v>-1.3671874743437229E-10</v>
      </c>
      <c r="AD2403">
        <v>0</v>
      </c>
      <c r="AE2403">
        <v>-4.999542236328125E-2</v>
      </c>
      <c r="AF2403">
        <v>0</v>
      </c>
      <c r="AG2403">
        <v>9.9990844999999995E-2</v>
      </c>
      <c r="AH2403">
        <v>9.9990844999999995E-2</v>
      </c>
      <c r="AI2403">
        <v>-9.99908447265625E-2</v>
      </c>
      <c r="AJ2403" t="s">
        <v>64</v>
      </c>
      <c r="AK2403">
        <v>-9.99908447265625E-2</v>
      </c>
      <c r="AL2403">
        <v>-9.9990844999999995E-2</v>
      </c>
    </row>
    <row r="2404" spans="1:38" x14ac:dyDescent="0.3">
      <c r="A2404">
        <f t="shared" si="148"/>
        <v>1</v>
      </c>
      <c r="B2404" s="1">
        <v>42444</v>
      </c>
      <c r="C2404" s="1">
        <v>42445</v>
      </c>
      <c r="D2404">
        <v>242</v>
      </c>
      <c r="E2404">
        <v>241.69999079999999</v>
      </c>
      <c r="F2404">
        <v>241.61264069999999</v>
      </c>
      <c r="G2404">
        <v>0.30000915500000003</v>
      </c>
      <c r="H2404">
        <v>0.24748737341528701</v>
      </c>
      <c r="I2404">
        <v>3</v>
      </c>
      <c r="J2404">
        <v>2016</v>
      </c>
      <c r="K2404" s="1">
        <v>42444</v>
      </c>
      <c r="L2404">
        <v>241.45</v>
      </c>
      <c r="M2404">
        <v>242.2</v>
      </c>
      <c r="N2404">
        <v>240.35</v>
      </c>
      <c r="O2404">
        <v>241.35</v>
      </c>
      <c r="P2404">
        <f t="shared" si="150"/>
        <v>0.30000915500000003</v>
      </c>
      <c r="Q2404">
        <f t="shared" si="151"/>
        <v>224.47060355126425</v>
      </c>
      <c r="X2404">
        <v>0.30000915527344302</v>
      </c>
      <c r="Y2404">
        <v>0.30000915527344302</v>
      </c>
      <c r="Z2404">
        <v>0.30000915500000003</v>
      </c>
      <c r="AA2404">
        <v>0.30000915500000003</v>
      </c>
      <c r="AB2404">
        <f t="shared" si="149"/>
        <v>0.30000915513672155</v>
      </c>
      <c r="AD2404">
        <v>0.30000915527344302</v>
      </c>
      <c r="AE2404">
        <v>0.30000915527344302</v>
      </c>
      <c r="AF2404">
        <v>0.10000305175781433</v>
      </c>
      <c r="AG2404">
        <v>0.30000915500000003</v>
      </c>
      <c r="AH2404">
        <v>0.30000915500000003</v>
      </c>
      <c r="AI2404">
        <v>-0.30000915527344302</v>
      </c>
      <c r="AJ2404" t="s">
        <v>64</v>
      </c>
      <c r="AK2404">
        <v>0.30000915527344302</v>
      </c>
      <c r="AL2404">
        <v>0.30000915500000003</v>
      </c>
    </row>
    <row r="2405" spans="1:38" x14ac:dyDescent="0.3">
      <c r="A2405">
        <f t="shared" si="148"/>
        <v>0</v>
      </c>
      <c r="B2405" s="1">
        <v>42445</v>
      </c>
      <c r="C2405" s="1">
        <v>42446</v>
      </c>
      <c r="D2405">
        <v>242.85</v>
      </c>
      <c r="E2405">
        <v>243.30000609999999</v>
      </c>
      <c r="F2405">
        <v>240.74387479999999</v>
      </c>
      <c r="G2405">
        <v>-0.45000610400000002</v>
      </c>
      <c r="H2405">
        <v>1.13137084989849</v>
      </c>
      <c r="I2405">
        <v>3</v>
      </c>
      <c r="J2405">
        <v>2016</v>
      </c>
      <c r="K2405" s="1">
        <v>42445</v>
      </c>
      <c r="L2405">
        <v>242</v>
      </c>
      <c r="M2405">
        <v>243.05</v>
      </c>
      <c r="N2405">
        <v>241.2</v>
      </c>
      <c r="O2405">
        <v>241.7</v>
      </c>
      <c r="P2405">
        <f t="shared" si="150"/>
        <v>-0.45000610400000002</v>
      </c>
      <c r="Q2405">
        <f t="shared" si="151"/>
        <v>221.35098830214031</v>
      </c>
      <c r="X2405">
        <v>-0.45000610351561898</v>
      </c>
      <c r="Y2405">
        <v>-0.45000610351561898</v>
      </c>
      <c r="Z2405">
        <v>-0.45000610400000002</v>
      </c>
      <c r="AA2405">
        <v>-0.45000610400000002</v>
      </c>
      <c r="AB2405">
        <f t="shared" si="149"/>
        <v>-0.45000610375780953</v>
      </c>
      <c r="AD2405">
        <v>-0.45000610351561898</v>
      </c>
      <c r="AE2405">
        <v>-0.45000610351561898</v>
      </c>
      <c r="AF2405">
        <v>-0.27000366210937143</v>
      </c>
      <c r="AG2405">
        <v>-0.45000610400000002</v>
      </c>
      <c r="AH2405">
        <v>-0.45000610400000002</v>
      </c>
      <c r="AI2405">
        <v>-0.45000610351561898</v>
      </c>
      <c r="AJ2405" t="s">
        <v>64</v>
      </c>
      <c r="AK2405">
        <v>-0.45000610351561898</v>
      </c>
      <c r="AL2405">
        <v>0.45000610400000002</v>
      </c>
    </row>
    <row r="2406" spans="1:38" x14ac:dyDescent="0.3">
      <c r="A2406">
        <f t="shared" si="148"/>
        <v>1</v>
      </c>
      <c r="B2406" s="1">
        <v>42446</v>
      </c>
      <c r="C2406" s="1">
        <v>42447</v>
      </c>
      <c r="D2406">
        <v>244.15</v>
      </c>
      <c r="E2406">
        <v>243.44999390000001</v>
      </c>
      <c r="F2406">
        <v>242.60517479999999</v>
      </c>
      <c r="G2406">
        <v>0.70000610399999996</v>
      </c>
      <c r="H2406">
        <v>0.106066017177966</v>
      </c>
      <c r="I2406">
        <v>3</v>
      </c>
      <c r="J2406">
        <v>2016</v>
      </c>
      <c r="K2406" s="1">
        <v>42446</v>
      </c>
      <c r="L2406">
        <v>242.85</v>
      </c>
      <c r="M2406">
        <v>245.4</v>
      </c>
      <c r="N2406">
        <v>242.75</v>
      </c>
      <c r="O2406">
        <v>243.3</v>
      </c>
      <c r="P2406">
        <f t="shared" si="150"/>
        <v>0.70000610399999996</v>
      </c>
      <c r="Q2406">
        <f t="shared" si="151"/>
        <v>226.11077868524282</v>
      </c>
      <c r="X2406">
        <v>0.70000610351561898</v>
      </c>
      <c r="Y2406">
        <v>0.70000610351561898</v>
      </c>
      <c r="Z2406">
        <v>0.70000610399999996</v>
      </c>
      <c r="AA2406">
        <v>0.70000610399999996</v>
      </c>
      <c r="AB2406">
        <f t="shared" si="149"/>
        <v>0.70000610375780947</v>
      </c>
      <c r="AD2406">
        <v>0.70000610351561898</v>
      </c>
      <c r="AE2406">
        <v>0.70000610351561898</v>
      </c>
      <c r="AF2406">
        <v>0.70000610351561898</v>
      </c>
      <c r="AG2406">
        <v>0.70000610399999996</v>
      </c>
      <c r="AH2406">
        <v>0.70000610399999996</v>
      </c>
      <c r="AI2406">
        <v>0.70000610351561898</v>
      </c>
      <c r="AJ2406" t="s">
        <v>64</v>
      </c>
      <c r="AK2406">
        <v>0.70000610351561898</v>
      </c>
      <c r="AL2406">
        <v>-0.70000610399999996</v>
      </c>
    </row>
    <row r="2407" spans="1:38" x14ac:dyDescent="0.3">
      <c r="A2407">
        <f t="shared" si="148"/>
        <v>2</v>
      </c>
      <c r="B2407" s="1">
        <v>42447</v>
      </c>
      <c r="C2407" s="1">
        <v>42450</v>
      </c>
      <c r="D2407">
        <v>244.3</v>
      </c>
      <c r="E2407">
        <v>242.95</v>
      </c>
      <c r="F2407">
        <v>244.38646600000001</v>
      </c>
      <c r="G2407">
        <v>-1.35</v>
      </c>
      <c r="H2407">
        <v>0.35355339059327301</v>
      </c>
      <c r="I2407">
        <v>3</v>
      </c>
      <c r="J2407">
        <v>2016</v>
      </c>
      <c r="K2407" s="1">
        <v>42447</v>
      </c>
      <c r="L2407">
        <v>244.15</v>
      </c>
      <c r="M2407">
        <v>244.35</v>
      </c>
      <c r="N2407">
        <v>242.8</v>
      </c>
      <c r="O2407">
        <v>243.45</v>
      </c>
      <c r="P2407">
        <f t="shared" si="150"/>
        <v>-1.35</v>
      </c>
      <c r="Q2407">
        <f t="shared" si="151"/>
        <v>216.7396299574979</v>
      </c>
      <c r="X2407">
        <v>1.3500000000000201</v>
      </c>
      <c r="Y2407">
        <v>1.3500000000000201</v>
      </c>
      <c r="Z2407">
        <v>-1.35</v>
      </c>
      <c r="AA2407">
        <v>-1.35</v>
      </c>
      <c r="AB2407">
        <f t="shared" si="149"/>
        <v>9.9920072216264089E-15</v>
      </c>
      <c r="AD2407">
        <v>1.3500000000000201</v>
      </c>
      <c r="AE2407">
        <v>0.67500000000001004</v>
      </c>
      <c r="AF2407">
        <v>0.45000000000000667</v>
      </c>
      <c r="AG2407">
        <v>1.35</v>
      </c>
      <c r="AH2407">
        <v>1.35</v>
      </c>
      <c r="AI2407">
        <v>1.3500000000000201</v>
      </c>
      <c r="AJ2407" t="s">
        <v>64</v>
      </c>
      <c r="AK2407">
        <v>1.3500000000000201</v>
      </c>
      <c r="AL2407">
        <v>1.35</v>
      </c>
    </row>
    <row r="2408" spans="1:38" x14ac:dyDescent="0.3">
      <c r="A2408">
        <f t="shared" si="148"/>
        <v>0</v>
      </c>
      <c r="B2408" s="1">
        <v>42450</v>
      </c>
      <c r="C2408" s="1">
        <v>42451</v>
      </c>
      <c r="D2408">
        <v>243.6</v>
      </c>
      <c r="E2408">
        <v>244.50000309999999</v>
      </c>
      <c r="F2408">
        <v>241.7253977</v>
      </c>
      <c r="G2408">
        <v>-0.90000305199999997</v>
      </c>
      <c r="H2408">
        <v>1.0960155108391501</v>
      </c>
      <c r="I2408">
        <v>3</v>
      </c>
      <c r="J2408">
        <v>2016</v>
      </c>
      <c r="K2408" s="1">
        <v>42450</v>
      </c>
      <c r="L2408">
        <v>244.3</v>
      </c>
      <c r="M2408">
        <v>244.9</v>
      </c>
      <c r="N2408">
        <v>242.25</v>
      </c>
      <c r="O2408">
        <v>242.95</v>
      </c>
      <c r="P2408">
        <f t="shared" si="150"/>
        <v>-0.90000305199999997</v>
      </c>
      <c r="Q2408">
        <f t="shared" si="151"/>
        <v>210.73389324410198</v>
      </c>
      <c r="X2408">
        <v>-0.90000305175780604</v>
      </c>
      <c r="Y2408">
        <v>-0.90000305175780604</v>
      </c>
      <c r="Z2408">
        <v>-0.90000305199999997</v>
      </c>
      <c r="AA2408">
        <v>-0.90000305199999997</v>
      </c>
      <c r="AB2408">
        <f t="shared" si="149"/>
        <v>-0.90000305187890306</v>
      </c>
      <c r="AD2408">
        <v>-0.90000305175780604</v>
      </c>
      <c r="AE2408">
        <v>-0.90000305175780604</v>
      </c>
      <c r="AF2408">
        <v>-0.30000101725260203</v>
      </c>
      <c r="AG2408">
        <v>-0.90000305199999997</v>
      </c>
      <c r="AH2408">
        <v>-0.90000305199999997</v>
      </c>
      <c r="AI2408">
        <v>0.90000305175780604</v>
      </c>
      <c r="AJ2408">
        <v>-0.90000305175701101</v>
      </c>
      <c r="AK2408">
        <v>0.90000305175780604</v>
      </c>
      <c r="AL2408">
        <v>-0.90000305199999997</v>
      </c>
    </row>
    <row r="2409" spans="1:38" x14ac:dyDescent="0.3">
      <c r="A2409">
        <f t="shared" si="148"/>
        <v>2</v>
      </c>
      <c r="B2409" s="1">
        <v>42451</v>
      </c>
      <c r="C2409" s="1">
        <v>42452</v>
      </c>
      <c r="D2409">
        <v>244.45</v>
      </c>
      <c r="E2409">
        <v>243.8999939</v>
      </c>
      <c r="F2409">
        <v>245.43222639999999</v>
      </c>
      <c r="G2409">
        <v>-0.55000610400000005</v>
      </c>
      <c r="H2409">
        <v>0.42426406871192401</v>
      </c>
      <c r="I2409">
        <v>3</v>
      </c>
      <c r="J2409">
        <v>2016</v>
      </c>
      <c r="K2409" s="1">
        <v>42451</v>
      </c>
      <c r="L2409">
        <v>243.6</v>
      </c>
      <c r="M2409">
        <v>244.5</v>
      </c>
      <c r="N2409">
        <v>243.1</v>
      </c>
      <c r="O2409">
        <v>244.5</v>
      </c>
      <c r="P2409">
        <f t="shared" si="150"/>
        <v>-0.55000610400000005</v>
      </c>
      <c r="Q2409">
        <f t="shared" si="151"/>
        <v>207.17780014927868</v>
      </c>
      <c r="X2409">
        <v>0.55000610351561297</v>
      </c>
      <c r="Y2409">
        <v>-0.55000610351561297</v>
      </c>
      <c r="Z2409">
        <v>-0.55000610400000005</v>
      </c>
      <c r="AA2409">
        <v>-0.55000610400000005</v>
      </c>
      <c r="AB2409">
        <f t="shared" si="149"/>
        <v>-0.27500305200000003</v>
      </c>
      <c r="AD2409">
        <v>-0.55000610351561297</v>
      </c>
      <c r="AE2409">
        <v>0</v>
      </c>
      <c r="AF2409">
        <v>0</v>
      </c>
      <c r="AG2409">
        <v>0.55000610400000005</v>
      </c>
      <c r="AH2409">
        <v>0.55000610400000005</v>
      </c>
      <c r="AI2409">
        <v>-0.55000610351561297</v>
      </c>
      <c r="AJ2409">
        <v>-0.55000610351598311</v>
      </c>
      <c r="AK2409">
        <v>-0.55000610351561297</v>
      </c>
      <c r="AL2409">
        <v>-0.55000610400000005</v>
      </c>
    </row>
    <row r="2410" spans="1:38" x14ac:dyDescent="0.3">
      <c r="A2410">
        <f t="shared" si="148"/>
        <v>0</v>
      </c>
      <c r="B2410" s="1">
        <v>42452</v>
      </c>
      <c r="C2410" s="1">
        <v>42453</v>
      </c>
      <c r="D2410">
        <v>243.1</v>
      </c>
      <c r="E2410">
        <v>243.4500031</v>
      </c>
      <c r="F2410">
        <v>243.58751580000001</v>
      </c>
      <c r="G2410">
        <v>0.35000305199999998</v>
      </c>
      <c r="H2410">
        <v>0.31819805153395803</v>
      </c>
      <c r="I2410">
        <v>3</v>
      </c>
      <c r="J2410">
        <v>2016</v>
      </c>
      <c r="K2410" s="1">
        <v>42452</v>
      </c>
      <c r="L2410">
        <v>244.45</v>
      </c>
      <c r="M2410">
        <v>245.25</v>
      </c>
      <c r="N2410">
        <v>243.7</v>
      </c>
      <c r="O2410">
        <v>243.9</v>
      </c>
      <c r="P2410">
        <f t="shared" si="150"/>
        <v>0.35000305199999998</v>
      </c>
      <c r="Q2410">
        <f t="shared" si="151"/>
        <v>209.41493082674353</v>
      </c>
      <c r="X2410">
        <v>-0.35000305175782298</v>
      </c>
      <c r="Y2410">
        <v>0.35000305175782298</v>
      </c>
      <c r="Z2410">
        <v>0.35000305199999998</v>
      </c>
      <c r="AA2410">
        <v>0.35000305199999998</v>
      </c>
      <c r="AB2410">
        <f t="shared" si="149"/>
        <v>0.17500152599999999</v>
      </c>
      <c r="AD2410">
        <v>0</v>
      </c>
      <c r="AE2410">
        <v>0.17500152587891149</v>
      </c>
      <c r="AF2410">
        <v>0</v>
      </c>
      <c r="AG2410">
        <v>0.35000305199999998</v>
      </c>
      <c r="AH2410">
        <v>0.35000305199999998</v>
      </c>
      <c r="AI2410">
        <v>0.35000305175782298</v>
      </c>
      <c r="AJ2410" t="s">
        <v>64</v>
      </c>
      <c r="AK2410">
        <v>0.35000305175782298</v>
      </c>
      <c r="AL2410">
        <v>0.35000305199999998</v>
      </c>
    </row>
    <row r="2411" spans="1:38" x14ac:dyDescent="0.3">
      <c r="A2411">
        <f t="shared" si="148"/>
        <v>1</v>
      </c>
      <c r="B2411" s="1">
        <v>42453</v>
      </c>
      <c r="C2411" s="1">
        <v>42454</v>
      </c>
      <c r="D2411">
        <v>243.8</v>
      </c>
      <c r="E2411">
        <v>243.14999689999999</v>
      </c>
      <c r="F2411">
        <v>243.44990179999999</v>
      </c>
      <c r="G2411">
        <v>0.65000305199999997</v>
      </c>
      <c r="H2411">
        <v>0.21213203435595199</v>
      </c>
      <c r="I2411">
        <v>3</v>
      </c>
      <c r="J2411">
        <v>2016</v>
      </c>
      <c r="K2411" s="1">
        <v>42453</v>
      </c>
      <c r="L2411">
        <v>243.1</v>
      </c>
      <c r="M2411">
        <v>244.15</v>
      </c>
      <c r="N2411">
        <v>242.35</v>
      </c>
      <c r="O2411">
        <v>243.45</v>
      </c>
      <c r="P2411">
        <f t="shared" si="150"/>
        <v>0.65000305199999997</v>
      </c>
      <c r="Q2411">
        <f t="shared" si="151"/>
        <v>213.60239014293771</v>
      </c>
      <c r="X2411">
        <v>0.65000305175783502</v>
      </c>
      <c r="Y2411">
        <v>-0.65000305175783502</v>
      </c>
      <c r="Z2411">
        <v>0.65000305199999997</v>
      </c>
      <c r="AA2411">
        <v>0.65000305199999997</v>
      </c>
      <c r="AB2411">
        <f t="shared" si="149"/>
        <v>0.32500152599999999</v>
      </c>
      <c r="AD2411">
        <v>0.65000305175783502</v>
      </c>
      <c r="AE2411">
        <v>0.32500152587891751</v>
      </c>
      <c r="AF2411">
        <v>0.65000305175783502</v>
      </c>
      <c r="AG2411">
        <v>0.65000305199999997</v>
      </c>
      <c r="AH2411">
        <v>0.65000305199999997</v>
      </c>
      <c r="AI2411">
        <v>-0.65000305175783502</v>
      </c>
      <c r="AJ2411">
        <v>0.65000305175800577</v>
      </c>
      <c r="AK2411">
        <v>-0.65000305175783502</v>
      </c>
      <c r="AL2411">
        <v>-0.65000305199999997</v>
      </c>
    </row>
    <row r="2412" spans="1:38" x14ac:dyDescent="0.3">
      <c r="A2412">
        <f t="shared" si="148"/>
        <v>0</v>
      </c>
      <c r="B2412" s="1">
        <v>42454</v>
      </c>
      <c r="C2412" s="1">
        <v>42457</v>
      </c>
      <c r="D2412">
        <v>243.1</v>
      </c>
      <c r="E2412">
        <v>243.50000610000001</v>
      </c>
      <c r="F2412">
        <v>242.8742541</v>
      </c>
      <c r="G2412">
        <v>-0.40000610399999997</v>
      </c>
      <c r="H2412">
        <v>0.24748737341528701</v>
      </c>
      <c r="I2412">
        <v>3</v>
      </c>
      <c r="J2412">
        <v>2016</v>
      </c>
      <c r="K2412" s="1">
        <v>42454</v>
      </c>
      <c r="L2412">
        <v>243.8</v>
      </c>
      <c r="M2412">
        <v>243.95</v>
      </c>
      <c r="N2412">
        <v>242.85</v>
      </c>
      <c r="O2412">
        <v>243.15</v>
      </c>
      <c r="P2412">
        <f t="shared" si="150"/>
        <v>-0.40000610399999997</v>
      </c>
      <c r="Q2412">
        <f t="shared" si="151"/>
        <v>210.96636813904536</v>
      </c>
      <c r="X2412">
        <v>0.40000610351563598</v>
      </c>
      <c r="Y2412">
        <v>0.40000610351563598</v>
      </c>
      <c r="Z2412">
        <v>-0.40000610399999997</v>
      </c>
      <c r="AA2412">
        <v>-0.40000610399999997</v>
      </c>
      <c r="AB2412">
        <f t="shared" si="149"/>
        <v>-2.4218199667913609E-10</v>
      </c>
      <c r="AD2412">
        <v>0</v>
      </c>
      <c r="AE2412">
        <v>0.20000305175781799</v>
      </c>
      <c r="AF2412">
        <v>0</v>
      </c>
      <c r="AG2412">
        <v>-0.40000610399999997</v>
      </c>
      <c r="AH2412">
        <v>-0.40000610399999997</v>
      </c>
      <c r="AI2412">
        <v>0.40000610351563598</v>
      </c>
      <c r="AJ2412">
        <v>0.40000610351501109</v>
      </c>
      <c r="AK2412">
        <v>0.40000610351563598</v>
      </c>
      <c r="AL2412">
        <v>0.40000610399999997</v>
      </c>
    </row>
    <row r="2413" spans="1:38" x14ac:dyDescent="0.3">
      <c r="A2413">
        <f t="shared" si="148"/>
        <v>0</v>
      </c>
      <c r="B2413" s="1">
        <v>42457</v>
      </c>
      <c r="C2413" s="1">
        <v>42458</v>
      </c>
      <c r="D2413">
        <v>243.5</v>
      </c>
      <c r="E2413">
        <v>244.8000031</v>
      </c>
      <c r="F2413">
        <v>243.72167239999999</v>
      </c>
      <c r="G2413">
        <v>1.3000030520000001</v>
      </c>
      <c r="H2413">
        <v>0.91923881554251896</v>
      </c>
      <c r="I2413">
        <v>3</v>
      </c>
      <c r="J2413">
        <v>2016</v>
      </c>
      <c r="K2413" s="1">
        <v>42457</v>
      </c>
      <c r="L2413">
        <v>243.1</v>
      </c>
      <c r="M2413">
        <v>244.2</v>
      </c>
      <c r="N2413">
        <v>242.8</v>
      </c>
      <c r="O2413">
        <v>243.5</v>
      </c>
      <c r="P2413">
        <f t="shared" si="150"/>
        <v>1.3000030520000001</v>
      </c>
      <c r="Q2413">
        <f t="shared" si="151"/>
        <v>219.4137066128682</v>
      </c>
      <c r="X2413">
        <v>-1.3000030517578101</v>
      </c>
      <c r="Y2413">
        <v>-1.3000030517578101</v>
      </c>
      <c r="Z2413">
        <v>1.3000030520000001</v>
      </c>
      <c r="AA2413">
        <v>1.3000030520000001</v>
      </c>
      <c r="AB2413">
        <f t="shared" si="149"/>
        <v>1.2109502289803231E-10</v>
      </c>
      <c r="AD2413">
        <v>-1.3000030517578101</v>
      </c>
      <c r="AE2413">
        <v>0</v>
      </c>
      <c r="AF2413">
        <v>0</v>
      </c>
      <c r="AG2413">
        <v>-1.3000030520000001</v>
      </c>
      <c r="AH2413">
        <v>-1.3000030520000001</v>
      </c>
      <c r="AI2413">
        <v>-1.3000030517578101</v>
      </c>
      <c r="AJ2413" t="s">
        <v>64</v>
      </c>
      <c r="AK2413">
        <v>1.3000030517578101</v>
      </c>
      <c r="AL2413">
        <v>-1.3000030520000001</v>
      </c>
    </row>
    <row r="2414" spans="1:38" x14ac:dyDescent="0.3">
      <c r="A2414">
        <f t="shared" si="148"/>
        <v>0</v>
      </c>
      <c r="B2414" s="1">
        <v>42458</v>
      </c>
      <c r="C2414" s="1">
        <v>42459</v>
      </c>
      <c r="D2414">
        <v>245.75</v>
      </c>
      <c r="E2414">
        <v>245.89999080000001</v>
      </c>
      <c r="F2414">
        <v>244.66939060000001</v>
      </c>
      <c r="G2414">
        <v>-0.14999084500000001</v>
      </c>
      <c r="H2414">
        <v>0.77781745930519797</v>
      </c>
      <c r="I2414">
        <v>3</v>
      </c>
      <c r="J2414">
        <v>2016</v>
      </c>
      <c r="K2414" s="1">
        <v>42458</v>
      </c>
      <c r="L2414">
        <v>243.5</v>
      </c>
      <c r="M2414">
        <v>245.1</v>
      </c>
      <c r="N2414">
        <v>243.35</v>
      </c>
      <c r="O2414">
        <v>244.8</v>
      </c>
      <c r="P2414">
        <f t="shared" si="150"/>
        <v>-0.14999084500000001</v>
      </c>
      <c r="Q2414">
        <f t="shared" si="151"/>
        <v>218.40933080637441</v>
      </c>
      <c r="X2414">
        <v>-0.14999084472657301</v>
      </c>
      <c r="Y2414">
        <v>-0.14999084472657301</v>
      </c>
      <c r="Z2414">
        <v>-0.14999084500000001</v>
      </c>
      <c r="AA2414">
        <v>-0.14999084500000001</v>
      </c>
      <c r="AB2414">
        <f t="shared" si="149"/>
        <v>-0.14999084486328651</v>
      </c>
      <c r="AD2414">
        <v>-0.14999084472657301</v>
      </c>
      <c r="AE2414">
        <v>-7.4995422363286504E-2</v>
      </c>
      <c r="AF2414">
        <v>-0.14999084472657301</v>
      </c>
      <c r="AG2414">
        <v>-0.14999084500000001</v>
      </c>
      <c r="AH2414">
        <v>-0.14999084500000001</v>
      </c>
      <c r="AI2414">
        <v>-0.14999084472657301</v>
      </c>
      <c r="AJ2414" t="s">
        <v>64</v>
      </c>
      <c r="AK2414">
        <v>-0.14999084472657301</v>
      </c>
      <c r="AL2414">
        <v>-0.14999084500000001</v>
      </c>
    </row>
    <row r="2415" spans="1:38" x14ac:dyDescent="0.3">
      <c r="A2415">
        <f t="shared" si="148"/>
        <v>1</v>
      </c>
      <c r="B2415" s="1">
        <v>42459</v>
      </c>
      <c r="C2415" s="1">
        <v>42460</v>
      </c>
      <c r="D2415">
        <v>246.35</v>
      </c>
      <c r="E2415">
        <v>244.50000610000001</v>
      </c>
      <c r="F2415">
        <v>245.27611920000001</v>
      </c>
      <c r="G2415">
        <v>1.849993896</v>
      </c>
      <c r="H2415">
        <v>0.98994949366117002</v>
      </c>
      <c r="I2415">
        <v>3</v>
      </c>
      <c r="J2415">
        <v>2016</v>
      </c>
      <c r="K2415" s="1">
        <v>42459</v>
      </c>
      <c r="L2415">
        <v>245.75</v>
      </c>
      <c r="M2415">
        <v>246.55</v>
      </c>
      <c r="N2415">
        <v>245.5</v>
      </c>
      <c r="O2415">
        <v>245.9</v>
      </c>
      <c r="P2415">
        <f t="shared" si="150"/>
        <v>1.849993896</v>
      </c>
      <c r="Q2415">
        <f t="shared" si="151"/>
        <v>230.71060730793434</v>
      </c>
      <c r="X2415">
        <v>1.8499938964843601</v>
      </c>
      <c r="Y2415">
        <v>-1.8499938964843601</v>
      </c>
      <c r="Z2415">
        <v>1.849993896</v>
      </c>
      <c r="AA2415">
        <v>1.849993896</v>
      </c>
      <c r="AB2415">
        <f t="shared" si="149"/>
        <v>0.92499694799999999</v>
      </c>
      <c r="AD2415">
        <v>1.1099963378906161</v>
      </c>
      <c r="AE2415">
        <v>0.92499694824218004</v>
      </c>
      <c r="AF2415">
        <v>0.92499694824218004</v>
      </c>
      <c r="AG2415">
        <v>1.849993896</v>
      </c>
      <c r="AH2415">
        <v>1.849993896</v>
      </c>
      <c r="AI2415">
        <v>1.8499938964843601</v>
      </c>
      <c r="AJ2415" t="s">
        <v>64</v>
      </c>
      <c r="AK2415">
        <v>1.8499938964843601</v>
      </c>
      <c r="AL2415">
        <v>-1.849993896</v>
      </c>
    </row>
    <row r="2416" spans="1:38" x14ac:dyDescent="0.3">
      <c r="A2416">
        <f t="shared" si="148"/>
        <v>1</v>
      </c>
      <c r="B2416" s="1">
        <v>42460</v>
      </c>
      <c r="C2416" s="1">
        <v>42461</v>
      </c>
      <c r="D2416">
        <v>244.45</v>
      </c>
      <c r="E2416">
        <v>240.6499939</v>
      </c>
      <c r="F2416">
        <v>243.08628920000001</v>
      </c>
      <c r="G2416">
        <v>3.8000061039999999</v>
      </c>
      <c r="H2416">
        <v>2.7223611075681999</v>
      </c>
      <c r="I2416">
        <v>4</v>
      </c>
      <c r="J2416">
        <v>2016</v>
      </c>
      <c r="K2416" s="1">
        <v>42460</v>
      </c>
      <c r="L2416">
        <v>246.35</v>
      </c>
      <c r="M2416">
        <v>246.35</v>
      </c>
      <c r="N2416">
        <v>244</v>
      </c>
      <c r="O2416">
        <v>244.5</v>
      </c>
      <c r="P2416">
        <f t="shared" si="150"/>
        <v>3.8000061039999999</v>
      </c>
      <c r="Q2416">
        <f t="shared" si="151"/>
        <v>257.60879863625394</v>
      </c>
      <c r="X2416">
        <v>3.8000061035156101</v>
      </c>
      <c r="Y2416">
        <v>-3</v>
      </c>
      <c r="Z2416">
        <v>3.8000061039999999</v>
      </c>
      <c r="AA2416">
        <v>3.8000061039999999</v>
      </c>
      <c r="AB2416">
        <f t="shared" si="149"/>
        <v>2.1000045778789023</v>
      </c>
      <c r="AD2416">
        <v>1.5333374023437401</v>
      </c>
      <c r="AE2416">
        <v>-1.2999984741210975</v>
      </c>
      <c r="AF2416">
        <v>0.76000122070312204</v>
      </c>
      <c r="AG2416">
        <v>3.8000061039999999</v>
      </c>
      <c r="AH2416">
        <v>3.8000061039999999</v>
      </c>
      <c r="AI2416">
        <v>-3</v>
      </c>
      <c r="AJ2416">
        <v>-3.8000061035159831</v>
      </c>
      <c r="AK2416">
        <v>-3</v>
      </c>
      <c r="AL2416">
        <v>3.8000061039999999</v>
      </c>
    </row>
    <row r="2417" spans="1:38" x14ac:dyDescent="0.3">
      <c r="A2417">
        <f t="shared" si="148"/>
        <v>0</v>
      </c>
      <c r="B2417" s="1">
        <v>42461</v>
      </c>
      <c r="C2417" s="1">
        <v>42464</v>
      </c>
      <c r="D2417">
        <v>241.25</v>
      </c>
      <c r="E2417">
        <v>241.60001220000001</v>
      </c>
      <c r="F2417">
        <v>241.1951603</v>
      </c>
      <c r="G2417">
        <v>-0.35001220700000002</v>
      </c>
      <c r="H2417">
        <v>0.67175144212721205</v>
      </c>
      <c r="I2417">
        <v>4</v>
      </c>
      <c r="J2417">
        <v>2016</v>
      </c>
      <c r="K2417" s="1">
        <v>42461</v>
      </c>
      <c r="L2417">
        <v>244.45</v>
      </c>
      <c r="M2417">
        <v>244.65</v>
      </c>
      <c r="N2417">
        <v>240.65</v>
      </c>
      <c r="O2417">
        <v>240.65</v>
      </c>
      <c r="P2417">
        <f t="shared" si="150"/>
        <v>-0.35001220700000002</v>
      </c>
      <c r="Q2417">
        <f t="shared" si="151"/>
        <v>254.80570358485622</v>
      </c>
      <c r="X2417">
        <v>-0.35001220703125502</v>
      </c>
      <c r="Y2417">
        <v>-0.35001220703125502</v>
      </c>
      <c r="Z2417">
        <v>-0.35001220700000002</v>
      </c>
      <c r="AA2417">
        <v>-0.35001220700000002</v>
      </c>
      <c r="AB2417">
        <f t="shared" si="149"/>
        <v>-0.35001220701562752</v>
      </c>
      <c r="AD2417">
        <v>-0.35001220703125502</v>
      </c>
      <c r="AE2417">
        <v>-0.35001220703125502</v>
      </c>
      <c r="AF2417">
        <v>-0.11667073567708501</v>
      </c>
      <c r="AG2417">
        <v>0.35001220700000002</v>
      </c>
      <c r="AH2417">
        <v>0.35001220700000002</v>
      </c>
      <c r="AI2417">
        <v>0.35001220703125502</v>
      </c>
      <c r="AJ2417" t="s">
        <v>64</v>
      </c>
      <c r="AK2417">
        <v>0.35001220703125502</v>
      </c>
      <c r="AL2417">
        <v>-0.35001220700000002</v>
      </c>
    </row>
    <row r="2418" spans="1:38" x14ac:dyDescent="0.3">
      <c r="A2418">
        <f t="shared" si="148"/>
        <v>2</v>
      </c>
      <c r="B2418" s="1">
        <v>42464</v>
      </c>
      <c r="C2418" s="1">
        <v>42465</v>
      </c>
      <c r="D2418">
        <v>240.8</v>
      </c>
      <c r="E2418">
        <v>239.39998779999999</v>
      </c>
      <c r="F2418">
        <v>240.8222926</v>
      </c>
      <c r="G2418">
        <v>-1.4000122070000001</v>
      </c>
      <c r="H2418">
        <v>1.5556349186103899</v>
      </c>
      <c r="I2418">
        <v>4</v>
      </c>
      <c r="J2418">
        <v>2016</v>
      </c>
      <c r="K2418" s="1">
        <v>42464</v>
      </c>
      <c r="L2418">
        <v>241.25</v>
      </c>
      <c r="M2418">
        <v>241.9</v>
      </c>
      <c r="N2418">
        <v>240.8</v>
      </c>
      <c r="O2418">
        <v>241.6</v>
      </c>
      <c r="P2418">
        <f t="shared" si="150"/>
        <v>-1.4000122070000001</v>
      </c>
      <c r="Q2418">
        <f t="shared" si="151"/>
        <v>243.69489288826082</v>
      </c>
      <c r="X2418">
        <v>1.4000122070312599</v>
      </c>
      <c r="Y2418">
        <v>-1.4000122070312599</v>
      </c>
      <c r="Z2418">
        <v>-1.4000122070000001</v>
      </c>
      <c r="AA2418">
        <v>-1.4000122070000001</v>
      </c>
      <c r="AB2418">
        <f t="shared" si="149"/>
        <v>-0.70000610350000003</v>
      </c>
      <c r="AD2418">
        <v>0</v>
      </c>
      <c r="AE2418">
        <v>-1.4000122070312599</v>
      </c>
      <c r="AF2418">
        <v>-0.70000610351562997</v>
      </c>
      <c r="AG2418">
        <v>-1.4000122070000001</v>
      </c>
      <c r="AH2418">
        <v>-1.4000122070000001</v>
      </c>
      <c r="AI2418">
        <v>-1.4000122070312599</v>
      </c>
      <c r="AJ2418">
        <v>-1.400012207032006</v>
      </c>
      <c r="AK2418">
        <v>-1.4000122070312599</v>
      </c>
      <c r="AL2418">
        <v>-1.4000122070000001</v>
      </c>
    </row>
    <row r="2419" spans="1:38" x14ac:dyDescent="0.3">
      <c r="A2419">
        <f t="shared" si="148"/>
        <v>0</v>
      </c>
      <c r="B2419" s="1">
        <v>42465</v>
      </c>
      <c r="C2419" s="1">
        <v>42466</v>
      </c>
      <c r="D2419">
        <v>239.65</v>
      </c>
      <c r="E2419">
        <v>241.00000610000001</v>
      </c>
      <c r="F2419">
        <v>239.0417851</v>
      </c>
      <c r="G2419">
        <v>-1.350006104</v>
      </c>
      <c r="H2419">
        <v>1.13137084989847</v>
      </c>
      <c r="I2419">
        <v>4</v>
      </c>
      <c r="J2419">
        <v>2016</v>
      </c>
      <c r="K2419" s="1">
        <v>42465</v>
      </c>
      <c r="L2419">
        <v>240.8</v>
      </c>
      <c r="M2419">
        <v>241</v>
      </c>
      <c r="N2419">
        <v>239.1</v>
      </c>
      <c r="O2419">
        <v>239.4</v>
      </c>
      <c r="P2419">
        <f t="shared" si="150"/>
        <v>-1.350006104</v>
      </c>
      <c r="Q2419">
        <f t="shared" si="151"/>
        <v>233.39895319768775</v>
      </c>
      <c r="X2419">
        <v>-1.3500061035156199</v>
      </c>
      <c r="Y2419">
        <v>1.3500061035156199</v>
      </c>
      <c r="Z2419">
        <v>-1.350006104</v>
      </c>
      <c r="AA2419">
        <v>-1.350006104</v>
      </c>
      <c r="AB2419">
        <f t="shared" si="149"/>
        <v>-0.67500305199999999</v>
      </c>
      <c r="AD2419">
        <v>-1.3500061035156199</v>
      </c>
      <c r="AE2419">
        <v>0</v>
      </c>
      <c r="AF2419">
        <v>1.3500061035156199</v>
      </c>
      <c r="AG2419">
        <v>1.350006104</v>
      </c>
      <c r="AH2419">
        <v>1.350006104</v>
      </c>
      <c r="AI2419">
        <v>1.3500061035156199</v>
      </c>
      <c r="AJ2419">
        <v>1.3500061035149997</v>
      </c>
      <c r="AK2419">
        <v>1.3500061035156199</v>
      </c>
      <c r="AL2419">
        <v>1.350006104</v>
      </c>
    </row>
    <row r="2420" spans="1:38" x14ac:dyDescent="0.3">
      <c r="A2420">
        <f t="shared" si="148"/>
        <v>1</v>
      </c>
      <c r="B2420" s="1">
        <v>42466</v>
      </c>
      <c r="C2420" s="1">
        <v>42467</v>
      </c>
      <c r="D2420">
        <v>241.7</v>
      </c>
      <c r="E2420">
        <v>241.1000061</v>
      </c>
      <c r="F2420">
        <v>241.21561929999999</v>
      </c>
      <c r="G2420">
        <v>0.59999389599999997</v>
      </c>
      <c r="H2420">
        <v>7.0710678118650699E-2</v>
      </c>
      <c r="I2420">
        <v>4</v>
      </c>
      <c r="J2420">
        <v>2016</v>
      </c>
      <c r="K2420" s="1">
        <v>42466</v>
      </c>
      <c r="L2420">
        <v>239.65</v>
      </c>
      <c r="M2420">
        <v>241.2</v>
      </c>
      <c r="N2420">
        <v>239.35</v>
      </c>
      <c r="O2420">
        <v>241</v>
      </c>
      <c r="P2420">
        <f t="shared" si="150"/>
        <v>0.59999389599999997</v>
      </c>
      <c r="Q2420">
        <f t="shared" si="151"/>
        <v>237.74435909088393</v>
      </c>
      <c r="X2420">
        <v>0.59999389648436297</v>
      </c>
      <c r="Y2420">
        <v>0.59999389648436297</v>
      </c>
      <c r="Z2420">
        <v>0.59999389599999997</v>
      </c>
      <c r="AA2420">
        <v>0.59999389599999997</v>
      </c>
      <c r="AB2420">
        <f t="shared" si="149"/>
        <v>0.59999389624218147</v>
      </c>
      <c r="AD2420">
        <v>0.19999796549478766</v>
      </c>
      <c r="AE2420">
        <v>0.59999389648436297</v>
      </c>
      <c r="AF2420">
        <v>0</v>
      </c>
      <c r="AG2420">
        <v>0.59999389599999997</v>
      </c>
      <c r="AH2420">
        <v>0.59999389599999997</v>
      </c>
      <c r="AI2420">
        <v>-0.59999389648436297</v>
      </c>
      <c r="AJ2420">
        <v>0.59999389648498891</v>
      </c>
      <c r="AK2420">
        <v>-0.59999389648436297</v>
      </c>
      <c r="AL2420">
        <v>0.59999389599999997</v>
      </c>
    </row>
    <row r="2421" spans="1:38" x14ac:dyDescent="0.3">
      <c r="A2421">
        <f t="shared" si="148"/>
        <v>0</v>
      </c>
      <c r="B2421" s="1">
        <v>42467</v>
      </c>
      <c r="C2421" s="1">
        <v>42468</v>
      </c>
      <c r="D2421">
        <v>239.3</v>
      </c>
      <c r="E2421">
        <v>240.2999969</v>
      </c>
      <c r="F2421">
        <v>241.82967099999999</v>
      </c>
      <c r="G2421">
        <v>0.99999694800000005</v>
      </c>
      <c r="H2421">
        <v>0.56568542494922602</v>
      </c>
      <c r="I2421">
        <v>4</v>
      </c>
      <c r="J2421">
        <v>2016</v>
      </c>
      <c r="K2421" s="1">
        <v>42467</v>
      </c>
      <c r="L2421">
        <v>241.7</v>
      </c>
      <c r="M2421">
        <v>242.05</v>
      </c>
      <c r="N2421">
        <v>239.8</v>
      </c>
      <c r="O2421">
        <v>241.1</v>
      </c>
      <c r="P2421">
        <f t="shared" si="150"/>
        <v>0.99999694800000005</v>
      </c>
      <c r="Q2421">
        <f t="shared" si="151"/>
        <v>245.19558036632586</v>
      </c>
      <c r="X2421">
        <v>0.99999694824217</v>
      </c>
      <c r="Y2421">
        <v>0.99999694824217</v>
      </c>
      <c r="Z2421">
        <v>0.99999694800000005</v>
      </c>
      <c r="AA2421">
        <v>0.99999694800000005</v>
      </c>
      <c r="AB2421">
        <f t="shared" si="149"/>
        <v>0.99999694812108508</v>
      </c>
      <c r="AD2421">
        <v>0.99999694824217</v>
      </c>
      <c r="AE2421">
        <v>0.99999694824217</v>
      </c>
      <c r="AF2421">
        <v>0.99999694824217</v>
      </c>
      <c r="AG2421">
        <v>0.99999694800000005</v>
      </c>
      <c r="AH2421">
        <v>0.99999694800000005</v>
      </c>
      <c r="AI2421">
        <v>0.99999694824217</v>
      </c>
      <c r="AJ2421">
        <v>0.99999694824199992</v>
      </c>
      <c r="AK2421">
        <v>0.99999694824217</v>
      </c>
      <c r="AL2421">
        <v>0.99999694800000005</v>
      </c>
    </row>
    <row r="2422" spans="1:38" x14ac:dyDescent="0.3">
      <c r="A2422">
        <f t="shared" si="148"/>
        <v>0</v>
      </c>
      <c r="B2422" s="1">
        <v>42468</v>
      </c>
      <c r="C2422" s="1">
        <v>42471</v>
      </c>
      <c r="D2422">
        <v>240.05</v>
      </c>
      <c r="E2422">
        <v>240.74999690000001</v>
      </c>
      <c r="F2422">
        <v>240.2503724</v>
      </c>
      <c r="G2422">
        <v>0.69999694800000001</v>
      </c>
      <c r="H2422">
        <v>0.31819805153393799</v>
      </c>
      <c r="I2422">
        <v>4</v>
      </c>
      <c r="J2422">
        <v>2016</v>
      </c>
      <c r="K2422" s="1">
        <v>42468</v>
      </c>
      <c r="L2422">
        <v>239.3</v>
      </c>
      <c r="M2422">
        <v>240.5</v>
      </c>
      <c r="N2422">
        <v>238.1</v>
      </c>
      <c r="O2422">
        <v>240.3</v>
      </c>
      <c r="P2422">
        <f t="shared" si="150"/>
        <v>0.69999694800000001</v>
      </c>
      <c r="Q2422">
        <f t="shared" si="151"/>
        <v>250.55809311115559</v>
      </c>
      <c r="X2422">
        <v>0.69999694824218694</v>
      </c>
      <c r="Y2422">
        <v>-0.69999694824218694</v>
      </c>
      <c r="Z2422">
        <v>0.69999694800000001</v>
      </c>
      <c r="AA2422">
        <v>0.69999694800000001</v>
      </c>
      <c r="AB2422">
        <f t="shared" si="149"/>
        <v>0.349998474</v>
      </c>
      <c r="AD2422">
        <v>-0.23333231608072899</v>
      </c>
      <c r="AE2422">
        <v>0</v>
      </c>
      <c r="AF2422">
        <v>0.23333231608072899</v>
      </c>
      <c r="AG2422">
        <v>-0.69999694800000001</v>
      </c>
      <c r="AH2422">
        <v>-0.69999694800000001</v>
      </c>
      <c r="AI2422">
        <v>0.69999694824218694</v>
      </c>
      <c r="AJ2422">
        <v>0.69999694824198855</v>
      </c>
      <c r="AK2422">
        <v>0.69999694824218694</v>
      </c>
      <c r="AL2422">
        <v>0.69999694800000001</v>
      </c>
    </row>
    <row r="2423" spans="1:38" x14ac:dyDescent="0.3">
      <c r="A2423">
        <f t="shared" si="148"/>
        <v>0</v>
      </c>
      <c r="B2423" s="1">
        <v>42471</v>
      </c>
      <c r="C2423" s="1">
        <v>42472</v>
      </c>
      <c r="D2423">
        <v>240.7</v>
      </c>
      <c r="E2423">
        <v>242.3000031</v>
      </c>
      <c r="F2423">
        <v>239.8073593</v>
      </c>
      <c r="G2423">
        <v>-1.6000030519999999</v>
      </c>
      <c r="H2423">
        <v>1.0960155108391501</v>
      </c>
      <c r="I2423">
        <v>4</v>
      </c>
      <c r="J2423">
        <v>2016</v>
      </c>
      <c r="K2423" s="1">
        <v>42471</v>
      </c>
      <c r="L2423">
        <v>240.05</v>
      </c>
      <c r="M2423">
        <v>240.85</v>
      </c>
      <c r="N2423">
        <v>239.2</v>
      </c>
      <c r="O2423">
        <v>240.75</v>
      </c>
      <c r="P2423">
        <f t="shared" si="150"/>
        <v>-1.6000030519999999</v>
      </c>
      <c r="Q2423">
        <f t="shared" si="151"/>
        <v>238.06659808577703</v>
      </c>
      <c r="X2423">
        <v>-1.6000030517578201</v>
      </c>
      <c r="Y2423">
        <v>1.6000030517578201</v>
      </c>
      <c r="Z2423">
        <v>-1.6000030519999999</v>
      </c>
      <c r="AA2423">
        <v>-1.6000030519999999</v>
      </c>
      <c r="AB2423">
        <f t="shared" si="149"/>
        <v>-0.80000152599999996</v>
      </c>
      <c r="AD2423">
        <v>0</v>
      </c>
      <c r="AE2423">
        <v>-0.80000152587891005</v>
      </c>
      <c r="AF2423">
        <v>0.80000152587891005</v>
      </c>
      <c r="AG2423">
        <v>-1.6000030519999999</v>
      </c>
      <c r="AH2423">
        <v>-1.6000030519999999</v>
      </c>
      <c r="AI2423">
        <v>1.6000030517578201</v>
      </c>
      <c r="AJ2423">
        <v>1.6000030517569996</v>
      </c>
      <c r="AK2423">
        <v>1.6000030517578201</v>
      </c>
      <c r="AL2423">
        <v>1.6000030519999999</v>
      </c>
    </row>
    <row r="2424" spans="1:38" x14ac:dyDescent="0.3">
      <c r="A2424">
        <f t="shared" si="148"/>
        <v>0</v>
      </c>
      <c r="B2424" s="1">
        <v>42472</v>
      </c>
      <c r="C2424" s="1">
        <v>42473</v>
      </c>
      <c r="D2424">
        <v>240.7</v>
      </c>
      <c r="E2424">
        <v>242.3</v>
      </c>
      <c r="F2424">
        <v>242.4637376</v>
      </c>
      <c r="G2424">
        <v>1.6</v>
      </c>
      <c r="H2424">
        <v>0</v>
      </c>
      <c r="I2424">
        <v>4</v>
      </c>
      <c r="J2424">
        <v>2016</v>
      </c>
      <c r="K2424" s="1">
        <v>42472</v>
      </c>
      <c r="L2424">
        <v>240.7</v>
      </c>
      <c r="M2424">
        <v>242.5</v>
      </c>
      <c r="N2424">
        <v>240.3</v>
      </c>
      <c r="O2424">
        <v>242.3</v>
      </c>
      <c r="P2424">
        <f t="shared" si="150"/>
        <v>1.6</v>
      </c>
      <c r="Q2424">
        <f t="shared" si="151"/>
        <v>249.93531091099237</v>
      </c>
      <c r="X2424">
        <v>1.6000000000000201</v>
      </c>
      <c r="Y2424">
        <v>1.6000000000000201</v>
      </c>
      <c r="Z2424">
        <v>1.6</v>
      </c>
      <c r="AA2424">
        <v>1.6</v>
      </c>
      <c r="AB2424">
        <f t="shared" si="149"/>
        <v>1.6000000000000099</v>
      </c>
      <c r="AD2424">
        <v>1.6000000000000201</v>
      </c>
      <c r="AE2424">
        <v>1.6000000000000201</v>
      </c>
      <c r="AF2424">
        <v>1.6000000000000201</v>
      </c>
      <c r="AG2424">
        <v>1.6</v>
      </c>
      <c r="AH2424">
        <v>1.6</v>
      </c>
      <c r="AI2424">
        <v>1.6000000000000201</v>
      </c>
      <c r="AJ2424">
        <v>1.6000000000000227</v>
      </c>
      <c r="AK2424">
        <v>1.6000000000000201</v>
      </c>
      <c r="AL2424">
        <v>1.6</v>
      </c>
    </row>
    <row r="2425" spans="1:38" x14ac:dyDescent="0.3">
      <c r="A2425">
        <f t="shared" si="148"/>
        <v>0</v>
      </c>
      <c r="B2425" s="1">
        <v>42473</v>
      </c>
      <c r="C2425" s="1">
        <v>42474</v>
      </c>
      <c r="D2425">
        <v>245.3</v>
      </c>
      <c r="E2425">
        <v>247.39999080000001</v>
      </c>
      <c r="F2425">
        <v>242.72729169999999</v>
      </c>
      <c r="G2425">
        <v>-2.0999908450000002</v>
      </c>
      <c r="H2425">
        <v>3.6062445840513799</v>
      </c>
      <c r="I2425">
        <v>4</v>
      </c>
      <c r="J2425">
        <v>2016</v>
      </c>
      <c r="K2425" s="1">
        <v>42473</v>
      </c>
      <c r="L2425">
        <v>240.7</v>
      </c>
      <c r="M2425">
        <v>242.5</v>
      </c>
      <c r="N2425">
        <v>240.3</v>
      </c>
      <c r="O2425">
        <v>242.3</v>
      </c>
      <c r="P2425">
        <f t="shared" si="150"/>
        <v>-2.0999908450000002</v>
      </c>
      <c r="Q2425">
        <f t="shared" si="151"/>
        <v>233.88776103058126</v>
      </c>
      <c r="X2425">
        <v>-2.0999908447265598</v>
      </c>
      <c r="Y2425">
        <v>-2.0999908447265598</v>
      </c>
      <c r="Z2425">
        <v>-2.0999908450000002</v>
      </c>
      <c r="AA2425">
        <v>-2.0999908450000002</v>
      </c>
      <c r="AB2425">
        <f t="shared" si="149"/>
        <v>-2.0999908448632802</v>
      </c>
      <c r="AD2425">
        <v>-2.0999908447265598</v>
      </c>
      <c r="AE2425">
        <v>-2.0999908447265598</v>
      </c>
      <c r="AF2425">
        <v>-2.0999908447265598</v>
      </c>
      <c r="AG2425">
        <v>-2.0999908450000002</v>
      </c>
      <c r="AH2425">
        <v>-2.0999908450000002</v>
      </c>
      <c r="AI2425">
        <v>-2.0999908447265598</v>
      </c>
      <c r="AJ2425">
        <v>-2.0999908447259941</v>
      </c>
      <c r="AK2425">
        <v>-2.0999908447265598</v>
      </c>
      <c r="AL2425">
        <v>-2.0999908450000002</v>
      </c>
    </row>
    <row r="2426" spans="1:38" x14ac:dyDescent="0.3">
      <c r="A2426">
        <f t="shared" si="148"/>
        <v>0</v>
      </c>
      <c r="B2426" s="1">
        <v>42474</v>
      </c>
      <c r="C2426" s="1">
        <v>42475</v>
      </c>
      <c r="D2426">
        <v>247.45</v>
      </c>
      <c r="E2426">
        <v>247.55000920000001</v>
      </c>
      <c r="F2426">
        <v>247.5289464</v>
      </c>
      <c r="G2426">
        <v>0.100009155</v>
      </c>
      <c r="H2426">
        <v>0.106066017177986</v>
      </c>
      <c r="I2426">
        <v>4</v>
      </c>
      <c r="J2426">
        <v>2016</v>
      </c>
      <c r="K2426" s="1">
        <v>42474</v>
      </c>
      <c r="L2426">
        <v>245.3</v>
      </c>
      <c r="M2426">
        <v>247.7</v>
      </c>
      <c r="N2426">
        <v>245.15</v>
      </c>
      <c r="O2426">
        <v>247.4</v>
      </c>
      <c r="P2426">
        <f t="shared" si="150"/>
        <v>0.100009155</v>
      </c>
      <c r="Q2426">
        <f t="shared" si="151"/>
        <v>234.59671993173836</v>
      </c>
      <c r="X2426">
        <v>-0.100009155273454</v>
      </c>
      <c r="Y2426">
        <v>0.100009155273454</v>
      </c>
      <c r="Z2426">
        <v>0.100009155</v>
      </c>
      <c r="AA2426">
        <v>0.100009155</v>
      </c>
      <c r="AB2426">
        <f t="shared" si="149"/>
        <v>5.0004577500000001E-2</v>
      </c>
      <c r="AD2426">
        <v>3.3336385091151333E-2</v>
      </c>
      <c r="AE2426">
        <v>-5.0004577636726999E-2</v>
      </c>
      <c r="AF2426">
        <v>-0.100009155273454</v>
      </c>
      <c r="AG2426">
        <v>-0.100009155</v>
      </c>
      <c r="AH2426">
        <v>-0.100009155</v>
      </c>
      <c r="AI2426">
        <v>-0.100009155273454</v>
      </c>
      <c r="AJ2426" t="s">
        <v>64</v>
      </c>
      <c r="AK2426">
        <v>0.100009155273454</v>
      </c>
      <c r="AL2426">
        <v>0.100009155</v>
      </c>
    </row>
    <row r="2427" spans="1:38" x14ac:dyDescent="0.3">
      <c r="A2427">
        <f t="shared" si="148"/>
        <v>0</v>
      </c>
      <c r="B2427" s="1">
        <v>42475</v>
      </c>
      <c r="C2427" s="1">
        <v>42478</v>
      </c>
      <c r="D2427">
        <v>245.3</v>
      </c>
      <c r="E2427">
        <v>246.44999390000001</v>
      </c>
      <c r="F2427">
        <v>246.90139249999999</v>
      </c>
      <c r="G2427">
        <v>1.149993896</v>
      </c>
      <c r="H2427">
        <v>0.77781745930521795</v>
      </c>
      <c r="I2427">
        <v>4</v>
      </c>
      <c r="J2427">
        <v>2016</v>
      </c>
      <c r="K2427" s="1">
        <v>42475</v>
      </c>
      <c r="L2427">
        <v>247.45</v>
      </c>
      <c r="M2427">
        <v>248.1</v>
      </c>
      <c r="N2427">
        <v>247</v>
      </c>
      <c r="O2427">
        <v>247.55</v>
      </c>
      <c r="P2427">
        <f t="shared" si="150"/>
        <v>1.149993896</v>
      </c>
      <c r="Q2427">
        <f t="shared" si="151"/>
        <v>242.84533782645258</v>
      </c>
      <c r="X2427">
        <v>1.1499938964843699</v>
      </c>
      <c r="Y2427">
        <v>1.1499938964843699</v>
      </c>
      <c r="Z2427">
        <v>1.149993896</v>
      </c>
      <c r="AA2427">
        <v>1.149993896</v>
      </c>
      <c r="AB2427">
        <f t="shared" si="149"/>
        <v>1.149993896242185</v>
      </c>
      <c r="AD2427">
        <v>1.1499938964843699</v>
      </c>
      <c r="AE2427">
        <v>1.1499938964843699</v>
      </c>
      <c r="AF2427">
        <v>1.1499938964843699</v>
      </c>
      <c r="AG2427">
        <v>1.149993896</v>
      </c>
      <c r="AH2427">
        <v>1.149993896</v>
      </c>
      <c r="AI2427">
        <v>1.1499938964843699</v>
      </c>
      <c r="AJ2427">
        <v>1.1499938964839771</v>
      </c>
      <c r="AK2427">
        <v>1.1499938964843699</v>
      </c>
      <c r="AL2427">
        <v>1.149993896</v>
      </c>
    </row>
    <row r="2428" spans="1:38" x14ac:dyDescent="0.3">
      <c r="A2428">
        <f t="shared" si="148"/>
        <v>2</v>
      </c>
      <c r="B2428" s="1">
        <v>42478</v>
      </c>
      <c r="C2428" s="1">
        <v>42479</v>
      </c>
      <c r="D2428">
        <v>247.25</v>
      </c>
      <c r="E2428">
        <v>247.00000309999999</v>
      </c>
      <c r="F2428">
        <v>247.53865250000001</v>
      </c>
      <c r="G2428">
        <v>-0.249996948</v>
      </c>
      <c r="H2428">
        <v>0.38890872965260898</v>
      </c>
      <c r="I2428">
        <v>4</v>
      </c>
      <c r="J2428">
        <v>2016</v>
      </c>
      <c r="K2428" s="1">
        <v>42478</v>
      </c>
      <c r="L2428">
        <v>245.3</v>
      </c>
      <c r="M2428">
        <v>246.7</v>
      </c>
      <c r="N2428">
        <v>244.85</v>
      </c>
      <c r="O2428">
        <v>246.45</v>
      </c>
      <c r="P2428">
        <f t="shared" si="150"/>
        <v>-0.249996948</v>
      </c>
      <c r="Q2428">
        <f t="shared" si="151"/>
        <v>241.00376270129661</v>
      </c>
      <c r="X2428">
        <v>0.24999694824219801</v>
      </c>
      <c r="Y2428">
        <v>0.24999694824219801</v>
      </c>
      <c r="Z2428">
        <v>-0.249996948</v>
      </c>
      <c r="AA2428">
        <v>-0.249996948</v>
      </c>
      <c r="AB2428">
        <f t="shared" si="149"/>
        <v>1.2109900582313315E-10</v>
      </c>
      <c r="AD2428">
        <v>-0.24999694824219801</v>
      </c>
      <c r="AE2428">
        <v>0.24999694824219801</v>
      </c>
      <c r="AF2428">
        <v>8.3332316080732674E-2</v>
      </c>
      <c r="AG2428">
        <v>-0.249996948</v>
      </c>
      <c r="AH2428">
        <v>-0.249996948</v>
      </c>
      <c r="AI2428">
        <v>0.24999694824219801</v>
      </c>
      <c r="AJ2428" t="s">
        <v>64</v>
      </c>
      <c r="AK2428">
        <v>0.24999694824219801</v>
      </c>
      <c r="AL2428">
        <v>0.249996948</v>
      </c>
    </row>
    <row r="2429" spans="1:38" x14ac:dyDescent="0.3">
      <c r="A2429">
        <f t="shared" si="148"/>
        <v>2</v>
      </c>
      <c r="B2429" s="1">
        <v>42479</v>
      </c>
      <c r="C2429" s="1">
        <v>42480</v>
      </c>
      <c r="D2429">
        <v>247.35</v>
      </c>
      <c r="E2429">
        <v>246.0500031</v>
      </c>
      <c r="F2429">
        <v>247.73861439999999</v>
      </c>
      <c r="G2429">
        <v>-1.299996948</v>
      </c>
      <c r="H2429">
        <v>0.67175144212721205</v>
      </c>
      <c r="I2429">
        <v>4</v>
      </c>
      <c r="J2429">
        <v>2016</v>
      </c>
      <c r="K2429" s="1">
        <v>42479</v>
      </c>
      <c r="L2429">
        <v>247.25</v>
      </c>
      <c r="M2429">
        <v>248</v>
      </c>
      <c r="N2429">
        <v>246.6</v>
      </c>
      <c r="O2429">
        <v>247</v>
      </c>
      <c r="P2429">
        <f t="shared" si="150"/>
        <v>-1.299996948</v>
      </c>
      <c r="Q2429">
        <f t="shared" si="151"/>
        <v>231.50393990056278</v>
      </c>
      <c r="X2429">
        <v>1.29999694824218</v>
      </c>
      <c r="Y2429">
        <v>-1.29999694824218</v>
      </c>
      <c r="Z2429">
        <v>-1.299996948</v>
      </c>
      <c r="AA2429">
        <v>-1.299996948</v>
      </c>
      <c r="AB2429">
        <f t="shared" si="149"/>
        <v>-0.64999847399999999</v>
      </c>
      <c r="AD2429">
        <v>1.29999694824218</v>
      </c>
      <c r="AE2429">
        <v>0.64999847412109002</v>
      </c>
      <c r="AF2429">
        <v>0.64999847412109002</v>
      </c>
      <c r="AG2429">
        <v>1.299996948</v>
      </c>
      <c r="AH2429">
        <v>1.299996948</v>
      </c>
      <c r="AI2429">
        <v>1.29999694824218</v>
      </c>
      <c r="AJ2429">
        <v>-1.299996948243006</v>
      </c>
      <c r="AK2429">
        <v>1.29999694824218</v>
      </c>
      <c r="AL2429">
        <v>1.299996948</v>
      </c>
    </row>
    <row r="2430" spans="1:38" x14ac:dyDescent="0.3">
      <c r="A2430">
        <f t="shared" si="148"/>
        <v>0</v>
      </c>
      <c r="B2430" s="1">
        <v>42480</v>
      </c>
      <c r="C2430" s="1">
        <v>42481</v>
      </c>
      <c r="D2430">
        <v>247.35</v>
      </c>
      <c r="E2430">
        <v>247.99999690000001</v>
      </c>
      <c r="F2430">
        <v>246.05421849999999</v>
      </c>
      <c r="G2430">
        <v>-0.64999694799999996</v>
      </c>
      <c r="H2430">
        <v>1.3788582233137501</v>
      </c>
      <c r="I2430">
        <v>4</v>
      </c>
      <c r="J2430">
        <v>2016</v>
      </c>
      <c r="K2430" s="1">
        <v>42480</v>
      </c>
      <c r="L2430">
        <v>247.35</v>
      </c>
      <c r="M2430">
        <v>248.4</v>
      </c>
      <c r="N2430">
        <v>245.8</v>
      </c>
      <c r="O2430">
        <v>246.05</v>
      </c>
      <c r="P2430">
        <f t="shared" si="150"/>
        <v>-0.64999694799999996</v>
      </c>
      <c r="Q2430">
        <f t="shared" si="151"/>
        <v>226.94126996771436</v>
      </c>
      <c r="X2430">
        <v>-0.649996948242204</v>
      </c>
      <c r="Y2430">
        <v>-0.649996948242204</v>
      </c>
      <c r="Z2430">
        <v>-0.64999694799999996</v>
      </c>
      <c r="AA2430">
        <v>-0.64999694799999996</v>
      </c>
      <c r="AB2430">
        <f t="shared" si="149"/>
        <v>-0.64999694812110198</v>
      </c>
      <c r="AD2430">
        <v>-0.649996948242204</v>
      </c>
      <c r="AE2430">
        <v>-0.649996948242204</v>
      </c>
      <c r="AF2430">
        <v>-0.649996948242204</v>
      </c>
      <c r="AG2430">
        <v>-0.64999694799999996</v>
      </c>
      <c r="AH2430">
        <v>-0.64999694799999996</v>
      </c>
      <c r="AI2430">
        <v>-0.649996948242204</v>
      </c>
      <c r="AJ2430">
        <v>-0.6499969482420056</v>
      </c>
      <c r="AK2430">
        <v>-0.649996948242204</v>
      </c>
      <c r="AL2430">
        <v>-0.64999694799999996</v>
      </c>
    </row>
    <row r="2431" spans="1:38" x14ac:dyDescent="0.3">
      <c r="A2431">
        <f t="shared" si="148"/>
        <v>2</v>
      </c>
      <c r="B2431" s="1">
        <v>42481</v>
      </c>
      <c r="C2431" s="1">
        <v>42482</v>
      </c>
      <c r="D2431">
        <v>246.9</v>
      </c>
      <c r="E2431">
        <v>246.8000031</v>
      </c>
      <c r="F2431">
        <v>248.06138720000001</v>
      </c>
      <c r="G2431">
        <v>-9.9996948000000002E-2</v>
      </c>
      <c r="H2431">
        <v>0.84852813742384803</v>
      </c>
      <c r="I2431">
        <v>4</v>
      </c>
      <c r="J2431">
        <v>2016</v>
      </c>
      <c r="K2431" s="1">
        <v>42481</v>
      </c>
      <c r="L2431">
        <v>247.35</v>
      </c>
      <c r="M2431">
        <v>248.4</v>
      </c>
      <c r="N2431">
        <v>246.75</v>
      </c>
      <c r="O2431">
        <v>248</v>
      </c>
      <c r="P2431">
        <f t="shared" si="150"/>
        <v>-9.9996948000000002E-2</v>
      </c>
      <c r="Q2431">
        <f t="shared" si="151"/>
        <v>226.25191898436029</v>
      </c>
      <c r="X2431">
        <v>-9.9996948242193101E-2</v>
      </c>
      <c r="Y2431">
        <v>-9.9996948242193101E-2</v>
      </c>
      <c r="Z2431">
        <v>-9.9996948000000002E-2</v>
      </c>
      <c r="AA2431">
        <v>-9.9996948000000002E-2</v>
      </c>
      <c r="AB2431">
        <f t="shared" si="149"/>
        <v>-9.9996948121096552E-2</v>
      </c>
      <c r="AD2431">
        <v>-3.3332316080731034E-2</v>
      </c>
      <c r="AE2431">
        <v>-9.9996948242193101E-2</v>
      </c>
      <c r="AF2431">
        <v>-4.9998474121096557E-2</v>
      </c>
      <c r="AG2431">
        <v>-9.9996948000000002E-2</v>
      </c>
      <c r="AH2431">
        <v>-9.9996948000000002E-2</v>
      </c>
      <c r="AI2431">
        <v>-9.9996948242193101E-2</v>
      </c>
      <c r="AJ2431" t="s">
        <v>64</v>
      </c>
      <c r="AK2431">
        <v>-9.9996948242193101E-2</v>
      </c>
      <c r="AL2431">
        <v>-9.9996948000000002E-2</v>
      </c>
    </row>
    <row r="2432" spans="1:38" x14ac:dyDescent="0.3">
      <c r="A2432">
        <f t="shared" si="148"/>
        <v>2</v>
      </c>
      <c r="B2432" s="1">
        <v>42482</v>
      </c>
      <c r="C2432" s="1">
        <v>42485</v>
      </c>
      <c r="D2432">
        <v>246.85</v>
      </c>
      <c r="E2432">
        <v>246.60000310000001</v>
      </c>
      <c r="F2432">
        <v>247.15140600000001</v>
      </c>
      <c r="G2432">
        <v>-0.249996948</v>
      </c>
      <c r="H2432">
        <v>0.14142135623732099</v>
      </c>
      <c r="I2432">
        <v>4</v>
      </c>
      <c r="J2432">
        <v>2016</v>
      </c>
      <c r="K2432" s="1">
        <v>42482</v>
      </c>
      <c r="L2432">
        <v>246.9</v>
      </c>
      <c r="M2432">
        <v>247.65</v>
      </c>
      <c r="N2432">
        <v>246.5</v>
      </c>
      <c r="O2432">
        <v>246.8</v>
      </c>
      <c r="P2432">
        <f t="shared" si="150"/>
        <v>-0.249996948</v>
      </c>
      <c r="Q2432">
        <f t="shared" si="151"/>
        <v>224.53339692971477</v>
      </c>
      <c r="X2432">
        <v>0.24999694824217</v>
      </c>
      <c r="Y2432">
        <v>-0.24999694824217</v>
      </c>
      <c r="Z2432">
        <v>-0.249996948</v>
      </c>
      <c r="AA2432">
        <v>-0.249996948</v>
      </c>
      <c r="AB2432">
        <f t="shared" si="149"/>
        <v>-0.124998474</v>
      </c>
      <c r="AD2432">
        <v>-8.3332316080723334E-2</v>
      </c>
      <c r="AE2432">
        <v>0.124998474121085</v>
      </c>
      <c r="AF2432">
        <v>-4.9999389648433999E-2</v>
      </c>
      <c r="AG2432">
        <v>0.249996948</v>
      </c>
      <c r="AH2432">
        <v>0.249996948</v>
      </c>
      <c r="AI2432">
        <v>-0.24999694824217</v>
      </c>
      <c r="AJ2432" t="s">
        <v>64</v>
      </c>
      <c r="AK2432">
        <v>0.24999694824217</v>
      </c>
      <c r="AL2432">
        <v>0.249996948</v>
      </c>
    </row>
    <row r="2433" spans="1:38" x14ac:dyDescent="0.3">
      <c r="A2433">
        <f t="shared" si="148"/>
        <v>0</v>
      </c>
      <c r="B2433" s="1">
        <v>42485</v>
      </c>
      <c r="C2433" s="1">
        <v>42486</v>
      </c>
      <c r="D2433">
        <v>246.6</v>
      </c>
      <c r="E2433">
        <v>247.2999969</v>
      </c>
      <c r="F2433">
        <v>247.33816210000001</v>
      </c>
      <c r="G2433">
        <v>0.69999694800000001</v>
      </c>
      <c r="H2433">
        <v>0.494974746830595</v>
      </c>
      <c r="I2433">
        <v>4</v>
      </c>
      <c r="J2433">
        <v>2016</v>
      </c>
      <c r="K2433" s="1">
        <v>42485</v>
      </c>
      <c r="L2433">
        <v>246.85</v>
      </c>
      <c r="M2433">
        <v>247.05</v>
      </c>
      <c r="N2433">
        <v>245.65</v>
      </c>
      <c r="O2433">
        <v>246.6</v>
      </c>
      <c r="P2433">
        <f t="shared" si="150"/>
        <v>0.69999694800000001</v>
      </c>
      <c r="Q2433">
        <f t="shared" si="151"/>
        <v>229.31358830972917</v>
      </c>
      <c r="X2433">
        <v>-0.69999694824218694</v>
      </c>
      <c r="Y2433">
        <v>0.69999694824218694</v>
      </c>
      <c r="Z2433">
        <v>0.69999694800000001</v>
      </c>
      <c r="AA2433">
        <v>0.69999694800000001</v>
      </c>
      <c r="AB2433">
        <f t="shared" si="149"/>
        <v>0.349998474</v>
      </c>
      <c r="AD2433">
        <v>-0.23333231608072899</v>
      </c>
      <c r="AE2433">
        <v>0</v>
      </c>
      <c r="AF2433">
        <v>-0.69999694824218694</v>
      </c>
      <c r="AG2433">
        <v>-0.69999694800000001</v>
      </c>
      <c r="AH2433">
        <v>-0.69999694800000001</v>
      </c>
      <c r="AI2433">
        <v>0.69999694824218694</v>
      </c>
      <c r="AJ2433" t="s">
        <v>64</v>
      </c>
      <c r="AK2433">
        <v>-0.69999694824218694</v>
      </c>
      <c r="AL2433">
        <v>0.69999694800000001</v>
      </c>
    </row>
    <row r="2434" spans="1:38" x14ac:dyDescent="0.3">
      <c r="A2434">
        <f t="shared" si="148"/>
        <v>0</v>
      </c>
      <c r="B2434" s="1">
        <v>42486</v>
      </c>
      <c r="C2434" s="1">
        <v>42487</v>
      </c>
      <c r="D2434">
        <v>246.9</v>
      </c>
      <c r="E2434">
        <v>247.24999690000001</v>
      </c>
      <c r="F2434">
        <v>247.71360770000001</v>
      </c>
      <c r="G2434">
        <v>0.34999694799999997</v>
      </c>
      <c r="H2434">
        <v>3.5355339059335397E-2</v>
      </c>
      <c r="I2434">
        <v>4</v>
      </c>
      <c r="J2434">
        <v>2016</v>
      </c>
      <c r="K2434" s="1">
        <v>42486</v>
      </c>
      <c r="L2434">
        <v>246.6</v>
      </c>
      <c r="M2434">
        <v>248.2</v>
      </c>
      <c r="N2434">
        <v>246.3</v>
      </c>
      <c r="O2434">
        <v>247.3</v>
      </c>
      <c r="P2434">
        <f t="shared" si="150"/>
        <v>0.34999694799999997</v>
      </c>
      <c r="Q2434">
        <f t="shared" si="151"/>
        <v>231.75159122720589</v>
      </c>
      <c r="X2434">
        <v>-0.34999694824219302</v>
      </c>
      <c r="Y2434">
        <v>0.34999694824219302</v>
      </c>
      <c r="Z2434">
        <v>0.34999694799999997</v>
      </c>
      <c r="AA2434">
        <v>0.34999694799999997</v>
      </c>
      <c r="AB2434">
        <f t="shared" si="149"/>
        <v>0.17499847399999999</v>
      </c>
      <c r="AD2434">
        <v>0.11666564941406433</v>
      </c>
      <c r="AE2434">
        <v>-0.17499847412109654</v>
      </c>
      <c r="AF2434">
        <v>-0.11666564941406433</v>
      </c>
      <c r="AG2434">
        <v>0.34999694799999997</v>
      </c>
      <c r="AH2434">
        <v>0.34999694799999997</v>
      </c>
      <c r="AI2434">
        <v>0.34999694824219302</v>
      </c>
      <c r="AJ2434">
        <v>0.34999694824199423</v>
      </c>
      <c r="AK2434">
        <v>0.34999694824219302</v>
      </c>
      <c r="AL2434">
        <v>0.34999694799999997</v>
      </c>
    </row>
    <row r="2435" spans="1:38" x14ac:dyDescent="0.3">
      <c r="A2435">
        <f t="shared" ref="A2435:A2498" si="152">IF(E2435-D2435&gt;0,0,IF(G2435&gt;0,1,2))</f>
        <v>1</v>
      </c>
      <c r="B2435" s="1">
        <v>42487</v>
      </c>
      <c r="C2435" s="1">
        <v>42488</v>
      </c>
      <c r="D2435">
        <v>248.3</v>
      </c>
      <c r="E2435">
        <v>244.5500031</v>
      </c>
      <c r="F2435">
        <v>246.14361719999999</v>
      </c>
      <c r="G2435">
        <v>3.7499969480000002</v>
      </c>
      <c r="H2435">
        <v>1.9091883092036701</v>
      </c>
      <c r="I2435">
        <v>4</v>
      </c>
      <c r="J2435">
        <v>2016</v>
      </c>
      <c r="K2435" s="1">
        <v>42487</v>
      </c>
      <c r="L2435">
        <v>246.9</v>
      </c>
      <c r="M2435">
        <v>247.7</v>
      </c>
      <c r="N2435">
        <v>246.9</v>
      </c>
      <c r="O2435">
        <v>247.25</v>
      </c>
      <c r="P2435">
        <f t="shared" si="150"/>
        <v>3.7499969480000002</v>
      </c>
      <c r="Q2435">
        <f t="shared" si="151"/>
        <v>258.00212766889433</v>
      </c>
      <c r="X2435">
        <v>3.74999694824219</v>
      </c>
      <c r="Y2435">
        <v>3.74999694824219</v>
      </c>
      <c r="Z2435">
        <v>3.7499969480000002</v>
      </c>
      <c r="AA2435">
        <v>3.7499969480000002</v>
      </c>
      <c r="AB2435">
        <f t="shared" ref="AB2435:AB2498" si="153">AVERAGE(T2435:AA2435)</f>
        <v>3.7499969481210949</v>
      </c>
      <c r="AD2435">
        <v>3.74999694824219</v>
      </c>
      <c r="AE2435">
        <v>3.74999694824219</v>
      </c>
      <c r="AF2435">
        <v>3.74999694824219</v>
      </c>
      <c r="AG2435">
        <v>3.7499969480000002</v>
      </c>
      <c r="AH2435">
        <v>3.7499969480000002</v>
      </c>
      <c r="AI2435">
        <v>-3</v>
      </c>
      <c r="AJ2435">
        <v>3.7499969482430231</v>
      </c>
      <c r="AK2435">
        <v>3.74999694824219</v>
      </c>
      <c r="AL2435">
        <v>3.7499969480000002</v>
      </c>
    </row>
    <row r="2436" spans="1:38" x14ac:dyDescent="0.3">
      <c r="A2436">
        <f t="shared" si="152"/>
        <v>2</v>
      </c>
      <c r="B2436" s="1">
        <v>42488</v>
      </c>
      <c r="C2436" s="1">
        <v>42489</v>
      </c>
      <c r="D2436">
        <v>244.7</v>
      </c>
      <c r="E2436">
        <v>243.44999390000001</v>
      </c>
      <c r="F2436">
        <v>246.4720566</v>
      </c>
      <c r="G2436">
        <v>-1.2500061039999999</v>
      </c>
      <c r="H2436">
        <v>0.77781745930521795</v>
      </c>
      <c r="I2436">
        <v>4</v>
      </c>
      <c r="J2436">
        <v>2016</v>
      </c>
      <c r="K2436" s="1">
        <v>42488</v>
      </c>
      <c r="L2436">
        <v>248.3</v>
      </c>
      <c r="M2436">
        <v>248.4</v>
      </c>
      <c r="N2436">
        <v>244.55</v>
      </c>
      <c r="O2436">
        <v>244.55</v>
      </c>
      <c r="P2436">
        <f t="shared" ref="P2436:P2499" si="154">IF(AND(F2436-D2436&gt;0, ABS(D2436-MIN(N2437)) &gt; 3), -3, IF(AND(F2436 - D2436 &lt;0, ABS(D2436-MAX(M2437)) &gt; 3), -3, G2436))</f>
        <v>-1.2500061039999999</v>
      </c>
      <c r="Q2436">
        <f t="shared" si="151"/>
        <v>248.11744537125114</v>
      </c>
      <c r="X2436">
        <v>1.2500061035156</v>
      </c>
      <c r="Y2436">
        <v>-1.2500061035156</v>
      </c>
      <c r="Z2436">
        <v>-1.2500061039999999</v>
      </c>
      <c r="AA2436">
        <v>-1.2500061039999999</v>
      </c>
      <c r="AB2436">
        <f t="shared" si="153"/>
        <v>-0.62500305199999995</v>
      </c>
      <c r="AD2436">
        <v>-1.2500061035156</v>
      </c>
      <c r="AE2436">
        <v>-0.62500305175780002</v>
      </c>
      <c r="AF2436">
        <v>-1.2500061035156</v>
      </c>
      <c r="AG2436">
        <v>1.2500061039999999</v>
      </c>
      <c r="AH2436">
        <v>1.2500061039999999</v>
      </c>
      <c r="AI2436">
        <v>-1.2500061035156</v>
      </c>
      <c r="AJ2436" t="s">
        <v>64</v>
      </c>
      <c r="AK2436">
        <v>-1.2500061035156</v>
      </c>
      <c r="AL2436">
        <v>-1.2500061039999999</v>
      </c>
    </row>
    <row r="2437" spans="1:38" x14ac:dyDescent="0.3">
      <c r="A2437">
        <f t="shared" si="152"/>
        <v>1</v>
      </c>
      <c r="B2437" s="1">
        <v>42489</v>
      </c>
      <c r="C2437" s="1">
        <v>42492</v>
      </c>
      <c r="D2437">
        <v>242.95</v>
      </c>
      <c r="E2437">
        <v>242.35000919999999</v>
      </c>
      <c r="F2437">
        <v>242.8987252</v>
      </c>
      <c r="G2437">
        <v>0.59999084499999999</v>
      </c>
      <c r="H2437">
        <v>0.77781745930519797</v>
      </c>
      <c r="I2437">
        <v>5</v>
      </c>
      <c r="J2437">
        <v>2016</v>
      </c>
      <c r="K2437" s="1">
        <v>42489</v>
      </c>
      <c r="L2437">
        <v>244.7</v>
      </c>
      <c r="M2437">
        <v>244.8</v>
      </c>
      <c r="N2437">
        <v>242.6</v>
      </c>
      <c r="O2437">
        <v>243.45</v>
      </c>
      <c r="P2437">
        <f t="shared" si="154"/>
        <v>0.59999084499999999</v>
      </c>
      <c r="Q2437">
        <f t="shared" ref="Q2437:Q2500" si="155">(P2437/$D2437*$R$2+1)*Q2436*$S$2 + Q2436*(1-$S$2)</f>
        <v>252.71308837518831</v>
      </c>
      <c r="X2437">
        <v>0.59999084472656194</v>
      </c>
      <c r="Y2437">
        <v>-0.59999084472656194</v>
      </c>
      <c r="Z2437">
        <v>0.59999084499999999</v>
      </c>
      <c r="AA2437">
        <v>0.59999084499999999</v>
      </c>
      <c r="AB2437">
        <f t="shared" si="153"/>
        <v>0.2999954225</v>
      </c>
      <c r="AD2437">
        <v>-0.19999694824218731</v>
      </c>
      <c r="AE2437">
        <v>-0.29999542236328092</v>
      </c>
      <c r="AF2437">
        <v>-0.59999084472656194</v>
      </c>
      <c r="AG2437">
        <v>-0.59999084499999999</v>
      </c>
      <c r="AH2437">
        <v>-0.59999084499999999</v>
      </c>
      <c r="AI2437">
        <v>-0.59999084472656194</v>
      </c>
      <c r="AJ2437" t="s">
        <v>64</v>
      </c>
      <c r="AK2437">
        <v>-0.59999084472656194</v>
      </c>
      <c r="AL2437">
        <v>-0.59999084499999999</v>
      </c>
    </row>
    <row r="2438" spans="1:38" x14ac:dyDescent="0.3">
      <c r="A2438">
        <f t="shared" si="152"/>
        <v>1</v>
      </c>
      <c r="B2438" s="1">
        <v>42492</v>
      </c>
      <c r="C2438" s="1">
        <v>42493</v>
      </c>
      <c r="D2438">
        <v>243.1</v>
      </c>
      <c r="E2438">
        <v>242.5499969</v>
      </c>
      <c r="F2438">
        <v>241.1381336</v>
      </c>
      <c r="G2438">
        <v>0.55000305199999999</v>
      </c>
      <c r="H2438">
        <v>0.14142135623732099</v>
      </c>
      <c r="I2438">
        <v>5</v>
      </c>
      <c r="J2438">
        <v>2016</v>
      </c>
      <c r="K2438" s="1">
        <v>42492</v>
      </c>
      <c r="L2438">
        <v>242.95</v>
      </c>
      <c r="M2438">
        <v>243.25</v>
      </c>
      <c r="N2438">
        <v>241.65</v>
      </c>
      <c r="O2438">
        <v>242.35</v>
      </c>
      <c r="P2438">
        <f t="shared" si="154"/>
        <v>0.55000305199999999</v>
      </c>
      <c r="Q2438">
        <f t="shared" si="155"/>
        <v>257.00123018576113</v>
      </c>
      <c r="X2438">
        <v>0.55000305175781194</v>
      </c>
      <c r="Y2438">
        <v>0.55000305175781194</v>
      </c>
      <c r="Z2438">
        <v>0.55000305199999999</v>
      </c>
      <c r="AA2438">
        <v>0.55000305199999999</v>
      </c>
      <c r="AB2438">
        <f t="shared" si="153"/>
        <v>0.55000305187890597</v>
      </c>
      <c r="AD2438">
        <v>0</v>
      </c>
      <c r="AE2438">
        <v>0.55000305175781194</v>
      </c>
      <c r="AF2438">
        <v>-0.18333435058593731</v>
      </c>
      <c r="AG2438">
        <v>0.55000305199999999</v>
      </c>
      <c r="AH2438">
        <v>0.55000305199999999</v>
      </c>
      <c r="AI2438">
        <v>0.55000305175781194</v>
      </c>
      <c r="AJ2438">
        <v>0.55000305175798303</v>
      </c>
      <c r="AK2438">
        <v>0.55000305175781194</v>
      </c>
      <c r="AL2438">
        <v>-0.55000305199999999</v>
      </c>
    </row>
    <row r="2439" spans="1:38" x14ac:dyDescent="0.3">
      <c r="A2439">
        <f t="shared" si="152"/>
        <v>0</v>
      </c>
      <c r="B2439" s="1">
        <v>42493</v>
      </c>
      <c r="C2439" s="1">
        <v>42494</v>
      </c>
      <c r="D2439">
        <v>241.3</v>
      </c>
      <c r="E2439">
        <v>241.44999390000001</v>
      </c>
      <c r="F2439">
        <v>243.00648340000001</v>
      </c>
      <c r="G2439">
        <v>0.14999389599999999</v>
      </c>
      <c r="H2439">
        <v>0.77781745930521795</v>
      </c>
      <c r="I2439">
        <v>5</v>
      </c>
      <c r="J2439">
        <v>2016</v>
      </c>
      <c r="K2439" s="1">
        <v>42493</v>
      </c>
      <c r="L2439">
        <v>243.1</v>
      </c>
      <c r="M2439">
        <v>243.1</v>
      </c>
      <c r="N2439">
        <v>241.9</v>
      </c>
      <c r="O2439">
        <v>242.55</v>
      </c>
      <c r="P2439">
        <f t="shared" si="154"/>
        <v>0.14999389599999999</v>
      </c>
      <c r="Q2439">
        <f t="shared" si="155"/>
        <v>258.19938442713146</v>
      </c>
      <c r="X2439">
        <v>0.149993896484375</v>
      </c>
      <c r="Y2439">
        <v>0.149993896484375</v>
      </c>
      <c r="Z2439">
        <v>0.14999389599999999</v>
      </c>
      <c r="AA2439">
        <v>0.14999389599999999</v>
      </c>
      <c r="AB2439">
        <f t="shared" si="153"/>
        <v>0.14999389624218751</v>
      </c>
      <c r="AD2439">
        <v>0</v>
      </c>
      <c r="AE2439">
        <v>0</v>
      </c>
      <c r="AF2439">
        <v>0.149993896484375</v>
      </c>
      <c r="AG2439">
        <v>0.14999389599999999</v>
      </c>
      <c r="AH2439">
        <v>0.14999389599999999</v>
      </c>
      <c r="AI2439">
        <v>0.149993896484375</v>
      </c>
      <c r="AJ2439">
        <v>0.1499938964839771</v>
      </c>
      <c r="AK2439">
        <v>0.149993896484375</v>
      </c>
      <c r="AL2439">
        <v>0.14999389599999999</v>
      </c>
    </row>
    <row r="2440" spans="1:38" x14ac:dyDescent="0.3">
      <c r="A2440">
        <f t="shared" si="152"/>
        <v>0</v>
      </c>
      <c r="B2440" s="1">
        <v>42494</v>
      </c>
      <c r="C2440" s="1">
        <v>42495</v>
      </c>
      <c r="D2440">
        <v>241.3</v>
      </c>
      <c r="E2440">
        <v>241.45</v>
      </c>
      <c r="F2440">
        <v>242.29703280000001</v>
      </c>
      <c r="G2440">
        <v>0.15</v>
      </c>
      <c r="H2440">
        <v>0</v>
      </c>
      <c r="I2440">
        <v>5</v>
      </c>
      <c r="J2440">
        <v>2016</v>
      </c>
      <c r="K2440" s="1">
        <v>42494</v>
      </c>
      <c r="L2440">
        <v>241.3</v>
      </c>
      <c r="M2440">
        <v>242</v>
      </c>
      <c r="N2440">
        <v>240.4</v>
      </c>
      <c r="O2440">
        <v>241.45</v>
      </c>
      <c r="P2440">
        <f t="shared" si="154"/>
        <v>0.15</v>
      </c>
      <c r="Q2440">
        <f t="shared" si="155"/>
        <v>259.40317351739469</v>
      </c>
      <c r="X2440">
        <v>-0.14999999999997701</v>
      </c>
      <c r="Y2440">
        <v>-0.14999999999997701</v>
      </c>
      <c r="Z2440">
        <v>0.15</v>
      </c>
      <c r="AA2440">
        <v>0.15</v>
      </c>
      <c r="AB2440">
        <f t="shared" si="153"/>
        <v>1.149080830487037E-14</v>
      </c>
      <c r="AD2440">
        <v>0</v>
      </c>
      <c r="AE2440">
        <v>7.4999999999988493E-2</v>
      </c>
      <c r="AF2440">
        <v>-0.14999999999997701</v>
      </c>
      <c r="AG2440">
        <v>0.15</v>
      </c>
      <c r="AH2440">
        <v>0.15</v>
      </c>
      <c r="AI2440">
        <v>0.14999999999997701</v>
      </c>
      <c r="AJ2440">
        <v>0.14999999999997726</v>
      </c>
      <c r="AK2440">
        <v>-0.14999999999997701</v>
      </c>
      <c r="AL2440">
        <v>0.15</v>
      </c>
    </row>
    <row r="2441" spans="1:38" x14ac:dyDescent="0.3">
      <c r="A2441">
        <f t="shared" si="152"/>
        <v>0</v>
      </c>
      <c r="B2441" s="1">
        <v>42495</v>
      </c>
      <c r="C2441" s="1">
        <v>42496</v>
      </c>
      <c r="D2441">
        <v>241.3</v>
      </c>
      <c r="E2441">
        <v>241.45</v>
      </c>
      <c r="F2441">
        <v>241.28606869999999</v>
      </c>
      <c r="G2441">
        <v>-0.15</v>
      </c>
      <c r="H2441">
        <v>0</v>
      </c>
      <c r="I2441">
        <v>5</v>
      </c>
      <c r="J2441">
        <v>2016</v>
      </c>
      <c r="K2441" s="1">
        <v>42495</v>
      </c>
      <c r="L2441">
        <v>241.3</v>
      </c>
      <c r="M2441">
        <v>242</v>
      </c>
      <c r="N2441">
        <v>240.4</v>
      </c>
      <c r="O2441">
        <v>241.45</v>
      </c>
      <c r="P2441">
        <f t="shared" si="154"/>
        <v>-0.15</v>
      </c>
      <c r="Q2441">
        <f t="shared" si="155"/>
        <v>258.19377206605998</v>
      </c>
      <c r="X2441">
        <v>-0.14999999999997701</v>
      </c>
      <c r="Y2441">
        <v>-0.14999999999997701</v>
      </c>
      <c r="Z2441">
        <v>-0.15</v>
      </c>
      <c r="AA2441">
        <v>-0.15</v>
      </c>
      <c r="AB2441">
        <f t="shared" si="153"/>
        <v>-0.1499999999999885</v>
      </c>
      <c r="AD2441">
        <v>0.14999999999997701</v>
      </c>
      <c r="AE2441">
        <v>-0.14999999999997701</v>
      </c>
      <c r="AF2441">
        <v>-0.14999999999997701</v>
      </c>
      <c r="AG2441">
        <v>-0.15</v>
      </c>
      <c r="AH2441">
        <v>-0.15</v>
      </c>
      <c r="AI2441">
        <v>0.14999999999997701</v>
      </c>
      <c r="AJ2441">
        <v>-0.14999999999997726</v>
      </c>
      <c r="AK2441">
        <v>-0.14999999999997701</v>
      </c>
      <c r="AL2441">
        <v>-0.15</v>
      </c>
    </row>
    <row r="2442" spans="1:38" x14ac:dyDescent="0.3">
      <c r="A2442">
        <f t="shared" si="152"/>
        <v>1</v>
      </c>
      <c r="B2442" s="1">
        <v>42496</v>
      </c>
      <c r="C2442" s="1">
        <v>42499</v>
      </c>
      <c r="D2442">
        <v>241.3</v>
      </c>
      <c r="E2442">
        <v>240.64999689999999</v>
      </c>
      <c r="F2442">
        <v>241.1437574</v>
      </c>
      <c r="G2442">
        <v>0.65000305199999997</v>
      </c>
      <c r="H2442">
        <v>0.56568542494922602</v>
      </c>
      <c r="I2442">
        <v>5</v>
      </c>
      <c r="J2442">
        <v>2016</v>
      </c>
      <c r="K2442" s="1">
        <v>42496</v>
      </c>
      <c r="L2442">
        <v>241.3</v>
      </c>
      <c r="M2442">
        <v>242</v>
      </c>
      <c r="N2442">
        <v>240.4</v>
      </c>
      <c r="O2442">
        <v>241.45</v>
      </c>
      <c r="P2442">
        <f t="shared" si="154"/>
        <v>0.65000305199999997</v>
      </c>
      <c r="Q2442">
        <f t="shared" si="155"/>
        <v>263.41010256285847</v>
      </c>
      <c r="X2442">
        <v>0.65000305175783502</v>
      </c>
      <c r="Y2442">
        <v>0.65000305175783502</v>
      </c>
      <c r="Z2442">
        <v>0.65000305199999997</v>
      </c>
      <c r="AA2442">
        <v>0.65000305199999997</v>
      </c>
      <c r="AB2442">
        <f t="shared" si="153"/>
        <v>0.65000305187891749</v>
      </c>
      <c r="AD2442">
        <v>-0.65000305175783502</v>
      </c>
      <c r="AE2442">
        <v>0.32500152587891751</v>
      </c>
      <c r="AF2442">
        <v>0</v>
      </c>
      <c r="AG2442">
        <v>-0.65000305199999997</v>
      </c>
      <c r="AH2442">
        <v>-0.65000305199999997</v>
      </c>
      <c r="AI2442">
        <v>-0.65000305175783502</v>
      </c>
      <c r="AJ2442">
        <v>0.65000305175800577</v>
      </c>
      <c r="AK2442">
        <v>-0.65000305175783502</v>
      </c>
      <c r="AL2442">
        <v>-0.65000305199999997</v>
      </c>
    </row>
    <row r="2443" spans="1:38" x14ac:dyDescent="0.3">
      <c r="A2443">
        <f t="shared" si="152"/>
        <v>0</v>
      </c>
      <c r="B2443" s="1">
        <v>42499</v>
      </c>
      <c r="C2443" s="1">
        <v>42500</v>
      </c>
      <c r="D2443">
        <v>240.05</v>
      </c>
      <c r="E2443">
        <v>241.9</v>
      </c>
      <c r="F2443">
        <v>240.4898925</v>
      </c>
      <c r="G2443">
        <v>1.85</v>
      </c>
      <c r="H2443">
        <v>0.88388347648318399</v>
      </c>
      <c r="I2443">
        <v>5</v>
      </c>
      <c r="J2443">
        <v>2016</v>
      </c>
      <c r="K2443" s="1">
        <v>42499</v>
      </c>
      <c r="L2443">
        <v>241.3</v>
      </c>
      <c r="M2443">
        <v>241.55</v>
      </c>
      <c r="N2443">
        <v>240.2</v>
      </c>
      <c r="O2443">
        <v>240.65</v>
      </c>
      <c r="P2443">
        <f t="shared" si="154"/>
        <v>1.85</v>
      </c>
      <c r="Q2443">
        <f t="shared" si="155"/>
        <v>278.63532719547527</v>
      </c>
      <c r="X2443">
        <v>-1.8499999999999901</v>
      </c>
      <c r="Y2443">
        <v>1.8499999999999901</v>
      </c>
      <c r="Z2443">
        <v>1.85</v>
      </c>
      <c r="AA2443">
        <v>1.85</v>
      </c>
      <c r="AB2443">
        <f t="shared" si="153"/>
        <v>0.92500000000000004</v>
      </c>
      <c r="AD2443">
        <v>1.8499999999999901</v>
      </c>
      <c r="AE2443">
        <v>0</v>
      </c>
      <c r="AF2443">
        <v>1.8499999999999901</v>
      </c>
      <c r="AG2443">
        <v>1.85</v>
      </c>
      <c r="AH2443">
        <v>1.85</v>
      </c>
      <c r="AI2443">
        <v>1.8499999999999901</v>
      </c>
      <c r="AJ2443" t="s">
        <v>64</v>
      </c>
      <c r="AK2443">
        <v>1.8499999999999901</v>
      </c>
      <c r="AL2443">
        <v>1.85</v>
      </c>
    </row>
    <row r="2444" spans="1:38" x14ac:dyDescent="0.3">
      <c r="A2444">
        <f t="shared" si="152"/>
        <v>2</v>
      </c>
      <c r="B2444" s="1">
        <v>42500</v>
      </c>
      <c r="C2444" s="1">
        <v>42501</v>
      </c>
      <c r="D2444">
        <v>242.4</v>
      </c>
      <c r="E2444">
        <v>240.9</v>
      </c>
      <c r="F2444">
        <v>242.4232451</v>
      </c>
      <c r="G2444">
        <v>-1.5</v>
      </c>
      <c r="H2444">
        <v>0.70710678118654702</v>
      </c>
      <c r="I2444">
        <v>5</v>
      </c>
      <c r="J2444">
        <v>2016</v>
      </c>
      <c r="K2444" s="1">
        <v>42500</v>
      </c>
      <c r="L2444">
        <v>240.05</v>
      </c>
      <c r="M2444">
        <v>241.9</v>
      </c>
      <c r="N2444">
        <v>240</v>
      </c>
      <c r="O2444">
        <v>241.9</v>
      </c>
      <c r="P2444">
        <f t="shared" si="154"/>
        <v>-1.5</v>
      </c>
      <c r="Q2444">
        <f t="shared" si="155"/>
        <v>265.70361337142782</v>
      </c>
      <c r="X2444">
        <v>1.5</v>
      </c>
      <c r="Y2444">
        <v>-1.5</v>
      </c>
      <c r="Z2444">
        <v>-1.5</v>
      </c>
      <c r="AA2444">
        <v>-1.5</v>
      </c>
      <c r="AB2444">
        <f t="shared" si="153"/>
        <v>-0.75</v>
      </c>
      <c r="AD2444">
        <v>-1.5</v>
      </c>
      <c r="AE2444">
        <v>1.5</v>
      </c>
      <c r="AF2444">
        <v>0.5</v>
      </c>
      <c r="AG2444">
        <v>1.5</v>
      </c>
      <c r="AH2444">
        <v>1.5</v>
      </c>
      <c r="AI2444">
        <v>-1.5</v>
      </c>
      <c r="AJ2444" t="s">
        <v>64</v>
      </c>
      <c r="AK2444">
        <v>-1.5</v>
      </c>
      <c r="AL2444">
        <v>1.5</v>
      </c>
    </row>
    <row r="2445" spans="1:38" x14ac:dyDescent="0.3">
      <c r="A2445">
        <f t="shared" si="152"/>
        <v>0</v>
      </c>
      <c r="B2445" s="1">
        <v>42501</v>
      </c>
      <c r="C2445" s="1">
        <v>42502</v>
      </c>
      <c r="D2445">
        <v>240.5</v>
      </c>
      <c r="E2445">
        <v>241.00000610000001</v>
      </c>
      <c r="F2445">
        <v>238.1510974</v>
      </c>
      <c r="G2445">
        <v>-0.50000610400000001</v>
      </c>
      <c r="H2445">
        <v>7.0710678118650699E-2</v>
      </c>
      <c r="I2445">
        <v>5</v>
      </c>
      <c r="J2445">
        <v>2016</v>
      </c>
      <c r="K2445" s="1">
        <v>42501</v>
      </c>
      <c r="L2445">
        <v>242.4</v>
      </c>
      <c r="M2445">
        <v>242.45</v>
      </c>
      <c r="N2445">
        <v>240.1</v>
      </c>
      <c r="O2445">
        <v>240.9</v>
      </c>
      <c r="P2445">
        <f t="shared" si="154"/>
        <v>-0.50000610400000001</v>
      </c>
      <c r="Q2445">
        <f t="shared" si="155"/>
        <v>261.56057505935183</v>
      </c>
      <c r="X2445">
        <v>-0.50000610351563002</v>
      </c>
      <c r="Y2445">
        <v>-0.50000610351563002</v>
      </c>
      <c r="Z2445">
        <v>-0.50000610400000001</v>
      </c>
      <c r="AA2445">
        <v>-0.50000610400000001</v>
      </c>
      <c r="AB2445">
        <f t="shared" si="153"/>
        <v>-0.50000610375781507</v>
      </c>
      <c r="AD2445">
        <v>-0.16666870117187668</v>
      </c>
      <c r="AE2445">
        <v>0</v>
      </c>
      <c r="AF2445">
        <v>0.25000305175781501</v>
      </c>
      <c r="AG2445">
        <v>-0.50000610400000001</v>
      </c>
      <c r="AH2445">
        <v>-0.50000610400000001</v>
      </c>
      <c r="AI2445">
        <v>0.50000610351563002</v>
      </c>
      <c r="AJ2445" t="s">
        <v>64</v>
      </c>
      <c r="AK2445">
        <v>0.50000610351563002</v>
      </c>
      <c r="AL2445">
        <v>-0.50000610400000001</v>
      </c>
    </row>
    <row r="2446" spans="1:38" x14ac:dyDescent="0.3">
      <c r="A2446">
        <f t="shared" si="152"/>
        <v>2</v>
      </c>
      <c r="B2446" s="1">
        <v>42502</v>
      </c>
      <c r="C2446" s="1">
        <v>42503</v>
      </c>
      <c r="D2446">
        <v>240.5</v>
      </c>
      <c r="E2446">
        <v>238.5</v>
      </c>
      <c r="F2446">
        <v>241.19926899999999</v>
      </c>
      <c r="G2446">
        <v>-2</v>
      </c>
      <c r="H2446">
        <v>1.76776695296636</v>
      </c>
      <c r="I2446">
        <v>5</v>
      </c>
      <c r="J2446">
        <v>2016</v>
      </c>
      <c r="K2446" s="1">
        <v>42502</v>
      </c>
      <c r="L2446">
        <v>240.5</v>
      </c>
      <c r="M2446">
        <v>241.5</v>
      </c>
      <c r="N2446">
        <v>239.75</v>
      </c>
      <c r="O2446">
        <v>241</v>
      </c>
      <c r="P2446">
        <f t="shared" si="154"/>
        <v>-2</v>
      </c>
      <c r="Q2446">
        <f t="shared" si="155"/>
        <v>245.24702567935068</v>
      </c>
      <c r="X2446">
        <v>2</v>
      </c>
      <c r="Y2446">
        <v>2</v>
      </c>
      <c r="Z2446">
        <v>-2</v>
      </c>
      <c r="AA2446">
        <v>-2</v>
      </c>
      <c r="AB2446">
        <f t="shared" si="153"/>
        <v>0</v>
      </c>
      <c r="AD2446">
        <v>-2</v>
      </c>
      <c r="AE2446">
        <v>0</v>
      </c>
      <c r="AF2446">
        <v>0.66666666666666663</v>
      </c>
      <c r="AG2446">
        <v>-2</v>
      </c>
      <c r="AH2446">
        <v>-2</v>
      </c>
      <c r="AI2446">
        <v>-2</v>
      </c>
      <c r="AJ2446">
        <v>-2</v>
      </c>
      <c r="AK2446">
        <v>-2</v>
      </c>
      <c r="AL2446">
        <v>-2</v>
      </c>
    </row>
    <row r="2447" spans="1:38" x14ac:dyDescent="0.3">
      <c r="A2447">
        <f t="shared" si="152"/>
        <v>0</v>
      </c>
      <c r="B2447" s="1">
        <v>42503</v>
      </c>
      <c r="C2447" s="1">
        <v>42506</v>
      </c>
      <c r="D2447">
        <v>238.05</v>
      </c>
      <c r="E2447">
        <v>239.3000031</v>
      </c>
      <c r="F2447">
        <v>237.14539300000001</v>
      </c>
      <c r="G2447">
        <v>-1.2500030520000001</v>
      </c>
      <c r="H2447">
        <v>0.56568542494924601</v>
      </c>
      <c r="I2447">
        <v>5</v>
      </c>
      <c r="J2447">
        <v>2016</v>
      </c>
      <c r="K2447" s="1">
        <v>42503</v>
      </c>
      <c r="L2447">
        <v>240.5</v>
      </c>
      <c r="M2447">
        <v>240.9</v>
      </c>
      <c r="N2447">
        <v>238.4</v>
      </c>
      <c r="O2447">
        <v>238.5</v>
      </c>
      <c r="P2447">
        <f t="shared" si="154"/>
        <v>-1.2500030520000001</v>
      </c>
      <c r="Q2447">
        <f t="shared" si="155"/>
        <v>235.58856535820667</v>
      </c>
      <c r="X2447">
        <v>-1.2500030517578</v>
      </c>
      <c r="Y2447">
        <v>1.2500030517578</v>
      </c>
      <c r="Z2447">
        <v>-1.2500030520000001</v>
      </c>
      <c r="AA2447">
        <v>-1.2500030520000001</v>
      </c>
      <c r="AB2447">
        <f t="shared" si="153"/>
        <v>-0.62500152600000003</v>
      </c>
      <c r="AD2447">
        <v>0.41666768391926667</v>
      </c>
      <c r="AE2447">
        <v>0.6250015258788999</v>
      </c>
      <c r="AF2447">
        <v>1.2500030517578</v>
      </c>
      <c r="AG2447">
        <v>1.2500030520000001</v>
      </c>
      <c r="AH2447">
        <v>1.2500030520000001</v>
      </c>
      <c r="AI2447">
        <v>1.2500030517578</v>
      </c>
      <c r="AJ2447" t="s">
        <v>64</v>
      </c>
      <c r="AK2447">
        <v>1.2500030517578</v>
      </c>
      <c r="AL2447">
        <v>-1.2500030520000001</v>
      </c>
    </row>
    <row r="2448" spans="1:38" x14ac:dyDescent="0.3">
      <c r="A2448">
        <f t="shared" si="152"/>
        <v>0</v>
      </c>
      <c r="B2448" s="1">
        <v>42506</v>
      </c>
      <c r="C2448" s="1">
        <v>42507</v>
      </c>
      <c r="D2448">
        <v>239.3</v>
      </c>
      <c r="E2448">
        <v>239.35000310000001</v>
      </c>
      <c r="F2448">
        <v>238.5635517</v>
      </c>
      <c r="G2448">
        <v>-5.0003051999999999E-2</v>
      </c>
      <c r="H2448">
        <v>3.5355339059315302E-2</v>
      </c>
      <c r="I2448">
        <v>5</v>
      </c>
      <c r="J2448">
        <v>2016</v>
      </c>
      <c r="K2448" s="1">
        <v>42506</v>
      </c>
      <c r="L2448">
        <v>238.05</v>
      </c>
      <c r="M2448">
        <v>239.85</v>
      </c>
      <c r="N2448">
        <v>237.65</v>
      </c>
      <c r="O2448">
        <v>239.3</v>
      </c>
      <c r="P2448">
        <f t="shared" si="154"/>
        <v>-5.0003051999999999E-2</v>
      </c>
      <c r="Q2448">
        <f t="shared" si="155"/>
        <v>235.21935890341524</v>
      </c>
      <c r="X2448">
        <v>-5.00030517578125E-2</v>
      </c>
      <c r="Y2448">
        <v>-5.00030517578125E-2</v>
      </c>
      <c r="Z2448">
        <v>-5.0003051999999999E-2</v>
      </c>
      <c r="AA2448">
        <v>-5.0003051999999999E-2</v>
      </c>
      <c r="AB2448">
        <f t="shared" si="153"/>
        <v>-5.0003051878906246E-2</v>
      </c>
      <c r="AD2448">
        <v>0</v>
      </c>
      <c r="AE2448">
        <v>0</v>
      </c>
      <c r="AF2448">
        <v>2.500152587890625E-2</v>
      </c>
      <c r="AG2448">
        <v>-5.0003051999999999E-2</v>
      </c>
      <c r="AH2448">
        <v>-5.0003051999999999E-2</v>
      </c>
      <c r="AI2448">
        <v>-5.00030517578125E-2</v>
      </c>
      <c r="AJ2448">
        <v>-5.000305175698827E-2</v>
      </c>
      <c r="AK2448">
        <v>5.00030517578125E-2</v>
      </c>
      <c r="AL2448">
        <v>5.0003051999999999E-2</v>
      </c>
    </row>
    <row r="2449" spans="1:38" x14ac:dyDescent="0.3">
      <c r="A2449">
        <f t="shared" si="152"/>
        <v>1</v>
      </c>
      <c r="B2449" s="1">
        <v>42507</v>
      </c>
      <c r="C2449" s="1">
        <v>42508</v>
      </c>
      <c r="D2449">
        <v>238.6</v>
      </c>
      <c r="E2449">
        <v>237.39998779999999</v>
      </c>
      <c r="F2449">
        <v>238.56629910000001</v>
      </c>
      <c r="G2449">
        <v>1.2000122070000001</v>
      </c>
      <c r="H2449">
        <v>1.3788582233137501</v>
      </c>
      <c r="I2449">
        <v>5</v>
      </c>
      <c r="J2449">
        <v>2016</v>
      </c>
      <c r="K2449" s="1">
        <v>42507</v>
      </c>
      <c r="L2449">
        <v>239.3</v>
      </c>
      <c r="M2449">
        <v>239.7</v>
      </c>
      <c r="N2449">
        <v>238.4</v>
      </c>
      <c r="O2449">
        <v>239.35</v>
      </c>
      <c r="P2449">
        <f t="shared" si="154"/>
        <v>1.2000122070000001</v>
      </c>
      <c r="Q2449">
        <f t="shared" si="155"/>
        <v>244.09193126322702</v>
      </c>
      <c r="X2449">
        <v>1.20001220703125</v>
      </c>
      <c r="Y2449">
        <v>1.20001220703125</v>
      </c>
      <c r="Z2449">
        <v>1.2000122070000001</v>
      </c>
      <c r="AA2449">
        <v>1.2000122070000001</v>
      </c>
      <c r="AB2449">
        <f t="shared" si="153"/>
        <v>1.2000122070156252</v>
      </c>
      <c r="AD2449">
        <v>0</v>
      </c>
      <c r="AE2449">
        <v>-0.600006103515625</v>
      </c>
      <c r="AF2449">
        <v>-0.600006103515625</v>
      </c>
      <c r="AG2449">
        <v>-1.2000122070000001</v>
      </c>
      <c r="AH2449">
        <v>-1.2000122070000001</v>
      </c>
      <c r="AI2449">
        <v>1.20001220703125</v>
      </c>
      <c r="AJ2449">
        <v>-1.200012207031989</v>
      </c>
      <c r="AK2449">
        <v>-1.20001220703125</v>
      </c>
      <c r="AL2449">
        <v>1.2000122070000001</v>
      </c>
    </row>
    <row r="2450" spans="1:38" x14ac:dyDescent="0.3">
      <c r="A2450">
        <f t="shared" si="152"/>
        <v>1</v>
      </c>
      <c r="B2450" s="1">
        <v>42508</v>
      </c>
      <c r="C2450" s="1">
        <v>42509</v>
      </c>
      <c r="D2450">
        <v>237.1</v>
      </c>
      <c r="E2450">
        <v>237.00000610000001</v>
      </c>
      <c r="F2450">
        <v>236.83152269999999</v>
      </c>
      <c r="G2450">
        <v>9.9993895999999999E-2</v>
      </c>
      <c r="H2450">
        <v>0.282842712474623</v>
      </c>
      <c r="I2450">
        <v>5</v>
      </c>
      <c r="J2450">
        <v>2016</v>
      </c>
      <c r="K2450" s="1">
        <v>42508</v>
      </c>
      <c r="L2450">
        <v>238.6</v>
      </c>
      <c r="M2450">
        <v>238.65</v>
      </c>
      <c r="N2450">
        <v>236.45</v>
      </c>
      <c r="O2450">
        <v>237.4</v>
      </c>
      <c r="P2450">
        <f t="shared" si="154"/>
        <v>9.9993895999999999E-2</v>
      </c>
      <c r="Q2450">
        <f t="shared" si="155"/>
        <v>244.8640011658791</v>
      </c>
      <c r="X2450">
        <v>9.9993896484363604E-2</v>
      </c>
      <c r="Y2450">
        <v>-9.9993896484363604E-2</v>
      </c>
      <c r="Z2450">
        <v>9.9993895999999999E-2</v>
      </c>
      <c r="AA2450">
        <v>9.9993895999999999E-2</v>
      </c>
      <c r="AB2450">
        <f t="shared" si="153"/>
        <v>4.9996947999999999E-2</v>
      </c>
      <c r="AD2450">
        <v>-9.9993896484363604E-2</v>
      </c>
      <c r="AE2450">
        <v>4.9996948242181802E-2</v>
      </c>
      <c r="AF2450">
        <v>4.9996948242181802E-2</v>
      </c>
      <c r="AG2450">
        <v>-9.9993895999999999E-2</v>
      </c>
      <c r="AH2450">
        <v>-9.9993895999999999E-2</v>
      </c>
      <c r="AI2450">
        <v>9.9993896484363604E-2</v>
      </c>
      <c r="AJ2450">
        <v>-9.9993896484988909E-2</v>
      </c>
      <c r="AK2450">
        <v>-9.9993896484363604E-2</v>
      </c>
      <c r="AL2450">
        <v>-9.9993895999999999E-2</v>
      </c>
    </row>
    <row r="2451" spans="1:38" x14ac:dyDescent="0.3">
      <c r="A2451">
        <f t="shared" si="152"/>
        <v>0</v>
      </c>
      <c r="B2451" s="1">
        <v>42509</v>
      </c>
      <c r="C2451" s="1">
        <v>42510</v>
      </c>
      <c r="D2451">
        <v>237.05</v>
      </c>
      <c r="E2451">
        <v>237.1499939</v>
      </c>
      <c r="F2451">
        <v>238.38759830000001</v>
      </c>
      <c r="G2451">
        <v>9.9993895999999999E-2</v>
      </c>
      <c r="H2451">
        <v>0.106066017177986</v>
      </c>
      <c r="I2451">
        <v>5</v>
      </c>
      <c r="J2451">
        <v>2016</v>
      </c>
      <c r="K2451" s="1">
        <v>42509</v>
      </c>
      <c r="L2451">
        <v>237.1</v>
      </c>
      <c r="M2451">
        <v>237.75</v>
      </c>
      <c r="N2451">
        <v>236.75</v>
      </c>
      <c r="O2451">
        <v>237</v>
      </c>
      <c r="P2451">
        <f t="shared" si="154"/>
        <v>9.9993895999999999E-2</v>
      </c>
      <c r="Q2451">
        <f t="shared" si="155"/>
        <v>245.63867651285418</v>
      </c>
      <c r="X2451">
        <v>-9.9993896484363604E-2</v>
      </c>
      <c r="Y2451">
        <v>-9.9993896484363604E-2</v>
      </c>
      <c r="Z2451">
        <v>9.9993895999999999E-2</v>
      </c>
      <c r="AA2451">
        <v>9.9993895999999999E-2</v>
      </c>
      <c r="AB2451">
        <f t="shared" si="153"/>
        <v>-2.4218180239010678E-10</v>
      </c>
      <c r="AD2451">
        <v>-9.9993896484363604E-2</v>
      </c>
      <c r="AE2451">
        <v>0</v>
      </c>
      <c r="AF2451">
        <v>-9.9993896484363604E-2</v>
      </c>
      <c r="AG2451">
        <v>9.9993895999999999E-2</v>
      </c>
      <c r="AH2451">
        <v>9.9993895999999999E-2</v>
      </c>
      <c r="AI2451">
        <v>9.9993896484363604E-2</v>
      </c>
      <c r="AJ2451">
        <v>-9.9993896483994149E-2</v>
      </c>
      <c r="AK2451">
        <v>9.9993896484363604E-2</v>
      </c>
      <c r="AL2451">
        <v>-9.9993895999999999E-2</v>
      </c>
    </row>
    <row r="2452" spans="1:38" x14ac:dyDescent="0.3">
      <c r="A2452">
        <f t="shared" si="152"/>
        <v>0</v>
      </c>
      <c r="B2452" s="1">
        <v>42510</v>
      </c>
      <c r="C2452" s="1">
        <v>42513</v>
      </c>
      <c r="D2452">
        <v>237.45</v>
      </c>
      <c r="E2452">
        <v>237.85001220000001</v>
      </c>
      <c r="F2452">
        <v>236.166043</v>
      </c>
      <c r="G2452">
        <v>-0.40001220700000001</v>
      </c>
      <c r="H2452">
        <v>0.49497474683057502</v>
      </c>
      <c r="I2452">
        <v>5</v>
      </c>
      <c r="J2452">
        <v>2016</v>
      </c>
      <c r="K2452" s="1">
        <v>42510</v>
      </c>
      <c r="L2452">
        <v>237.05</v>
      </c>
      <c r="M2452">
        <v>237.9</v>
      </c>
      <c r="N2452">
        <v>236.5</v>
      </c>
      <c r="O2452">
        <v>237.15</v>
      </c>
      <c r="P2452">
        <f t="shared" si="154"/>
        <v>-0.40001220700000001</v>
      </c>
      <c r="Q2452">
        <f t="shared" si="155"/>
        <v>242.53512410867015</v>
      </c>
      <c r="X2452">
        <v>-0.400012207031267</v>
      </c>
      <c r="Y2452">
        <v>-0.400012207031267</v>
      </c>
      <c r="Z2452">
        <v>-0.40001220700000001</v>
      </c>
      <c r="AA2452">
        <v>-0.40001220700000001</v>
      </c>
      <c r="AB2452">
        <f t="shared" si="153"/>
        <v>-0.4000122070156335</v>
      </c>
      <c r="AD2452">
        <v>-0.13333740234375566</v>
      </c>
      <c r="AE2452">
        <v>0</v>
      </c>
      <c r="AF2452">
        <v>-0.13333740234375566</v>
      </c>
      <c r="AG2452">
        <v>-0.40001220700000001</v>
      </c>
      <c r="AH2452">
        <v>-0.40001220700000001</v>
      </c>
      <c r="AI2452">
        <v>-0.400012207031267</v>
      </c>
      <c r="AJ2452" t="s">
        <v>64</v>
      </c>
      <c r="AK2452">
        <v>0.400012207031267</v>
      </c>
      <c r="AL2452">
        <v>-0.40001220700000001</v>
      </c>
    </row>
    <row r="2453" spans="1:38" x14ac:dyDescent="0.3">
      <c r="A2453">
        <f t="shared" si="152"/>
        <v>2</v>
      </c>
      <c r="B2453" s="1">
        <v>42513</v>
      </c>
      <c r="C2453" s="1">
        <v>42514</v>
      </c>
      <c r="D2453">
        <v>237.3</v>
      </c>
      <c r="E2453">
        <v>236.19999079999999</v>
      </c>
      <c r="F2453">
        <v>238.55153519999999</v>
      </c>
      <c r="G2453">
        <v>-1.100009155</v>
      </c>
      <c r="H2453">
        <v>1.1667261889578</v>
      </c>
      <c r="I2453">
        <v>5</v>
      </c>
      <c r="J2453">
        <v>2016</v>
      </c>
      <c r="K2453" s="1">
        <v>42513</v>
      </c>
      <c r="L2453">
        <v>237.45</v>
      </c>
      <c r="M2453">
        <v>238.25</v>
      </c>
      <c r="N2453">
        <v>235.9</v>
      </c>
      <c r="O2453">
        <v>237.85</v>
      </c>
      <c r="P2453">
        <f t="shared" si="154"/>
        <v>-1.100009155</v>
      </c>
      <c r="Q2453">
        <f t="shared" si="155"/>
        <v>234.10304898450457</v>
      </c>
      <c r="X2453">
        <v>1.1000091552734499</v>
      </c>
      <c r="Y2453">
        <v>1.1000091552734499</v>
      </c>
      <c r="Z2453">
        <v>-1.100009155</v>
      </c>
      <c r="AA2453">
        <v>-1.100009155</v>
      </c>
      <c r="AB2453">
        <f t="shared" si="153"/>
        <v>1.3672496468331019E-10</v>
      </c>
      <c r="AD2453">
        <v>1.1000091552734499</v>
      </c>
      <c r="AE2453">
        <v>-0.55000457763672495</v>
      </c>
      <c r="AF2453">
        <v>-0.55000457763672495</v>
      </c>
      <c r="AG2453">
        <v>-1.100009155</v>
      </c>
      <c r="AH2453">
        <v>-1.100009155</v>
      </c>
      <c r="AI2453">
        <v>1.1000091552734499</v>
      </c>
      <c r="AJ2453">
        <v>-1.100009155274023</v>
      </c>
      <c r="AK2453">
        <v>-1.1000091552734499</v>
      </c>
      <c r="AL2453">
        <v>-1.100009155</v>
      </c>
    </row>
    <row r="2454" spans="1:38" x14ac:dyDescent="0.3">
      <c r="A2454">
        <f t="shared" si="152"/>
        <v>0</v>
      </c>
      <c r="B2454" s="1">
        <v>42514</v>
      </c>
      <c r="C2454" s="1">
        <v>42515</v>
      </c>
      <c r="D2454">
        <v>237.85</v>
      </c>
      <c r="E2454">
        <v>239.39999689999999</v>
      </c>
      <c r="F2454">
        <v>235.22812289999999</v>
      </c>
      <c r="G2454">
        <v>-1.549996948</v>
      </c>
      <c r="H2454">
        <v>2.26274169979696</v>
      </c>
      <c r="I2454">
        <v>5</v>
      </c>
      <c r="J2454">
        <v>2016</v>
      </c>
      <c r="K2454" s="1">
        <v>42514</v>
      </c>
      <c r="L2454">
        <v>237.3</v>
      </c>
      <c r="M2454">
        <v>237.45</v>
      </c>
      <c r="N2454">
        <v>236.05</v>
      </c>
      <c r="O2454">
        <v>236.2</v>
      </c>
      <c r="P2454">
        <f t="shared" si="154"/>
        <v>-1.549996948</v>
      </c>
      <c r="Q2454">
        <f t="shared" si="155"/>
        <v>222.66120502475653</v>
      </c>
      <c r="X2454">
        <v>-1.54999694824218</v>
      </c>
      <c r="Y2454">
        <v>-1.54999694824218</v>
      </c>
      <c r="Z2454">
        <v>-1.549996948</v>
      </c>
      <c r="AA2454">
        <v>-1.549996948</v>
      </c>
      <c r="AB2454">
        <f t="shared" si="153"/>
        <v>-1.5499969481210902</v>
      </c>
      <c r="AD2454">
        <v>-1.54999694824218</v>
      </c>
      <c r="AE2454">
        <v>-1.54999694824218</v>
      </c>
      <c r="AF2454">
        <v>0</v>
      </c>
      <c r="AG2454">
        <v>-1.549996948</v>
      </c>
      <c r="AH2454">
        <v>-1.549996948</v>
      </c>
      <c r="AI2454">
        <v>-1.54999694824218</v>
      </c>
      <c r="AJ2454">
        <v>-1.5499969482420113</v>
      </c>
      <c r="AK2454">
        <v>-1.54999694824218</v>
      </c>
      <c r="AL2454">
        <v>-1.549996948</v>
      </c>
    </row>
    <row r="2455" spans="1:38" x14ac:dyDescent="0.3">
      <c r="A2455">
        <f t="shared" si="152"/>
        <v>2</v>
      </c>
      <c r="B2455" s="1">
        <v>42515</v>
      </c>
      <c r="C2455" s="1">
        <v>42516</v>
      </c>
      <c r="D2455">
        <v>239.45</v>
      </c>
      <c r="E2455">
        <v>239.30000920000001</v>
      </c>
      <c r="F2455">
        <v>240.5097193</v>
      </c>
      <c r="G2455">
        <v>-0.14999084500000001</v>
      </c>
      <c r="H2455">
        <v>7.0710678118650699E-2</v>
      </c>
      <c r="I2455">
        <v>5</v>
      </c>
      <c r="J2455">
        <v>2016</v>
      </c>
      <c r="K2455" s="1">
        <v>42515</v>
      </c>
      <c r="L2455">
        <v>237.85</v>
      </c>
      <c r="M2455">
        <v>239.8</v>
      </c>
      <c r="N2455">
        <v>237.45</v>
      </c>
      <c r="O2455">
        <v>239.4</v>
      </c>
      <c r="P2455">
        <f t="shared" si="154"/>
        <v>-0.14999084500000001</v>
      </c>
      <c r="Q2455">
        <f t="shared" si="155"/>
        <v>221.61514711213235</v>
      </c>
      <c r="X2455">
        <v>-0.149990844726545</v>
      </c>
      <c r="Y2455">
        <v>-0.149990844726545</v>
      </c>
      <c r="Z2455">
        <v>-0.14999084500000001</v>
      </c>
      <c r="AA2455">
        <v>-0.14999084500000001</v>
      </c>
      <c r="AB2455">
        <f t="shared" si="153"/>
        <v>-0.14999084486327252</v>
      </c>
      <c r="AD2455">
        <v>0</v>
      </c>
      <c r="AE2455">
        <v>0</v>
      </c>
      <c r="AF2455">
        <v>7.4995422363272501E-2</v>
      </c>
      <c r="AG2455">
        <v>0.14999084500000001</v>
      </c>
      <c r="AH2455">
        <v>0.14999084500000001</v>
      </c>
      <c r="AI2455">
        <v>-0.149990844726545</v>
      </c>
      <c r="AJ2455">
        <v>-0.14999084472700019</v>
      </c>
      <c r="AK2455">
        <v>-0.149990844726545</v>
      </c>
      <c r="AL2455">
        <v>0.14999084500000001</v>
      </c>
    </row>
    <row r="2456" spans="1:38" x14ac:dyDescent="0.3">
      <c r="A2456">
        <f t="shared" si="152"/>
        <v>0</v>
      </c>
      <c r="B2456" s="1">
        <v>42516</v>
      </c>
      <c r="C2456" s="1">
        <v>42517</v>
      </c>
      <c r="D2456">
        <v>239.7</v>
      </c>
      <c r="E2456">
        <v>240.24999690000001</v>
      </c>
      <c r="F2456">
        <v>239.60049910000001</v>
      </c>
      <c r="G2456">
        <v>-0.54999694799999999</v>
      </c>
      <c r="H2456">
        <v>0.67175144212721205</v>
      </c>
      <c r="I2456">
        <v>5</v>
      </c>
      <c r="J2456">
        <v>2016</v>
      </c>
      <c r="K2456" s="1">
        <v>42516</v>
      </c>
      <c r="L2456">
        <v>239.45</v>
      </c>
      <c r="M2456">
        <v>240.2</v>
      </c>
      <c r="N2456">
        <v>238.8</v>
      </c>
      <c r="O2456">
        <v>239.3</v>
      </c>
      <c r="P2456">
        <f t="shared" si="154"/>
        <v>-0.54999694799999999</v>
      </c>
      <c r="Q2456">
        <f t="shared" si="155"/>
        <v>217.8013907121873</v>
      </c>
      <c r="X2456">
        <v>0.54999694824221002</v>
      </c>
      <c r="Y2456">
        <v>0.54999694824221002</v>
      </c>
      <c r="Z2456">
        <v>-0.54999694799999999</v>
      </c>
      <c r="AA2456">
        <v>-0.54999694799999999</v>
      </c>
      <c r="AB2456">
        <f t="shared" si="153"/>
        <v>1.2110501490525394E-10</v>
      </c>
      <c r="AD2456">
        <v>0</v>
      </c>
      <c r="AE2456">
        <v>-0.27499847412110501</v>
      </c>
      <c r="AF2456">
        <v>0.18333231608073666</v>
      </c>
      <c r="AG2456">
        <v>0.54999694799999999</v>
      </c>
      <c r="AH2456">
        <v>0.54999694799999999</v>
      </c>
      <c r="AI2456">
        <v>-0.54999694824221002</v>
      </c>
      <c r="AJ2456" t="s">
        <v>64</v>
      </c>
      <c r="AK2456">
        <v>0.54999694824221002</v>
      </c>
      <c r="AL2456">
        <v>0.54999694799999999</v>
      </c>
    </row>
    <row r="2457" spans="1:38" x14ac:dyDescent="0.3">
      <c r="A2457">
        <f t="shared" si="152"/>
        <v>2</v>
      </c>
      <c r="B2457" s="1">
        <v>42517</v>
      </c>
      <c r="C2457" s="1">
        <v>42520</v>
      </c>
      <c r="D2457">
        <v>240.2</v>
      </c>
      <c r="E2457">
        <v>239.8500061</v>
      </c>
      <c r="F2457">
        <v>241.21356789999999</v>
      </c>
      <c r="G2457">
        <v>-0.34999389600000003</v>
      </c>
      <c r="H2457">
        <v>0.282842712474623</v>
      </c>
      <c r="I2457">
        <v>5</v>
      </c>
      <c r="J2457">
        <v>2016</v>
      </c>
      <c r="K2457" s="1">
        <v>42517</v>
      </c>
      <c r="L2457">
        <v>239.7</v>
      </c>
      <c r="M2457">
        <v>240.6</v>
      </c>
      <c r="N2457">
        <v>239.1</v>
      </c>
      <c r="O2457">
        <v>240.25</v>
      </c>
      <c r="P2457">
        <f t="shared" si="154"/>
        <v>-0.34999389600000003</v>
      </c>
      <c r="Q2457">
        <f t="shared" si="155"/>
        <v>215.42121302829128</v>
      </c>
      <c r="X2457">
        <v>0.34999389648436302</v>
      </c>
      <c r="Y2457">
        <v>-0.34999389648436302</v>
      </c>
      <c r="Z2457">
        <v>-0.34999389600000003</v>
      </c>
      <c r="AA2457">
        <v>-0.34999389600000003</v>
      </c>
      <c r="AB2457">
        <f t="shared" si="153"/>
        <v>-0.17499694800000001</v>
      </c>
      <c r="AD2457">
        <v>-0.11666463216145434</v>
      </c>
      <c r="AE2457">
        <v>0</v>
      </c>
      <c r="AF2457">
        <v>-0.11666463216145434</v>
      </c>
      <c r="AG2457">
        <v>-0.34999389600000003</v>
      </c>
      <c r="AH2457">
        <v>-0.34999389600000003</v>
      </c>
      <c r="AI2457">
        <v>0.34999389648436302</v>
      </c>
      <c r="AJ2457" t="s">
        <v>64</v>
      </c>
      <c r="AK2457">
        <v>-0.34999389648436302</v>
      </c>
      <c r="AL2457">
        <v>0.34999389600000003</v>
      </c>
    </row>
    <row r="2458" spans="1:38" x14ac:dyDescent="0.3">
      <c r="A2458">
        <f t="shared" si="152"/>
        <v>0</v>
      </c>
      <c r="B2458" s="1">
        <v>42520</v>
      </c>
      <c r="C2458" s="1">
        <v>42521</v>
      </c>
      <c r="D2458">
        <v>239.6</v>
      </c>
      <c r="E2458">
        <v>241.44999079999999</v>
      </c>
      <c r="F2458">
        <v>238.99792629999999</v>
      </c>
      <c r="G2458">
        <v>-1.849990845</v>
      </c>
      <c r="H2458">
        <v>1.13137084989847</v>
      </c>
      <c r="I2458">
        <v>5</v>
      </c>
      <c r="J2458">
        <v>2016</v>
      </c>
      <c r="K2458" s="1">
        <v>42520</v>
      </c>
      <c r="L2458">
        <v>240.2</v>
      </c>
      <c r="M2458">
        <v>240.4</v>
      </c>
      <c r="N2458">
        <v>238.55</v>
      </c>
      <c r="O2458">
        <v>239.85</v>
      </c>
      <c r="P2458">
        <f t="shared" si="154"/>
        <v>-1.849990845</v>
      </c>
      <c r="Q2458">
        <f t="shared" si="155"/>
        <v>202.94644449987516</v>
      </c>
      <c r="X2458">
        <v>-1.8499908447265601</v>
      </c>
      <c r="Y2458">
        <v>1.8499908447265601</v>
      </c>
      <c r="Z2458">
        <v>-1.849990845</v>
      </c>
      <c r="AA2458">
        <v>-1.849990845</v>
      </c>
      <c r="AB2458">
        <f t="shared" si="153"/>
        <v>-0.9249954225</v>
      </c>
      <c r="AD2458">
        <v>-0.61666361490885335</v>
      </c>
      <c r="AE2458">
        <v>-0.92499542236328003</v>
      </c>
      <c r="AF2458">
        <v>0</v>
      </c>
      <c r="AG2458">
        <v>1.849990845</v>
      </c>
      <c r="AH2458">
        <v>1.849990845</v>
      </c>
      <c r="AI2458">
        <v>1.8499908447265601</v>
      </c>
      <c r="AJ2458" t="s">
        <v>64</v>
      </c>
      <c r="AK2458">
        <v>1.8499908447265601</v>
      </c>
      <c r="AL2458">
        <v>1.849990845</v>
      </c>
    </row>
    <row r="2459" spans="1:38" x14ac:dyDescent="0.3">
      <c r="A2459">
        <f t="shared" si="152"/>
        <v>0</v>
      </c>
      <c r="B2459" s="1">
        <v>42521</v>
      </c>
      <c r="C2459" s="1">
        <v>42522</v>
      </c>
      <c r="D2459">
        <v>240.75</v>
      </c>
      <c r="E2459">
        <v>241.80000609999999</v>
      </c>
      <c r="F2459">
        <v>240.8541879</v>
      </c>
      <c r="G2459">
        <v>1.0500061039999999</v>
      </c>
      <c r="H2459">
        <v>0.24748737341530699</v>
      </c>
      <c r="I2459">
        <v>6</v>
      </c>
      <c r="J2459">
        <v>2016</v>
      </c>
      <c r="K2459" s="1">
        <v>42521</v>
      </c>
      <c r="L2459">
        <v>239.6</v>
      </c>
      <c r="M2459">
        <v>241.75</v>
      </c>
      <c r="N2459">
        <v>238.4</v>
      </c>
      <c r="O2459">
        <v>241.45</v>
      </c>
      <c r="P2459">
        <f t="shared" si="154"/>
        <v>1.0500061039999999</v>
      </c>
      <c r="Q2459">
        <f t="shared" si="155"/>
        <v>209.58491819177442</v>
      </c>
      <c r="X2459">
        <v>1.0500061035156101</v>
      </c>
      <c r="Y2459">
        <v>1.0500061035156101</v>
      </c>
      <c r="Z2459">
        <v>1.0500061039999999</v>
      </c>
      <c r="AA2459">
        <v>1.0500061039999999</v>
      </c>
      <c r="AB2459">
        <f t="shared" si="153"/>
        <v>1.050006103757805</v>
      </c>
      <c r="AD2459">
        <v>0</v>
      </c>
      <c r="AE2459">
        <v>0.52500305175780504</v>
      </c>
      <c r="AF2459">
        <v>0.52500305175780504</v>
      </c>
      <c r="AG2459">
        <v>-1.0500061039999999</v>
      </c>
      <c r="AH2459">
        <v>-1.0500061039999999</v>
      </c>
      <c r="AI2459">
        <v>1.0500061035156101</v>
      </c>
      <c r="AJ2459" t="s">
        <v>64</v>
      </c>
      <c r="AK2459">
        <v>1.0500061035156101</v>
      </c>
      <c r="AL2459">
        <v>1.0500061039999999</v>
      </c>
    </row>
    <row r="2460" spans="1:38" x14ac:dyDescent="0.3">
      <c r="A2460">
        <f t="shared" si="152"/>
        <v>0</v>
      </c>
      <c r="B2460" s="1">
        <v>42522</v>
      </c>
      <c r="C2460" s="1">
        <v>42523</v>
      </c>
      <c r="D2460">
        <v>241.8</v>
      </c>
      <c r="E2460">
        <v>242.3</v>
      </c>
      <c r="F2460">
        <v>243.6530861</v>
      </c>
      <c r="G2460">
        <v>0.5</v>
      </c>
      <c r="H2460">
        <v>0.35355339059327301</v>
      </c>
      <c r="I2460">
        <v>6</v>
      </c>
      <c r="J2460">
        <v>2016</v>
      </c>
      <c r="K2460" s="1">
        <v>42522</v>
      </c>
      <c r="L2460">
        <v>240.75</v>
      </c>
      <c r="M2460">
        <v>242.2</v>
      </c>
      <c r="N2460">
        <v>240.45</v>
      </c>
      <c r="O2460">
        <v>241.8</v>
      </c>
      <c r="P2460">
        <f t="shared" si="154"/>
        <v>0.5</v>
      </c>
      <c r="Q2460">
        <f t="shared" si="155"/>
        <v>212.835304640158</v>
      </c>
      <c r="X2460">
        <v>-0.5</v>
      </c>
      <c r="Y2460">
        <v>-0.5</v>
      </c>
      <c r="Z2460">
        <v>0.5</v>
      </c>
      <c r="AA2460">
        <v>0.5</v>
      </c>
      <c r="AB2460">
        <f t="shared" si="153"/>
        <v>0</v>
      </c>
      <c r="AD2460">
        <v>0.5</v>
      </c>
      <c r="AE2460">
        <v>-0.25</v>
      </c>
      <c r="AF2460">
        <v>0.25</v>
      </c>
      <c r="AG2460">
        <v>0.5</v>
      </c>
      <c r="AH2460">
        <v>0.5</v>
      </c>
      <c r="AI2460">
        <v>0.5</v>
      </c>
      <c r="AJ2460" t="s">
        <v>64</v>
      </c>
      <c r="AK2460">
        <v>0.5</v>
      </c>
      <c r="AL2460">
        <v>0.5</v>
      </c>
    </row>
    <row r="2461" spans="1:38" x14ac:dyDescent="0.3">
      <c r="A2461">
        <f t="shared" si="152"/>
        <v>1</v>
      </c>
      <c r="B2461" s="1">
        <v>42523</v>
      </c>
      <c r="C2461" s="1">
        <v>42524</v>
      </c>
      <c r="D2461">
        <v>242.8</v>
      </c>
      <c r="E2461">
        <v>242.69999390000001</v>
      </c>
      <c r="F2461">
        <v>242.29897410000001</v>
      </c>
      <c r="G2461">
        <v>0.100006104</v>
      </c>
      <c r="H2461">
        <v>0.28284271247460202</v>
      </c>
      <c r="I2461">
        <v>6</v>
      </c>
      <c r="J2461">
        <v>2016</v>
      </c>
      <c r="K2461" s="1">
        <v>42523</v>
      </c>
      <c r="L2461">
        <v>241.8</v>
      </c>
      <c r="M2461">
        <v>242.4</v>
      </c>
      <c r="N2461">
        <v>241.35</v>
      </c>
      <c r="O2461">
        <v>242.3</v>
      </c>
      <c r="P2461">
        <f t="shared" si="154"/>
        <v>0.100006104</v>
      </c>
      <c r="Q2461">
        <f t="shared" si="155"/>
        <v>213.49278496174105</v>
      </c>
      <c r="X2461">
        <v>0.100006103515625</v>
      </c>
      <c r="Y2461">
        <v>0.100006103515625</v>
      </c>
      <c r="Z2461">
        <v>0.100006104</v>
      </c>
      <c r="AA2461">
        <v>0.100006104</v>
      </c>
      <c r="AB2461">
        <f t="shared" si="153"/>
        <v>0.10000610375781249</v>
      </c>
      <c r="AD2461">
        <v>-3.3335367838541664E-2</v>
      </c>
      <c r="AE2461">
        <v>0.100006103515625</v>
      </c>
      <c r="AF2461">
        <v>5.00030517578125E-2</v>
      </c>
      <c r="AG2461">
        <v>0.100006104</v>
      </c>
      <c r="AH2461">
        <v>0.100006104</v>
      </c>
      <c r="AI2461">
        <v>-0.100006103515625</v>
      </c>
      <c r="AJ2461" t="s">
        <v>64</v>
      </c>
      <c r="AK2461">
        <v>0.100006103515625</v>
      </c>
      <c r="AL2461">
        <v>-0.100006104</v>
      </c>
    </row>
    <row r="2462" spans="1:38" x14ac:dyDescent="0.3">
      <c r="A2462">
        <f t="shared" si="152"/>
        <v>2</v>
      </c>
      <c r="B2462" s="1">
        <v>42524</v>
      </c>
      <c r="C2462" s="1">
        <v>42527</v>
      </c>
      <c r="D2462">
        <v>242.8</v>
      </c>
      <c r="E2462">
        <v>242.7</v>
      </c>
      <c r="F2462">
        <v>244.0019077</v>
      </c>
      <c r="G2462">
        <v>-0.1</v>
      </c>
      <c r="H2462">
        <v>0</v>
      </c>
      <c r="I2462">
        <v>6</v>
      </c>
      <c r="J2462">
        <v>2016</v>
      </c>
      <c r="K2462" s="1">
        <v>42524</v>
      </c>
      <c r="L2462">
        <v>242.8</v>
      </c>
      <c r="M2462">
        <v>243.05</v>
      </c>
      <c r="N2462">
        <v>241.95</v>
      </c>
      <c r="O2462">
        <v>242.7</v>
      </c>
      <c r="P2462">
        <f t="shared" si="154"/>
        <v>-0.1</v>
      </c>
      <c r="Q2462">
        <f t="shared" si="155"/>
        <v>212.83331383850668</v>
      </c>
      <c r="X2462">
        <v>0.100000000000022</v>
      </c>
      <c r="Y2462">
        <v>-0.100000000000022</v>
      </c>
      <c r="Z2462">
        <v>-0.1</v>
      </c>
      <c r="AA2462">
        <v>-0.1</v>
      </c>
      <c r="AB2462">
        <f t="shared" si="153"/>
        <v>-0.05</v>
      </c>
      <c r="AD2462">
        <v>-3.3333333333340667E-2</v>
      </c>
      <c r="AE2462">
        <v>5.0000000000011001E-2</v>
      </c>
      <c r="AF2462">
        <v>5.0000000000011001E-2</v>
      </c>
      <c r="AG2462">
        <v>-0.1</v>
      </c>
      <c r="AH2462">
        <v>-0.1</v>
      </c>
      <c r="AI2462">
        <v>-0.100000000000022</v>
      </c>
      <c r="AJ2462">
        <v>0.10000000000002274</v>
      </c>
      <c r="AK2462">
        <v>0.100000000000022</v>
      </c>
      <c r="AL2462">
        <v>-0.1</v>
      </c>
    </row>
    <row r="2463" spans="1:38" x14ac:dyDescent="0.3">
      <c r="A2463">
        <f t="shared" si="152"/>
        <v>0</v>
      </c>
      <c r="B2463" s="1">
        <v>42527</v>
      </c>
      <c r="C2463" s="1">
        <v>42528</v>
      </c>
      <c r="D2463">
        <v>243.55</v>
      </c>
      <c r="E2463">
        <v>246.00000309999999</v>
      </c>
      <c r="F2463">
        <v>243.2183076</v>
      </c>
      <c r="G2463">
        <v>-2.450003052</v>
      </c>
      <c r="H2463">
        <v>2.3334523779156102</v>
      </c>
      <c r="I2463">
        <v>6</v>
      </c>
      <c r="J2463">
        <v>2016</v>
      </c>
      <c r="K2463" s="1">
        <v>42527</v>
      </c>
      <c r="L2463">
        <v>242.8</v>
      </c>
      <c r="M2463">
        <v>243.05</v>
      </c>
      <c r="N2463">
        <v>241.95</v>
      </c>
      <c r="O2463">
        <v>242.7</v>
      </c>
      <c r="P2463">
        <f t="shared" si="154"/>
        <v>-2.450003052</v>
      </c>
      <c r="Q2463">
        <f t="shared" si="155"/>
        <v>196.77576091903589</v>
      </c>
      <c r="X2463">
        <v>-2.45000305175778</v>
      </c>
      <c r="Y2463">
        <v>-2.45000305175778</v>
      </c>
      <c r="Z2463">
        <v>-2.450003052</v>
      </c>
      <c r="AA2463">
        <v>-2.450003052</v>
      </c>
      <c r="AB2463">
        <f t="shared" si="153"/>
        <v>-2.4500030518788898</v>
      </c>
      <c r="AD2463">
        <v>0</v>
      </c>
      <c r="AE2463">
        <v>-2.45000305175778</v>
      </c>
      <c r="AF2463">
        <v>-1.22500152587889</v>
      </c>
      <c r="AG2463">
        <v>-2.450003052</v>
      </c>
      <c r="AH2463">
        <v>-2.450003052</v>
      </c>
      <c r="AI2463">
        <v>-2.45000305175778</v>
      </c>
      <c r="AJ2463" t="s">
        <v>64</v>
      </c>
      <c r="AK2463">
        <v>-2.45000305175778</v>
      </c>
      <c r="AL2463">
        <v>-2.450003052</v>
      </c>
    </row>
    <row r="2464" spans="1:38" x14ac:dyDescent="0.3">
      <c r="A2464">
        <f t="shared" si="152"/>
        <v>0</v>
      </c>
      <c r="B2464" s="1">
        <v>42528</v>
      </c>
      <c r="C2464" s="1">
        <v>42529</v>
      </c>
      <c r="D2464">
        <v>246.15</v>
      </c>
      <c r="E2464">
        <v>247.9499969</v>
      </c>
      <c r="F2464">
        <v>245.99019530000001</v>
      </c>
      <c r="G2464">
        <v>-1.799996948</v>
      </c>
      <c r="H2464">
        <v>1.3788582233137501</v>
      </c>
      <c r="I2464">
        <v>6</v>
      </c>
      <c r="J2464">
        <v>2016</v>
      </c>
      <c r="K2464" s="1">
        <v>42528</v>
      </c>
      <c r="L2464">
        <v>243.55</v>
      </c>
      <c r="M2464">
        <v>246.15</v>
      </c>
      <c r="N2464">
        <v>243.45</v>
      </c>
      <c r="O2464">
        <v>246</v>
      </c>
      <c r="P2464">
        <f t="shared" si="154"/>
        <v>-1.799996948</v>
      </c>
      <c r="Q2464">
        <f t="shared" si="155"/>
        <v>185.98368995332467</v>
      </c>
      <c r="X2464">
        <v>1.79999694824218</v>
      </c>
      <c r="Y2464">
        <v>-1.79999694824218</v>
      </c>
      <c r="Z2464">
        <v>-1.799996948</v>
      </c>
      <c r="AA2464">
        <v>-1.799996948</v>
      </c>
      <c r="AB2464">
        <f t="shared" si="153"/>
        <v>-0.89999847399999999</v>
      </c>
      <c r="AD2464">
        <v>0.89999847412109002</v>
      </c>
      <c r="AE2464">
        <v>-1.79999694824218</v>
      </c>
      <c r="AF2464">
        <v>-0.35999938964843603</v>
      </c>
      <c r="AG2464">
        <v>-1.799996948</v>
      </c>
      <c r="AH2464">
        <v>-1.799996948</v>
      </c>
      <c r="AI2464">
        <v>1.79999694824218</v>
      </c>
      <c r="AJ2464">
        <v>-1.7999969482419829</v>
      </c>
      <c r="AK2464">
        <v>1.79999694824218</v>
      </c>
      <c r="AL2464">
        <v>1.799996948</v>
      </c>
    </row>
    <row r="2465" spans="1:38" x14ac:dyDescent="0.3">
      <c r="A2465">
        <f t="shared" si="152"/>
        <v>1</v>
      </c>
      <c r="B2465" s="1">
        <v>42529</v>
      </c>
      <c r="C2465" s="1">
        <v>42530</v>
      </c>
      <c r="D2465">
        <v>248.15</v>
      </c>
      <c r="E2465">
        <v>247.60000919999999</v>
      </c>
      <c r="F2465">
        <v>247.7789037</v>
      </c>
      <c r="G2465">
        <v>0.54999084499999995</v>
      </c>
      <c r="H2465">
        <v>0.24748737341528701</v>
      </c>
      <c r="I2465">
        <v>6</v>
      </c>
      <c r="J2465">
        <v>2016</v>
      </c>
      <c r="K2465" s="1">
        <v>42529</v>
      </c>
      <c r="L2465">
        <v>246.15</v>
      </c>
      <c r="M2465">
        <v>248.35</v>
      </c>
      <c r="N2465">
        <v>245.85</v>
      </c>
      <c r="O2465">
        <v>247.95</v>
      </c>
      <c r="P2465">
        <f t="shared" si="154"/>
        <v>0.54999084499999995</v>
      </c>
      <c r="Q2465">
        <f t="shared" si="155"/>
        <v>189.07524728136156</v>
      </c>
      <c r="X2465">
        <v>-0.549990844726579</v>
      </c>
      <c r="Y2465">
        <v>0.549990844726579</v>
      </c>
      <c r="Z2465">
        <v>0.54999084499999995</v>
      </c>
      <c r="AA2465">
        <v>0.54999084499999995</v>
      </c>
      <c r="AB2465">
        <f t="shared" si="153"/>
        <v>0.27499542249999998</v>
      </c>
      <c r="AD2465">
        <v>-0.549990844726579</v>
      </c>
      <c r="AE2465">
        <v>0.2749954223632895</v>
      </c>
      <c r="AF2465">
        <v>0.2749954223632895</v>
      </c>
      <c r="AG2465">
        <v>-0.54999084499999995</v>
      </c>
      <c r="AH2465">
        <v>-0.54999084499999995</v>
      </c>
      <c r="AI2465">
        <v>0.549990844726579</v>
      </c>
      <c r="AJ2465" t="s">
        <v>64</v>
      </c>
      <c r="AK2465">
        <v>0.549990844726579</v>
      </c>
      <c r="AL2465">
        <v>0.54999084499999995</v>
      </c>
    </row>
    <row r="2466" spans="1:38" x14ac:dyDescent="0.3">
      <c r="A2466">
        <f t="shared" si="152"/>
        <v>1</v>
      </c>
      <c r="B2466" s="1">
        <v>42530</v>
      </c>
      <c r="C2466" s="1">
        <v>42531</v>
      </c>
      <c r="D2466">
        <v>247.35</v>
      </c>
      <c r="E2466">
        <v>246.49999389999999</v>
      </c>
      <c r="F2466">
        <v>247.14280959999999</v>
      </c>
      <c r="G2466">
        <v>0.85000610399999998</v>
      </c>
      <c r="H2466">
        <v>0.77781745930519797</v>
      </c>
      <c r="I2466">
        <v>6</v>
      </c>
      <c r="J2466">
        <v>2016</v>
      </c>
      <c r="K2466" s="1">
        <v>42530</v>
      </c>
      <c r="L2466">
        <v>248.15</v>
      </c>
      <c r="M2466">
        <v>249.75</v>
      </c>
      <c r="N2466">
        <v>246.6</v>
      </c>
      <c r="O2466">
        <v>247.6</v>
      </c>
      <c r="P2466">
        <f t="shared" si="154"/>
        <v>0.85000610399999998</v>
      </c>
      <c r="Q2466">
        <f t="shared" si="155"/>
        <v>193.94835565930171</v>
      </c>
      <c r="X2466">
        <v>-0.850006103515625</v>
      </c>
      <c r="Y2466">
        <v>-0.850006103515625</v>
      </c>
      <c r="Z2466">
        <v>0.85000610399999998</v>
      </c>
      <c r="AA2466">
        <v>0.85000610399999998</v>
      </c>
      <c r="AB2466">
        <f t="shared" si="153"/>
        <v>2.4218749228310799E-10</v>
      </c>
      <c r="AD2466">
        <v>0.28333536783854169</v>
      </c>
      <c r="AE2466">
        <v>0</v>
      </c>
      <c r="AF2466">
        <v>0.4250030517578125</v>
      </c>
      <c r="AG2466">
        <v>0.85000610399999998</v>
      </c>
      <c r="AH2466">
        <v>0.85000610399999998</v>
      </c>
      <c r="AI2466">
        <v>-0.850006103515625</v>
      </c>
      <c r="AJ2466">
        <v>-0.85000610351599448</v>
      </c>
      <c r="AK2466">
        <v>-0.850006103515625</v>
      </c>
      <c r="AL2466">
        <v>-0.85000610399999998</v>
      </c>
    </row>
    <row r="2467" spans="1:38" x14ac:dyDescent="0.3">
      <c r="A2467">
        <f t="shared" si="152"/>
        <v>2</v>
      </c>
      <c r="B2467" s="1">
        <v>42531</v>
      </c>
      <c r="C2467" s="1">
        <v>42534</v>
      </c>
      <c r="D2467">
        <v>244.45</v>
      </c>
      <c r="E2467">
        <v>240.9499969</v>
      </c>
      <c r="F2467">
        <v>247.32763059999999</v>
      </c>
      <c r="G2467">
        <v>-3.5000030519999998</v>
      </c>
      <c r="H2467">
        <v>3.9244426355853399</v>
      </c>
      <c r="I2467">
        <v>6</v>
      </c>
      <c r="J2467">
        <v>2016</v>
      </c>
      <c r="K2467" s="1">
        <v>42531</v>
      </c>
      <c r="L2467">
        <v>247.35</v>
      </c>
      <c r="M2467">
        <v>247.4</v>
      </c>
      <c r="N2467">
        <v>246.25</v>
      </c>
      <c r="O2467">
        <v>246.5</v>
      </c>
      <c r="P2467">
        <f t="shared" si="154"/>
        <v>-3</v>
      </c>
      <c r="Q2467">
        <f t="shared" si="155"/>
        <v>176.09669682381679</v>
      </c>
      <c r="X2467">
        <v>-3</v>
      </c>
      <c r="Y2467">
        <v>-3</v>
      </c>
      <c r="Z2467">
        <v>-3</v>
      </c>
      <c r="AA2467">
        <v>-3</v>
      </c>
      <c r="AB2467">
        <f t="shared" si="153"/>
        <v>-3</v>
      </c>
      <c r="AD2467">
        <v>-3</v>
      </c>
      <c r="AE2467">
        <v>-3</v>
      </c>
      <c r="AF2467">
        <v>-3.5000030517577998</v>
      </c>
      <c r="AG2467">
        <v>-3</v>
      </c>
      <c r="AH2467">
        <v>-3</v>
      </c>
      <c r="AI2467">
        <v>-3</v>
      </c>
      <c r="AJ2467">
        <v>-3.5000030517580001</v>
      </c>
      <c r="AK2467">
        <v>-3</v>
      </c>
      <c r="AL2467">
        <v>-3</v>
      </c>
    </row>
    <row r="2468" spans="1:38" x14ac:dyDescent="0.3">
      <c r="A2468">
        <f t="shared" si="152"/>
        <v>1</v>
      </c>
      <c r="B2468" s="1">
        <v>42534</v>
      </c>
      <c r="C2468" s="1">
        <v>42535</v>
      </c>
      <c r="D2468">
        <v>240.75</v>
      </c>
      <c r="E2468">
        <v>240.25000309999999</v>
      </c>
      <c r="F2468">
        <v>240.01597079999999</v>
      </c>
      <c r="G2468">
        <v>0.499996948</v>
      </c>
      <c r="H2468">
        <v>0.49497474683057502</v>
      </c>
      <c r="I2468">
        <v>6</v>
      </c>
      <c r="J2468">
        <v>2016</v>
      </c>
      <c r="K2468" s="1">
        <v>42534</v>
      </c>
      <c r="L2468">
        <v>244.45</v>
      </c>
      <c r="M2468">
        <v>244.75</v>
      </c>
      <c r="N2468">
        <v>240.95</v>
      </c>
      <c r="O2468">
        <v>240.95</v>
      </c>
      <c r="P2468">
        <f t="shared" si="154"/>
        <v>0.499996948</v>
      </c>
      <c r="Q2468">
        <f t="shared" si="155"/>
        <v>178.83961928377906</v>
      </c>
      <c r="X2468">
        <v>0.49999694824219798</v>
      </c>
      <c r="Y2468">
        <v>-0.49999694824219798</v>
      </c>
      <c r="Z2468">
        <v>0.499996948</v>
      </c>
      <c r="AA2468">
        <v>0.499996948</v>
      </c>
      <c r="AB2468">
        <f t="shared" si="153"/>
        <v>0.249998474</v>
      </c>
      <c r="AD2468">
        <v>0</v>
      </c>
      <c r="AE2468">
        <v>-0.24999847412109899</v>
      </c>
      <c r="AF2468">
        <v>-0.166665649414066</v>
      </c>
      <c r="AG2468">
        <v>0.499996948</v>
      </c>
      <c r="AH2468">
        <v>0.499996948</v>
      </c>
      <c r="AI2468">
        <v>-0.49999694824219798</v>
      </c>
      <c r="AJ2468">
        <v>-0.49999694824299468</v>
      </c>
      <c r="AK2468">
        <v>0.49999694824219798</v>
      </c>
      <c r="AL2468">
        <v>-0.499996948</v>
      </c>
    </row>
    <row r="2469" spans="1:38" x14ac:dyDescent="0.3">
      <c r="A2469">
        <f t="shared" si="152"/>
        <v>0</v>
      </c>
      <c r="B2469" s="1">
        <v>42535</v>
      </c>
      <c r="C2469" s="1">
        <v>42536</v>
      </c>
      <c r="D2469">
        <v>239.8</v>
      </c>
      <c r="E2469">
        <v>240.3500061</v>
      </c>
      <c r="F2469">
        <v>241.57983960000001</v>
      </c>
      <c r="G2469">
        <v>0.55000610400000005</v>
      </c>
      <c r="H2469">
        <v>7.0710678118650699E-2</v>
      </c>
      <c r="I2469">
        <v>6</v>
      </c>
      <c r="J2469">
        <v>2016</v>
      </c>
      <c r="K2469" s="1">
        <v>42535</v>
      </c>
      <c r="L2469">
        <v>240.75</v>
      </c>
      <c r="M2469">
        <v>241.5</v>
      </c>
      <c r="N2469">
        <v>239.4</v>
      </c>
      <c r="O2469">
        <v>240.25</v>
      </c>
      <c r="P2469">
        <f t="shared" si="154"/>
        <v>0.55000610400000005</v>
      </c>
      <c r="Q2469">
        <f t="shared" si="155"/>
        <v>181.91602302365962</v>
      </c>
      <c r="X2469">
        <v>-0.55000610351561297</v>
      </c>
      <c r="Y2469">
        <v>0.55000610351561297</v>
      </c>
      <c r="Z2469">
        <v>0.55000610400000005</v>
      </c>
      <c r="AA2469">
        <v>0.55000610400000005</v>
      </c>
      <c r="AB2469">
        <f t="shared" si="153"/>
        <v>0.27500305200000003</v>
      </c>
      <c r="AD2469">
        <v>0</v>
      </c>
      <c r="AE2469">
        <v>0.27500305175780648</v>
      </c>
      <c r="AF2469">
        <v>0.18333536783853766</v>
      </c>
      <c r="AG2469">
        <v>0.55000610400000005</v>
      </c>
      <c r="AH2469">
        <v>0.55000610400000005</v>
      </c>
      <c r="AI2469">
        <v>0.55000610351561297</v>
      </c>
      <c r="AJ2469" t="s">
        <v>64</v>
      </c>
      <c r="AK2469">
        <v>-0.55000610351561297</v>
      </c>
      <c r="AL2469">
        <v>0.55000610400000005</v>
      </c>
    </row>
    <row r="2470" spans="1:38" x14ac:dyDescent="0.3">
      <c r="A2470">
        <f t="shared" si="152"/>
        <v>1</v>
      </c>
      <c r="B2470" s="1">
        <v>42536</v>
      </c>
      <c r="C2470" s="1">
        <v>42537</v>
      </c>
      <c r="D2470">
        <v>240.3</v>
      </c>
      <c r="E2470">
        <v>238.24999389999999</v>
      </c>
      <c r="F2470">
        <v>239.29235919999999</v>
      </c>
      <c r="G2470">
        <v>2.0500061039999999</v>
      </c>
      <c r="H2470">
        <v>1.48492424049174</v>
      </c>
      <c r="I2470">
        <v>6</v>
      </c>
      <c r="J2470">
        <v>2016</v>
      </c>
      <c r="K2470" s="1">
        <v>42536</v>
      </c>
      <c r="L2470">
        <v>239.8</v>
      </c>
      <c r="M2470">
        <v>241.05</v>
      </c>
      <c r="N2470">
        <v>239</v>
      </c>
      <c r="O2470">
        <v>240.35</v>
      </c>
      <c r="P2470">
        <f t="shared" si="154"/>
        <v>2.0500061039999999</v>
      </c>
      <c r="Q2470">
        <f t="shared" si="155"/>
        <v>193.55550359837582</v>
      </c>
      <c r="X2470">
        <v>2.0500061035156398</v>
      </c>
      <c r="Y2470">
        <v>-2.0500061035156398</v>
      </c>
      <c r="Z2470">
        <v>2.0500061039999999</v>
      </c>
      <c r="AA2470">
        <v>2.0500061039999999</v>
      </c>
      <c r="AB2470">
        <f t="shared" si="153"/>
        <v>1.025003052</v>
      </c>
      <c r="AD2470">
        <v>0</v>
      </c>
      <c r="AE2470">
        <v>-1.0250030517578199</v>
      </c>
      <c r="AF2470">
        <v>0</v>
      </c>
      <c r="AG2470">
        <v>2.0500061039999999</v>
      </c>
      <c r="AH2470">
        <v>2.0500061039999999</v>
      </c>
      <c r="AI2470">
        <v>-2.0500061035156398</v>
      </c>
      <c r="AJ2470" t="s">
        <v>64</v>
      </c>
      <c r="AK2470">
        <v>2.0500061035156398</v>
      </c>
      <c r="AL2470">
        <v>-2.0500061039999999</v>
      </c>
    </row>
    <row r="2471" spans="1:38" x14ac:dyDescent="0.3">
      <c r="A2471">
        <f t="shared" si="152"/>
        <v>1</v>
      </c>
      <c r="B2471" s="1">
        <v>42537</v>
      </c>
      <c r="C2471" s="1">
        <v>42538</v>
      </c>
      <c r="D2471">
        <v>240.1</v>
      </c>
      <c r="E2471">
        <v>238.9499969</v>
      </c>
      <c r="F2471">
        <v>238.37079299999999</v>
      </c>
      <c r="G2471">
        <v>1.150003052</v>
      </c>
      <c r="H2471">
        <v>0.49497474683057502</v>
      </c>
      <c r="I2471">
        <v>6</v>
      </c>
      <c r="J2471">
        <v>2016</v>
      </c>
      <c r="K2471" s="1">
        <v>42537</v>
      </c>
      <c r="L2471">
        <v>240.3</v>
      </c>
      <c r="M2471">
        <v>240.55</v>
      </c>
      <c r="N2471">
        <v>237.3</v>
      </c>
      <c r="O2471">
        <v>238.25</v>
      </c>
      <c r="P2471">
        <f t="shared" si="154"/>
        <v>1.150003052</v>
      </c>
      <c r="Q2471">
        <f t="shared" si="155"/>
        <v>200.50852587668263</v>
      </c>
      <c r="X2471">
        <v>1.1500030517577999</v>
      </c>
      <c r="Y2471">
        <v>1.1500030517577999</v>
      </c>
      <c r="Z2471">
        <v>1.150003052</v>
      </c>
      <c r="AA2471">
        <v>1.150003052</v>
      </c>
      <c r="AB2471">
        <f t="shared" si="153"/>
        <v>1.1500030518789</v>
      </c>
      <c r="AD2471">
        <v>1.1500030517577999</v>
      </c>
      <c r="AE2471">
        <v>1.1500030517577999</v>
      </c>
      <c r="AF2471">
        <v>0.69000183105468005</v>
      </c>
      <c r="AG2471">
        <v>1.150003052</v>
      </c>
      <c r="AH2471">
        <v>1.150003052</v>
      </c>
      <c r="AI2471">
        <v>1.1500030517577999</v>
      </c>
      <c r="AJ2471">
        <v>1.1500030517580058</v>
      </c>
      <c r="AK2471">
        <v>1.1500030517577999</v>
      </c>
      <c r="AL2471">
        <v>-1.150003052</v>
      </c>
    </row>
    <row r="2472" spans="1:38" x14ac:dyDescent="0.3">
      <c r="A2472">
        <f t="shared" si="152"/>
        <v>0</v>
      </c>
      <c r="B2472" s="1">
        <v>42538</v>
      </c>
      <c r="C2472" s="1">
        <v>42541</v>
      </c>
      <c r="D2472">
        <v>241.8</v>
      </c>
      <c r="E2472">
        <v>241.89999689999999</v>
      </c>
      <c r="F2472">
        <v>237.6293599</v>
      </c>
      <c r="G2472">
        <v>-9.9996948000000002E-2</v>
      </c>
      <c r="H2472">
        <v>2.08596500450032</v>
      </c>
      <c r="I2472">
        <v>6</v>
      </c>
      <c r="J2472">
        <v>2016</v>
      </c>
      <c r="K2472" s="1">
        <v>42538</v>
      </c>
      <c r="L2472">
        <v>240.1</v>
      </c>
      <c r="M2472">
        <v>241</v>
      </c>
      <c r="N2472">
        <v>238.4</v>
      </c>
      <c r="O2472">
        <v>238.95</v>
      </c>
      <c r="P2472">
        <f t="shared" si="154"/>
        <v>-9.9996948000000002E-2</v>
      </c>
      <c r="Q2472">
        <f t="shared" si="155"/>
        <v>199.88662014977049</v>
      </c>
      <c r="X2472">
        <v>-9.9996948242164693E-2</v>
      </c>
      <c r="Y2472">
        <v>-9.9996948242164693E-2</v>
      </c>
      <c r="Z2472">
        <v>-9.9996948000000002E-2</v>
      </c>
      <c r="AA2472">
        <v>-9.9996948000000002E-2</v>
      </c>
      <c r="AB2472">
        <f t="shared" si="153"/>
        <v>-9.9996948121082341E-2</v>
      </c>
      <c r="AD2472">
        <v>-9.9996948242164693E-2</v>
      </c>
      <c r="AE2472">
        <v>-9.9996948242164693E-2</v>
      </c>
      <c r="AF2472">
        <v>-9.9996948242164693E-2</v>
      </c>
      <c r="AG2472">
        <v>-9.9996948000000002E-2</v>
      </c>
      <c r="AH2472">
        <v>-9.9996948000000002E-2</v>
      </c>
      <c r="AI2472">
        <v>-9.9996948242164693E-2</v>
      </c>
      <c r="AJ2472" t="s">
        <v>64</v>
      </c>
      <c r="AK2472">
        <v>-9.9996948242164693E-2</v>
      </c>
      <c r="AL2472">
        <v>-9.9996948000000002E-2</v>
      </c>
    </row>
    <row r="2473" spans="1:38" x14ac:dyDescent="0.3">
      <c r="A2473">
        <f t="shared" si="152"/>
        <v>0</v>
      </c>
      <c r="B2473" s="1">
        <v>42541</v>
      </c>
      <c r="C2473" s="1">
        <v>42542</v>
      </c>
      <c r="D2473">
        <v>241.6</v>
      </c>
      <c r="E2473">
        <v>241.9500031</v>
      </c>
      <c r="F2473">
        <v>244.3264843</v>
      </c>
      <c r="G2473">
        <v>0.35000305199999998</v>
      </c>
      <c r="H2473">
        <v>3.5355339059315302E-2</v>
      </c>
      <c r="I2473">
        <v>6</v>
      </c>
      <c r="J2473">
        <v>2016</v>
      </c>
      <c r="K2473" s="1">
        <v>42541</v>
      </c>
      <c r="L2473">
        <v>241.8</v>
      </c>
      <c r="M2473">
        <v>242.3</v>
      </c>
      <c r="N2473">
        <v>240.65</v>
      </c>
      <c r="O2473">
        <v>241.9</v>
      </c>
      <c r="P2473">
        <f t="shared" si="154"/>
        <v>0.35000305199999998</v>
      </c>
      <c r="Q2473">
        <f t="shared" si="155"/>
        <v>202.05842045315578</v>
      </c>
      <c r="X2473">
        <v>0.35000305175782298</v>
      </c>
      <c r="Y2473">
        <v>0.35000305175782298</v>
      </c>
      <c r="Z2473">
        <v>0.35000305199999998</v>
      </c>
      <c r="AA2473">
        <v>0.35000305199999998</v>
      </c>
      <c r="AB2473">
        <f t="shared" si="153"/>
        <v>0.35000305187891145</v>
      </c>
      <c r="AD2473">
        <v>0</v>
      </c>
      <c r="AE2473">
        <v>0.17500152587891149</v>
      </c>
      <c r="AF2473">
        <v>0</v>
      </c>
      <c r="AG2473">
        <v>0.35000305199999998</v>
      </c>
      <c r="AH2473">
        <v>0.35000305199999998</v>
      </c>
      <c r="AI2473">
        <v>0.35000305175782298</v>
      </c>
      <c r="AJ2473">
        <v>0.35000305175699964</v>
      </c>
      <c r="AK2473">
        <v>0.35000305175782298</v>
      </c>
      <c r="AL2473">
        <v>0.35000305199999998</v>
      </c>
    </row>
    <row r="2474" spans="1:38" x14ac:dyDescent="0.3">
      <c r="A2474">
        <f t="shared" si="152"/>
        <v>0</v>
      </c>
      <c r="B2474" s="1">
        <v>42542</v>
      </c>
      <c r="C2474" s="1">
        <v>42543</v>
      </c>
      <c r="D2474">
        <v>241.95</v>
      </c>
      <c r="E2474">
        <v>243.60000919999999</v>
      </c>
      <c r="F2474">
        <v>240.205793</v>
      </c>
      <c r="G2474">
        <v>-1.650009155</v>
      </c>
      <c r="H2474">
        <v>1.1667261889578</v>
      </c>
      <c r="I2474">
        <v>6</v>
      </c>
      <c r="J2474">
        <v>2016</v>
      </c>
      <c r="K2474" s="1">
        <v>42542</v>
      </c>
      <c r="L2474">
        <v>241.6</v>
      </c>
      <c r="M2474">
        <v>242.2</v>
      </c>
      <c r="N2474">
        <v>240.7</v>
      </c>
      <c r="O2474">
        <v>241.95</v>
      </c>
      <c r="P2474">
        <f t="shared" si="154"/>
        <v>-1.650009155</v>
      </c>
      <c r="Q2474">
        <f t="shared" si="155"/>
        <v>191.72369498531489</v>
      </c>
      <c r="X2474">
        <v>-1.65000915527343</v>
      </c>
      <c r="Y2474">
        <v>-1.65000915527343</v>
      </c>
      <c r="Z2474">
        <v>-1.650009155</v>
      </c>
      <c r="AA2474">
        <v>-1.650009155</v>
      </c>
      <c r="AB2474">
        <f t="shared" si="153"/>
        <v>-1.6500091551367151</v>
      </c>
      <c r="AD2474">
        <v>0</v>
      </c>
      <c r="AE2474">
        <v>0.82500457763671498</v>
      </c>
      <c r="AF2474">
        <v>0.82500457763671498</v>
      </c>
      <c r="AG2474">
        <v>-1.650009155</v>
      </c>
      <c r="AH2474">
        <v>-1.650009155</v>
      </c>
      <c r="AI2474">
        <v>1.65000915527343</v>
      </c>
      <c r="AJ2474">
        <v>-1.6500091552730112</v>
      </c>
      <c r="AK2474">
        <v>-1.65000915527343</v>
      </c>
      <c r="AL2474">
        <v>-1.650009155</v>
      </c>
    </row>
    <row r="2475" spans="1:38" x14ac:dyDescent="0.3">
      <c r="A2475">
        <f t="shared" si="152"/>
        <v>2</v>
      </c>
      <c r="B2475" s="1">
        <v>42543</v>
      </c>
      <c r="C2475" s="1">
        <v>42544</v>
      </c>
      <c r="D2475">
        <v>243.4</v>
      </c>
      <c r="E2475">
        <v>243.39998779999999</v>
      </c>
      <c r="F2475">
        <v>244.45550449999999</v>
      </c>
      <c r="G2475" s="2">
        <v>-1.22E-5</v>
      </c>
      <c r="H2475">
        <v>0.14142135623730101</v>
      </c>
      <c r="I2475">
        <v>6</v>
      </c>
      <c r="J2475">
        <v>2016</v>
      </c>
      <c r="K2475" s="1">
        <v>42543</v>
      </c>
      <c r="L2475">
        <v>241.95</v>
      </c>
      <c r="M2475">
        <v>244</v>
      </c>
      <c r="N2475">
        <v>241.45</v>
      </c>
      <c r="O2475">
        <v>243.6</v>
      </c>
      <c r="P2475">
        <f t="shared" si="154"/>
        <v>-1.22E-5</v>
      </c>
      <c r="Q2475">
        <f t="shared" si="155"/>
        <v>191.72362291169907</v>
      </c>
      <c r="X2475">
        <v>1.2207031261368601E-5</v>
      </c>
      <c r="Y2475">
        <v>1.2207031261368601E-5</v>
      </c>
      <c r="Z2475">
        <v>-1.22E-5</v>
      </c>
      <c r="AA2475">
        <v>-1.22E-5</v>
      </c>
      <c r="AB2475">
        <f t="shared" si="153"/>
        <v>3.5156306843003399E-9</v>
      </c>
      <c r="AD2475">
        <v>-4.0690104204562005E-6</v>
      </c>
      <c r="AE2475">
        <v>0</v>
      </c>
      <c r="AF2475">
        <v>-4.0690104204562005E-6</v>
      </c>
      <c r="AG2475">
        <v>-1.22E-5</v>
      </c>
      <c r="AH2475">
        <v>-1.22E-5</v>
      </c>
      <c r="AI2475">
        <v>-1.2207031261368601E-5</v>
      </c>
      <c r="AJ2475">
        <v>-1.2207032000333129E-5</v>
      </c>
      <c r="AK2475">
        <v>1.2207031261368601E-5</v>
      </c>
      <c r="AL2475">
        <v>-1.22E-5</v>
      </c>
    </row>
    <row r="2476" spans="1:38" x14ac:dyDescent="0.3">
      <c r="A2476">
        <f t="shared" si="152"/>
        <v>1</v>
      </c>
      <c r="B2476" s="1">
        <v>42544</v>
      </c>
      <c r="C2476" s="1">
        <v>42545</v>
      </c>
      <c r="D2476">
        <v>244.2</v>
      </c>
      <c r="E2476">
        <v>235.15</v>
      </c>
      <c r="F2476">
        <v>241.75806890000001</v>
      </c>
      <c r="G2476">
        <v>9.0500000000000007</v>
      </c>
      <c r="H2476">
        <v>5.83363094478901</v>
      </c>
      <c r="I2476">
        <v>6</v>
      </c>
      <c r="J2476">
        <v>2016</v>
      </c>
      <c r="K2476" s="1">
        <v>42544</v>
      </c>
      <c r="L2476">
        <v>243.4</v>
      </c>
      <c r="M2476">
        <v>243.85</v>
      </c>
      <c r="N2476">
        <v>242.75</v>
      </c>
      <c r="O2476">
        <v>243.4</v>
      </c>
      <c r="P2476">
        <f t="shared" si="154"/>
        <v>9.0500000000000007</v>
      </c>
      <c r="Q2476">
        <f t="shared" si="155"/>
        <v>245.01289770748767</v>
      </c>
      <c r="X2476">
        <v>9.0499999999999794</v>
      </c>
      <c r="Y2476">
        <v>9.0499999999999794</v>
      </c>
      <c r="Z2476">
        <v>9.0500000000000007</v>
      </c>
      <c r="AA2476">
        <v>9.0500000000000007</v>
      </c>
      <c r="AB2476">
        <f t="shared" si="153"/>
        <v>9.0499999999999901</v>
      </c>
      <c r="AD2476">
        <v>9.0499999999999794</v>
      </c>
      <c r="AE2476">
        <v>9.0499999999999794</v>
      </c>
      <c r="AF2476">
        <v>0</v>
      </c>
      <c r="AG2476">
        <v>9.0500000000000007</v>
      </c>
      <c r="AH2476">
        <v>9.0500000000000007</v>
      </c>
      <c r="AI2476">
        <v>9.0499999999999794</v>
      </c>
      <c r="AJ2476" t="s">
        <v>64</v>
      </c>
      <c r="AK2476">
        <v>9.0499999999999794</v>
      </c>
      <c r="AL2476">
        <v>9.0500000000000007</v>
      </c>
    </row>
    <row r="2477" spans="1:38" x14ac:dyDescent="0.3">
      <c r="A2477">
        <f t="shared" si="152"/>
        <v>0</v>
      </c>
      <c r="B2477" s="1">
        <v>42545</v>
      </c>
      <c r="C2477" s="1">
        <v>42548</v>
      </c>
      <c r="D2477">
        <v>234.45</v>
      </c>
      <c r="E2477">
        <v>236.00000610000001</v>
      </c>
      <c r="F2477">
        <v>234.45851819999999</v>
      </c>
      <c r="G2477">
        <v>1.5500061039999999</v>
      </c>
      <c r="H2477">
        <v>0.60104076400856099</v>
      </c>
      <c r="I2477">
        <v>6</v>
      </c>
      <c r="J2477">
        <v>2016</v>
      </c>
      <c r="K2477" s="1">
        <v>42545</v>
      </c>
      <c r="L2477">
        <v>244.2</v>
      </c>
      <c r="M2477">
        <v>245.1</v>
      </c>
      <c r="N2477">
        <v>231.85</v>
      </c>
      <c r="O2477">
        <v>235.15</v>
      </c>
      <c r="P2477">
        <f t="shared" si="154"/>
        <v>1.5500061039999999</v>
      </c>
      <c r="Q2477">
        <f t="shared" si="155"/>
        <v>257.16169767566851</v>
      </c>
      <c r="X2477">
        <v>1.5500061035156401</v>
      </c>
      <c r="Y2477">
        <v>-1.5500061035156401</v>
      </c>
      <c r="Z2477">
        <v>1.5500061039999999</v>
      </c>
      <c r="AA2477">
        <v>1.5500061039999999</v>
      </c>
      <c r="AB2477">
        <f t="shared" si="153"/>
        <v>0.77500305199999997</v>
      </c>
      <c r="AD2477">
        <v>1.5500061035156401</v>
      </c>
      <c r="AE2477">
        <v>0</v>
      </c>
      <c r="AF2477">
        <v>1.5500061035156401</v>
      </c>
      <c r="AG2477">
        <v>-1.5500061039999999</v>
      </c>
      <c r="AH2477">
        <v>-1.5500061039999999</v>
      </c>
      <c r="AI2477">
        <v>1.5500061035156401</v>
      </c>
      <c r="AJ2477">
        <v>1.5500061035150168</v>
      </c>
      <c r="AK2477">
        <v>1.5500061035156401</v>
      </c>
      <c r="AL2477">
        <v>1.5500061039999999</v>
      </c>
    </row>
    <row r="2478" spans="1:38" x14ac:dyDescent="0.3">
      <c r="A2478">
        <f t="shared" si="152"/>
        <v>0</v>
      </c>
      <c r="B2478" s="1">
        <v>42548</v>
      </c>
      <c r="C2478" s="1">
        <v>42549</v>
      </c>
      <c r="D2478">
        <v>233.65</v>
      </c>
      <c r="E2478">
        <v>236.8000031</v>
      </c>
      <c r="F2478">
        <v>235.79028400000001</v>
      </c>
      <c r="G2478">
        <v>3.1500030520000002</v>
      </c>
      <c r="H2478">
        <v>0.56568542494924601</v>
      </c>
      <c r="I2478">
        <v>6</v>
      </c>
      <c r="J2478">
        <v>2016</v>
      </c>
      <c r="K2478" s="1">
        <v>42548</v>
      </c>
      <c r="L2478">
        <v>234.45</v>
      </c>
      <c r="M2478">
        <v>236.15</v>
      </c>
      <c r="N2478">
        <v>233.7</v>
      </c>
      <c r="O2478">
        <v>236</v>
      </c>
      <c r="P2478">
        <f t="shared" si="154"/>
        <v>3.1500030520000002</v>
      </c>
      <c r="Q2478">
        <f t="shared" si="155"/>
        <v>283.16405587818906</v>
      </c>
      <c r="X2478">
        <v>3.1500030517578002</v>
      </c>
      <c r="Y2478">
        <v>3.1500030517578002</v>
      </c>
      <c r="Z2478">
        <v>3.1500030520000002</v>
      </c>
      <c r="AA2478">
        <v>3.1500030520000002</v>
      </c>
      <c r="AB2478">
        <f t="shared" si="153"/>
        <v>3.1500030518789002</v>
      </c>
      <c r="AD2478">
        <v>3.1500030517578002</v>
      </c>
      <c r="AE2478">
        <v>3.1500030517578002</v>
      </c>
      <c r="AF2478">
        <v>1.5750015258789001</v>
      </c>
      <c r="AG2478">
        <v>3.1500030520000002</v>
      </c>
      <c r="AH2478">
        <v>3.1500030520000002</v>
      </c>
      <c r="AI2478">
        <v>3.1500030517578002</v>
      </c>
      <c r="AJ2478">
        <v>3.1500030517569826</v>
      </c>
      <c r="AK2478">
        <v>3.1500030517578002</v>
      </c>
      <c r="AL2478">
        <v>3.1500030520000002</v>
      </c>
    </row>
    <row r="2479" spans="1:38" x14ac:dyDescent="0.3">
      <c r="A2479">
        <f t="shared" si="152"/>
        <v>0</v>
      </c>
      <c r="B2479" s="1">
        <v>42549</v>
      </c>
      <c r="C2479" s="1">
        <v>42550</v>
      </c>
      <c r="D2479">
        <v>237.7</v>
      </c>
      <c r="E2479">
        <v>239.10000310000001</v>
      </c>
      <c r="F2479">
        <v>235.9619208</v>
      </c>
      <c r="G2479">
        <v>-1.400003052</v>
      </c>
      <c r="H2479">
        <v>1.6263455967290401</v>
      </c>
      <c r="I2479">
        <v>6</v>
      </c>
      <c r="J2479">
        <v>2016</v>
      </c>
      <c r="K2479" s="1">
        <v>42549</v>
      </c>
      <c r="L2479">
        <v>233.65</v>
      </c>
      <c r="M2479">
        <v>237.15</v>
      </c>
      <c r="N2479">
        <v>233.3</v>
      </c>
      <c r="O2479">
        <v>236.8</v>
      </c>
      <c r="P2479">
        <f t="shared" si="154"/>
        <v>-1.400003052</v>
      </c>
      <c r="Q2479">
        <f t="shared" si="155"/>
        <v>270.65572997012754</v>
      </c>
      <c r="X2479">
        <v>-1.4000030517578299</v>
      </c>
      <c r="Y2479">
        <v>-1.4000030517578299</v>
      </c>
      <c r="Z2479">
        <v>-1.400003052</v>
      </c>
      <c r="AA2479">
        <v>-1.400003052</v>
      </c>
      <c r="AB2479">
        <f t="shared" si="153"/>
        <v>-1.4000030518789148</v>
      </c>
      <c r="AD2479">
        <v>-1.4000030517578299</v>
      </c>
      <c r="AE2479">
        <v>-0.70000152587891495</v>
      </c>
      <c r="AF2479">
        <v>-0.46666768391927665</v>
      </c>
      <c r="AG2479">
        <v>-1.400003052</v>
      </c>
      <c r="AH2479">
        <v>-1.400003052</v>
      </c>
      <c r="AI2479">
        <v>1.4000030517578299</v>
      </c>
      <c r="AJ2479" t="s">
        <v>64</v>
      </c>
      <c r="AK2479">
        <v>1.4000030517578299</v>
      </c>
      <c r="AL2479">
        <v>1.400003052</v>
      </c>
    </row>
    <row r="2480" spans="1:38" x14ac:dyDescent="0.3">
      <c r="A2480">
        <f t="shared" si="152"/>
        <v>1</v>
      </c>
      <c r="B2480" s="1">
        <v>42550</v>
      </c>
      <c r="C2480" s="1">
        <v>42551</v>
      </c>
      <c r="D2480">
        <v>240.85</v>
      </c>
      <c r="E2480">
        <v>240.44999079999999</v>
      </c>
      <c r="F2480">
        <v>239.24258940000001</v>
      </c>
      <c r="G2480">
        <v>0.40000915500000001</v>
      </c>
      <c r="H2480">
        <v>0.95459415460183505</v>
      </c>
      <c r="I2480">
        <v>6</v>
      </c>
      <c r="J2480">
        <v>2016</v>
      </c>
      <c r="K2480" s="1">
        <v>42550</v>
      </c>
      <c r="L2480">
        <v>237.7</v>
      </c>
      <c r="M2480">
        <v>240.6</v>
      </c>
      <c r="N2480">
        <v>237.1</v>
      </c>
      <c r="O2480">
        <v>239.1</v>
      </c>
      <c r="P2480">
        <f t="shared" si="154"/>
        <v>0.40000915500000001</v>
      </c>
      <c r="Q2480">
        <f t="shared" si="155"/>
        <v>274.02706388671231</v>
      </c>
      <c r="X2480">
        <v>0.400009155273437</v>
      </c>
      <c r="Y2480">
        <v>0.400009155273437</v>
      </c>
      <c r="Z2480">
        <v>0.40000915500000001</v>
      </c>
      <c r="AA2480">
        <v>0.40000915500000001</v>
      </c>
      <c r="AB2480">
        <f t="shared" si="153"/>
        <v>0.40000915513671848</v>
      </c>
      <c r="AD2480">
        <v>0</v>
      </c>
      <c r="AE2480">
        <v>0.400009155273437</v>
      </c>
      <c r="AF2480">
        <v>-0.13333638509114568</v>
      </c>
      <c r="AG2480">
        <v>0.40000915500000001</v>
      </c>
      <c r="AH2480">
        <v>0.40000915500000001</v>
      </c>
      <c r="AI2480">
        <v>0.400009155273437</v>
      </c>
      <c r="AJ2480" t="s">
        <v>64</v>
      </c>
      <c r="AK2480">
        <v>0.400009155273437</v>
      </c>
      <c r="AL2480">
        <v>0.40000915500000001</v>
      </c>
    </row>
    <row r="2481" spans="1:38" x14ac:dyDescent="0.3">
      <c r="A2481">
        <f t="shared" si="152"/>
        <v>0</v>
      </c>
      <c r="B2481" s="1">
        <v>42551</v>
      </c>
      <c r="C2481" s="1">
        <v>42552</v>
      </c>
      <c r="D2481">
        <v>241</v>
      </c>
      <c r="E2481">
        <v>243.14999689999999</v>
      </c>
      <c r="F2481">
        <v>239.18258499999999</v>
      </c>
      <c r="G2481">
        <v>-2.1499969480000001</v>
      </c>
      <c r="H2481">
        <v>1.9091883092036901</v>
      </c>
      <c r="I2481">
        <v>7</v>
      </c>
      <c r="J2481">
        <v>2016</v>
      </c>
      <c r="K2481" s="1">
        <v>42551</v>
      </c>
      <c r="L2481">
        <v>240.85</v>
      </c>
      <c r="M2481">
        <v>240.85</v>
      </c>
      <c r="N2481">
        <v>239.15</v>
      </c>
      <c r="O2481">
        <v>240.45</v>
      </c>
      <c r="P2481">
        <f t="shared" si="154"/>
        <v>-2.1499969480000001</v>
      </c>
      <c r="Q2481">
        <f t="shared" si="155"/>
        <v>255.6922915518835</v>
      </c>
      <c r="X2481">
        <v>2.1499969482421699</v>
      </c>
      <c r="Y2481">
        <v>-2.1499969482421699</v>
      </c>
      <c r="Z2481">
        <v>-2.1499969480000001</v>
      </c>
      <c r="AA2481">
        <v>-2.1499969480000001</v>
      </c>
      <c r="AB2481">
        <f t="shared" si="153"/>
        <v>-1.074998474</v>
      </c>
      <c r="AD2481">
        <v>2.1499969482421699</v>
      </c>
      <c r="AE2481">
        <v>-2.1499969482421699</v>
      </c>
      <c r="AF2481">
        <v>2.1499969482421699</v>
      </c>
      <c r="AG2481">
        <v>-2.1499969480000001</v>
      </c>
      <c r="AH2481">
        <v>-2.1499969480000001</v>
      </c>
      <c r="AI2481">
        <v>-2.1499969482421699</v>
      </c>
      <c r="AJ2481" t="s">
        <v>64</v>
      </c>
      <c r="AK2481">
        <v>2.1499969482421699</v>
      </c>
      <c r="AL2481">
        <v>-2.1499969480000001</v>
      </c>
    </row>
    <row r="2482" spans="1:38" x14ac:dyDescent="0.3">
      <c r="A2482">
        <f t="shared" si="152"/>
        <v>0</v>
      </c>
      <c r="B2482" s="1">
        <v>42552</v>
      </c>
      <c r="C2482" s="1">
        <v>42555</v>
      </c>
      <c r="D2482">
        <v>243.25</v>
      </c>
      <c r="E2482">
        <v>244.25000610000001</v>
      </c>
      <c r="F2482">
        <v>244.28048480000001</v>
      </c>
      <c r="G2482">
        <v>1.0000061039999999</v>
      </c>
      <c r="H2482">
        <v>0.77781745930519797</v>
      </c>
      <c r="I2482">
        <v>7</v>
      </c>
      <c r="J2482">
        <v>2016</v>
      </c>
      <c r="K2482" s="1">
        <v>42552</v>
      </c>
      <c r="L2482">
        <v>241</v>
      </c>
      <c r="M2482">
        <v>243.95</v>
      </c>
      <c r="N2482">
        <v>240.95</v>
      </c>
      <c r="O2482">
        <v>243.15</v>
      </c>
      <c r="P2482">
        <f t="shared" si="154"/>
        <v>1.0000061039999999</v>
      </c>
      <c r="Q2482">
        <f t="shared" si="155"/>
        <v>263.57596634009411</v>
      </c>
      <c r="X2482">
        <v>-1.00000610351563</v>
      </c>
      <c r="Y2482">
        <v>-1.00000610351563</v>
      </c>
      <c r="Z2482">
        <v>1.0000061039999999</v>
      </c>
      <c r="AA2482">
        <v>1.0000061039999999</v>
      </c>
      <c r="AB2482">
        <f t="shared" si="153"/>
        <v>2.4218493877015135E-10</v>
      </c>
      <c r="AD2482">
        <v>1.00000610351563</v>
      </c>
      <c r="AE2482">
        <v>-0.50000305175781501</v>
      </c>
      <c r="AF2482">
        <v>-0.33333536783854334</v>
      </c>
      <c r="AG2482">
        <v>-1.0000061039999999</v>
      </c>
      <c r="AH2482">
        <v>-1.0000061039999999</v>
      </c>
      <c r="AI2482">
        <v>-1.00000610351563</v>
      </c>
      <c r="AJ2482" t="s">
        <v>64</v>
      </c>
      <c r="AK2482">
        <v>1.00000610351563</v>
      </c>
      <c r="AL2482">
        <v>-1.0000061039999999</v>
      </c>
    </row>
    <row r="2483" spans="1:38" x14ac:dyDescent="0.3">
      <c r="A2483">
        <f t="shared" si="152"/>
        <v>1</v>
      </c>
      <c r="B2483" s="1">
        <v>42555</v>
      </c>
      <c r="C2483" s="1">
        <v>42556</v>
      </c>
      <c r="D2483">
        <v>243.8</v>
      </c>
      <c r="E2483">
        <v>243.6000061</v>
      </c>
      <c r="F2483">
        <v>243.7945268</v>
      </c>
      <c r="G2483">
        <v>0.199993896</v>
      </c>
      <c r="H2483">
        <v>0.45961940777125898</v>
      </c>
      <c r="I2483">
        <v>7</v>
      </c>
      <c r="J2483">
        <v>2016</v>
      </c>
      <c r="K2483" s="1">
        <v>42555</v>
      </c>
      <c r="L2483">
        <v>243.25</v>
      </c>
      <c r="M2483">
        <v>244.45</v>
      </c>
      <c r="N2483">
        <v>242.7</v>
      </c>
      <c r="O2483">
        <v>244.25</v>
      </c>
      <c r="P2483">
        <f t="shared" si="154"/>
        <v>0.199993896</v>
      </c>
      <c r="Q2483">
        <f t="shared" si="155"/>
        <v>265.19759014240094</v>
      </c>
      <c r="X2483">
        <v>0.19999389648438601</v>
      </c>
      <c r="Y2483">
        <v>-0.19999389648438601</v>
      </c>
      <c r="Z2483">
        <v>0.199993896</v>
      </c>
      <c r="AA2483">
        <v>0.199993896</v>
      </c>
      <c r="AB2483">
        <f t="shared" si="153"/>
        <v>9.9996948000000002E-2</v>
      </c>
      <c r="AD2483">
        <v>-0.19999389648438601</v>
      </c>
      <c r="AE2483">
        <v>-9.9996948242193004E-2</v>
      </c>
      <c r="AF2483">
        <v>-0.19999389648438601</v>
      </c>
      <c r="AG2483">
        <v>-0.199993896</v>
      </c>
      <c r="AH2483">
        <v>-0.199993896</v>
      </c>
      <c r="AI2483">
        <v>-0.19999389648438601</v>
      </c>
      <c r="AJ2483">
        <v>-0.19999389648501165</v>
      </c>
      <c r="AK2483">
        <v>-0.19999389648438601</v>
      </c>
      <c r="AL2483">
        <v>-0.199993896</v>
      </c>
    </row>
    <row r="2484" spans="1:38" x14ac:dyDescent="0.3">
      <c r="A2484">
        <f t="shared" si="152"/>
        <v>2</v>
      </c>
      <c r="B2484" s="1">
        <v>42556</v>
      </c>
      <c r="C2484" s="1">
        <v>42557</v>
      </c>
      <c r="D2484">
        <v>242.55</v>
      </c>
      <c r="E2484">
        <v>238.35</v>
      </c>
      <c r="F2484">
        <v>244.64111869999999</v>
      </c>
      <c r="G2484">
        <v>-4.2</v>
      </c>
      <c r="H2484">
        <v>3.7123106012293698</v>
      </c>
      <c r="I2484">
        <v>7</v>
      </c>
      <c r="J2484">
        <v>2016</v>
      </c>
      <c r="K2484" s="1">
        <v>42556</v>
      </c>
      <c r="L2484">
        <v>243.8</v>
      </c>
      <c r="M2484">
        <v>244.1</v>
      </c>
      <c r="N2484">
        <v>242.95</v>
      </c>
      <c r="O2484">
        <v>243.6</v>
      </c>
      <c r="P2484">
        <f t="shared" si="154"/>
        <v>-3</v>
      </c>
      <c r="Q2484">
        <f t="shared" si="155"/>
        <v>240.59670051880161</v>
      </c>
      <c r="X2484">
        <v>4.2000000000000099</v>
      </c>
      <c r="Y2484">
        <v>-3</v>
      </c>
      <c r="Z2484">
        <v>-3</v>
      </c>
      <c r="AA2484">
        <v>-3</v>
      </c>
      <c r="AB2484">
        <f t="shared" si="153"/>
        <v>-1.1999999999999975</v>
      </c>
      <c r="AD2484">
        <v>-3</v>
      </c>
      <c r="AE2484">
        <v>-1.1999999999999975</v>
      </c>
      <c r="AF2484">
        <v>-4.2000000000000099</v>
      </c>
      <c r="AG2484">
        <v>-3</v>
      </c>
      <c r="AH2484">
        <v>-3</v>
      </c>
      <c r="AI2484">
        <v>-3</v>
      </c>
      <c r="AJ2484">
        <v>-4.2000000000000171</v>
      </c>
      <c r="AK2484">
        <v>-3</v>
      </c>
      <c r="AL2484">
        <v>-3</v>
      </c>
    </row>
    <row r="2485" spans="1:38" x14ac:dyDescent="0.3">
      <c r="A2485">
        <f t="shared" si="152"/>
        <v>0</v>
      </c>
      <c r="B2485" s="1">
        <v>42557</v>
      </c>
      <c r="C2485" s="1">
        <v>42558</v>
      </c>
      <c r="D2485">
        <v>239.9</v>
      </c>
      <c r="E2485">
        <v>241.1</v>
      </c>
      <c r="F2485">
        <v>238.4999846</v>
      </c>
      <c r="G2485">
        <v>-1.2</v>
      </c>
      <c r="H2485">
        <v>1.9445436482630001</v>
      </c>
      <c r="I2485">
        <v>7</v>
      </c>
      <c r="J2485">
        <v>2016</v>
      </c>
      <c r="K2485" s="1">
        <v>42557</v>
      </c>
      <c r="L2485">
        <v>242.55</v>
      </c>
      <c r="M2485">
        <v>242.7</v>
      </c>
      <c r="N2485">
        <v>237.55</v>
      </c>
      <c r="O2485">
        <v>238.35</v>
      </c>
      <c r="P2485">
        <f t="shared" si="154"/>
        <v>-1.2</v>
      </c>
      <c r="Q2485">
        <f t="shared" si="155"/>
        <v>231.57056335886327</v>
      </c>
      <c r="X2485">
        <v>-1.19999999999998</v>
      </c>
      <c r="Y2485">
        <v>-1.19999999999998</v>
      </c>
      <c r="Z2485">
        <v>-1.2</v>
      </c>
      <c r="AA2485">
        <v>-1.2</v>
      </c>
      <c r="AB2485">
        <f t="shared" si="153"/>
        <v>-1.19999999999999</v>
      </c>
      <c r="AD2485">
        <v>-1.19999999999998</v>
      </c>
      <c r="AE2485">
        <v>-1.19999999999998</v>
      </c>
      <c r="AF2485">
        <v>-1.19999999999998</v>
      </c>
      <c r="AG2485">
        <v>-1.2</v>
      </c>
      <c r="AH2485">
        <v>-1.2</v>
      </c>
      <c r="AI2485">
        <v>-1.19999999999998</v>
      </c>
      <c r="AJ2485">
        <v>-1.1999999999999886</v>
      </c>
      <c r="AK2485">
        <v>-1.19999999999998</v>
      </c>
      <c r="AL2485">
        <v>-1.2</v>
      </c>
    </row>
    <row r="2486" spans="1:38" x14ac:dyDescent="0.3">
      <c r="A2486">
        <f t="shared" si="152"/>
        <v>2</v>
      </c>
      <c r="B2486" s="1">
        <v>42558</v>
      </c>
      <c r="C2486" s="1">
        <v>42559</v>
      </c>
      <c r="D2486">
        <v>240.65</v>
      </c>
      <c r="E2486">
        <v>240.35</v>
      </c>
      <c r="F2486">
        <v>243.15778119999999</v>
      </c>
      <c r="G2486">
        <v>-0.3</v>
      </c>
      <c r="H2486">
        <v>0.53033008588991004</v>
      </c>
      <c r="I2486">
        <v>7</v>
      </c>
      <c r="J2486">
        <v>2016</v>
      </c>
      <c r="K2486" s="1">
        <v>42558</v>
      </c>
      <c r="L2486">
        <v>239.9</v>
      </c>
      <c r="M2486">
        <v>241.95</v>
      </c>
      <c r="N2486">
        <v>239.1</v>
      </c>
      <c r="O2486">
        <v>241.1</v>
      </c>
      <c r="P2486">
        <f t="shared" si="154"/>
        <v>-0.3</v>
      </c>
      <c r="Q2486">
        <f t="shared" si="155"/>
        <v>229.4054531674756</v>
      </c>
      <c r="X2486">
        <v>0.30000000000001098</v>
      </c>
      <c r="Y2486">
        <v>-0.30000000000001098</v>
      </c>
      <c r="Z2486">
        <v>-0.3</v>
      </c>
      <c r="AA2486">
        <v>-0.3</v>
      </c>
      <c r="AB2486">
        <f t="shared" si="153"/>
        <v>-0.15</v>
      </c>
      <c r="AD2486">
        <v>0</v>
      </c>
      <c r="AE2486">
        <v>-0.15000000000000549</v>
      </c>
      <c r="AF2486">
        <v>-0.30000000000001098</v>
      </c>
      <c r="AG2486">
        <v>-0.3</v>
      </c>
      <c r="AH2486">
        <v>-0.3</v>
      </c>
      <c r="AI2486">
        <v>0.30000000000001098</v>
      </c>
      <c r="AJ2486">
        <v>-0.30000000000001137</v>
      </c>
      <c r="AK2486">
        <v>-0.30000000000001098</v>
      </c>
      <c r="AL2486">
        <v>-0.3</v>
      </c>
    </row>
    <row r="2487" spans="1:38" x14ac:dyDescent="0.3">
      <c r="A2487">
        <f t="shared" si="152"/>
        <v>0</v>
      </c>
      <c r="B2487" s="1">
        <v>42559</v>
      </c>
      <c r="C2487" s="1">
        <v>42562</v>
      </c>
      <c r="D2487">
        <v>242.4</v>
      </c>
      <c r="E2487">
        <v>243.49999389999999</v>
      </c>
      <c r="F2487">
        <v>240.45028529999999</v>
      </c>
      <c r="G2487">
        <v>-1.099993896</v>
      </c>
      <c r="H2487">
        <v>2.2273863607376199</v>
      </c>
      <c r="I2487">
        <v>7</v>
      </c>
      <c r="J2487">
        <v>2016</v>
      </c>
      <c r="K2487" s="1">
        <v>42559</v>
      </c>
      <c r="L2487">
        <v>240.65</v>
      </c>
      <c r="M2487">
        <v>242</v>
      </c>
      <c r="N2487">
        <v>239.4</v>
      </c>
      <c r="O2487">
        <v>240.35</v>
      </c>
      <c r="P2487">
        <f t="shared" si="154"/>
        <v>-1.099993896</v>
      </c>
      <c r="Q2487">
        <f t="shared" si="155"/>
        <v>221.59776139169165</v>
      </c>
      <c r="X2487">
        <v>-1.0999938964843601</v>
      </c>
      <c r="Y2487">
        <v>-1.0999938964843601</v>
      </c>
      <c r="Z2487">
        <v>-1.099993896</v>
      </c>
      <c r="AA2487">
        <v>-1.099993896</v>
      </c>
      <c r="AB2487">
        <f t="shared" si="153"/>
        <v>-1.09999389624218</v>
      </c>
      <c r="AD2487">
        <v>-1.0999938964843601</v>
      </c>
      <c r="AE2487">
        <v>-1.0999938964843601</v>
      </c>
      <c r="AF2487">
        <v>-1.0999938964843601</v>
      </c>
      <c r="AG2487">
        <v>-1.099993896</v>
      </c>
      <c r="AH2487">
        <v>-1.099993896</v>
      </c>
      <c r="AI2487">
        <v>-1.0999938964843601</v>
      </c>
      <c r="AJ2487">
        <v>-1.0999938964839941</v>
      </c>
      <c r="AK2487">
        <v>-1.0999938964843601</v>
      </c>
      <c r="AL2487">
        <v>-1.099993896</v>
      </c>
    </row>
    <row r="2488" spans="1:38" x14ac:dyDescent="0.3">
      <c r="A2488">
        <f t="shared" si="152"/>
        <v>1</v>
      </c>
      <c r="B2488" s="1">
        <v>42562</v>
      </c>
      <c r="C2488" s="1">
        <v>42563</v>
      </c>
      <c r="D2488">
        <v>244.05</v>
      </c>
      <c r="E2488">
        <v>243.75</v>
      </c>
      <c r="F2488">
        <v>242.9421486</v>
      </c>
      <c r="G2488">
        <v>0.3</v>
      </c>
      <c r="H2488">
        <v>0.17677669529663601</v>
      </c>
      <c r="I2488">
        <v>7</v>
      </c>
      <c r="J2488">
        <v>2016</v>
      </c>
      <c r="K2488" s="1">
        <v>42562</v>
      </c>
      <c r="L2488">
        <v>242.4</v>
      </c>
      <c r="M2488">
        <v>244.35</v>
      </c>
      <c r="N2488">
        <v>242.3</v>
      </c>
      <c r="O2488">
        <v>243.5</v>
      </c>
      <c r="P2488">
        <f t="shared" si="154"/>
        <v>0.3</v>
      </c>
      <c r="Q2488">
        <f t="shared" si="155"/>
        <v>223.64076472351425</v>
      </c>
      <c r="X2488">
        <v>0.30000000000001098</v>
      </c>
      <c r="Y2488">
        <v>0.30000000000001098</v>
      </c>
      <c r="Z2488">
        <v>0.3</v>
      </c>
      <c r="AA2488">
        <v>0.3</v>
      </c>
      <c r="AB2488">
        <f t="shared" si="153"/>
        <v>0.30000000000000548</v>
      </c>
      <c r="AD2488">
        <v>0</v>
      </c>
      <c r="AE2488">
        <v>0.15000000000000552</v>
      </c>
      <c r="AF2488">
        <v>0.10000000000000366</v>
      </c>
      <c r="AG2488">
        <v>0.3</v>
      </c>
      <c r="AH2488">
        <v>0.3</v>
      </c>
      <c r="AI2488">
        <v>0.30000000000001098</v>
      </c>
      <c r="AJ2488" t="s">
        <v>64</v>
      </c>
      <c r="AK2488">
        <v>0.30000000000001098</v>
      </c>
      <c r="AL2488">
        <v>-0.3</v>
      </c>
    </row>
    <row r="2489" spans="1:38" x14ac:dyDescent="0.3">
      <c r="A2489">
        <f t="shared" si="152"/>
        <v>1</v>
      </c>
      <c r="B2489" s="1">
        <v>42563</v>
      </c>
      <c r="C2489" s="1">
        <v>42564</v>
      </c>
      <c r="D2489">
        <v>245.75</v>
      </c>
      <c r="E2489">
        <v>245.5500031</v>
      </c>
      <c r="F2489">
        <v>244.1335722</v>
      </c>
      <c r="G2489">
        <v>0.19999694800000001</v>
      </c>
      <c r="H2489">
        <v>1.2727922061357899</v>
      </c>
      <c r="I2489">
        <v>7</v>
      </c>
      <c r="J2489">
        <v>2016</v>
      </c>
      <c r="K2489" s="1">
        <v>42563</v>
      </c>
      <c r="L2489">
        <v>244.05</v>
      </c>
      <c r="M2489">
        <v>245.3</v>
      </c>
      <c r="N2489">
        <v>243.15</v>
      </c>
      <c r="O2489">
        <v>243.75</v>
      </c>
      <c r="P2489">
        <f t="shared" si="154"/>
        <v>0.19999694800000001</v>
      </c>
      <c r="Q2489">
        <f t="shared" si="155"/>
        <v>225.00579433876621</v>
      </c>
      <c r="X2489">
        <v>0.199996948242187</v>
      </c>
      <c r="Y2489">
        <v>0.199996948242187</v>
      </c>
      <c r="Z2489">
        <v>0.19999694800000001</v>
      </c>
      <c r="AA2489">
        <v>0.19999694800000001</v>
      </c>
      <c r="AB2489">
        <f t="shared" si="153"/>
        <v>0.1999969481210935</v>
      </c>
      <c r="AD2489">
        <v>0.19999694824218697</v>
      </c>
      <c r="AE2489">
        <v>0.199996948242187</v>
      </c>
      <c r="AF2489">
        <v>0.199996948242187</v>
      </c>
      <c r="AG2489">
        <v>0.19999694800000001</v>
      </c>
      <c r="AH2489">
        <v>0.19999694800000001</v>
      </c>
      <c r="AI2489">
        <v>0.199996948242187</v>
      </c>
      <c r="AJ2489">
        <v>0.19999694824301173</v>
      </c>
      <c r="AK2489">
        <v>0.199996948242187</v>
      </c>
      <c r="AL2489">
        <v>0.19999694800000001</v>
      </c>
    </row>
    <row r="2490" spans="1:38" x14ac:dyDescent="0.3">
      <c r="A2490">
        <f t="shared" si="152"/>
        <v>0</v>
      </c>
      <c r="B2490" s="1">
        <v>42564</v>
      </c>
      <c r="C2490" s="1">
        <v>42565</v>
      </c>
      <c r="D2490">
        <v>245.55</v>
      </c>
      <c r="E2490">
        <v>246.19999390000001</v>
      </c>
      <c r="F2490">
        <v>244.12961179999999</v>
      </c>
      <c r="G2490">
        <v>-0.64999389600000002</v>
      </c>
      <c r="H2490">
        <v>0.459619407771239</v>
      </c>
      <c r="I2490">
        <v>7</v>
      </c>
      <c r="J2490">
        <v>2016</v>
      </c>
      <c r="K2490" s="1">
        <v>42564</v>
      </c>
      <c r="L2490">
        <v>245.75</v>
      </c>
      <c r="M2490">
        <v>246.75</v>
      </c>
      <c r="N2490">
        <v>244.55</v>
      </c>
      <c r="O2490">
        <v>245.55</v>
      </c>
      <c r="P2490">
        <f t="shared" si="154"/>
        <v>-0.64999389600000002</v>
      </c>
      <c r="Q2490">
        <f t="shared" si="155"/>
        <v>220.53870842291926</v>
      </c>
      <c r="X2490">
        <v>-0.649993896484375</v>
      </c>
      <c r="Y2490">
        <v>-0.649993896484375</v>
      </c>
      <c r="Z2490">
        <v>-0.64999389600000002</v>
      </c>
      <c r="AA2490">
        <v>-0.64999389600000002</v>
      </c>
      <c r="AB2490">
        <f t="shared" si="153"/>
        <v>-0.64999389624218751</v>
      </c>
      <c r="AD2490">
        <v>-0.3249969482421875</v>
      </c>
      <c r="AE2490">
        <v>0</v>
      </c>
      <c r="AF2490">
        <v>-0.38999633789062499</v>
      </c>
      <c r="AG2490">
        <v>-0.64999389600000002</v>
      </c>
      <c r="AH2490">
        <v>-0.64999389600000002</v>
      </c>
      <c r="AI2490">
        <v>0.649993896484375</v>
      </c>
      <c r="AJ2490">
        <v>-0.6499938964839771</v>
      </c>
      <c r="AK2490">
        <v>0.649993896484375</v>
      </c>
      <c r="AL2490">
        <v>0.64999389600000002</v>
      </c>
    </row>
    <row r="2491" spans="1:38" x14ac:dyDescent="0.3">
      <c r="A2491">
        <f t="shared" si="152"/>
        <v>0</v>
      </c>
      <c r="B2491" s="1">
        <v>42565</v>
      </c>
      <c r="C2491" s="1">
        <v>42566</v>
      </c>
      <c r="D2491">
        <v>247.2</v>
      </c>
      <c r="E2491">
        <v>247.45</v>
      </c>
      <c r="F2491">
        <v>246.9144647</v>
      </c>
      <c r="G2491">
        <v>-0.25</v>
      </c>
      <c r="H2491">
        <v>0.88388347648318399</v>
      </c>
      <c r="I2491">
        <v>7</v>
      </c>
      <c r="J2491">
        <v>2016</v>
      </c>
      <c r="K2491" s="1">
        <v>42565</v>
      </c>
      <c r="L2491">
        <v>245.55</v>
      </c>
      <c r="M2491">
        <v>246.5</v>
      </c>
      <c r="N2491">
        <v>245.1</v>
      </c>
      <c r="O2491">
        <v>246.2</v>
      </c>
      <c r="P2491">
        <f t="shared" si="154"/>
        <v>-0.25</v>
      </c>
      <c r="Q2491">
        <f t="shared" si="155"/>
        <v>218.86593302529397</v>
      </c>
      <c r="X2491">
        <v>-0.25</v>
      </c>
      <c r="Y2491">
        <v>-0.25</v>
      </c>
      <c r="Z2491">
        <v>-0.25</v>
      </c>
      <c r="AA2491">
        <v>-0.25</v>
      </c>
      <c r="AB2491">
        <f t="shared" si="153"/>
        <v>-0.25</v>
      </c>
      <c r="AD2491">
        <v>-0.25</v>
      </c>
      <c r="AE2491">
        <v>-0.125</v>
      </c>
      <c r="AF2491">
        <v>8.3333333333333329E-2</v>
      </c>
      <c r="AG2491">
        <v>-0.25</v>
      </c>
      <c r="AH2491">
        <v>-0.25</v>
      </c>
      <c r="AI2491">
        <v>-0.25</v>
      </c>
      <c r="AJ2491" t="s">
        <v>64</v>
      </c>
      <c r="AK2491">
        <v>-0.25</v>
      </c>
      <c r="AL2491">
        <v>0.25</v>
      </c>
    </row>
    <row r="2492" spans="1:38" x14ac:dyDescent="0.3">
      <c r="A2492">
        <f t="shared" si="152"/>
        <v>0</v>
      </c>
      <c r="B2492" s="1">
        <v>42566</v>
      </c>
      <c r="C2492" s="1">
        <v>42569</v>
      </c>
      <c r="D2492">
        <v>247.45</v>
      </c>
      <c r="E2492">
        <v>247.85000919999999</v>
      </c>
      <c r="F2492">
        <v>247.49267800000001</v>
      </c>
      <c r="G2492">
        <v>0.40000915500000001</v>
      </c>
      <c r="H2492">
        <v>0.282842712474623</v>
      </c>
      <c r="I2492">
        <v>7</v>
      </c>
      <c r="J2492">
        <v>2016</v>
      </c>
      <c r="K2492" s="1">
        <v>42566</v>
      </c>
      <c r="L2492">
        <v>247.2</v>
      </c>
      <c r="M2492">
        <v>248.4</v>
      </c>
      <c r="N2492">
        <v>246.4</v>
      </c>
      <c r="O2492">
        <v>247.45</v>
      </c>
      <c r="P2492">
        <f t="shared" si="154"/>
        <v>0.40000915500000001</v>
      </c>
      <c r="Q2492">
        <f t="shared" si="155"/>
        <v>221.51945020839364</v>
      </c>
      <c r="X2492">
        <v>-0.400009155273437</v>
      </c>
      <c r="Y2492">
        <v>0.400009155273437</v>
      </c>
      <c r="Z2492">
        <v>0.40000915500000001</v>
      </c>
      <c r="AA2492">
        <v>0.40000915500000001</v>
      </c>
      <c r="AB2492">
        <f t="shared" si="153"/>
        <v>0.2000045775</v>
      </c>
      <c r="AD2492">
        <v>-0.400009155273437</v>
      </c>
      <c r="AE2492">
        <v>0</v>
      </c>
      <c r="AF2492">
        <v>-0.400009155273437</v>
      </c>
      <c r="AG2492">
        <v>-0.40000915500000001</v>
      </c>
      <c r="AH2492">
        <v>-0.40000915500000001</v>
      </c>
      <c r="AI2492">
        <v>-0.400009155273437</v>
      </c>
      <c r="AJ2492">
        <v>-0.40000915527301117</v>
      </c>
      <c r="AK2492">
        <v>0.400009155273437</v>
      </c>
      <c r="AL2492">
        <v>0.40000915500000001</v>
      </c>
    </row>
    <row r="2493" spans="1:38" x14ac:dyDescent="0.3">
      <c r="A2493">
        <f t="shared" si="152"/>
        <v>1</v>
      </c>
      <c r="B2493" s="1">
        <v>42569</v>
      </c>
      <c r="C2493" s="1">
        <v>42570</v>
      </c>
      <c r="D2493">
        <v>248.1</v>
      </c>
      <c r="E2493">
        <v>247.19999079999999</v>
      </c>
      <c r="F2493">
        <v>247.93953619999999</v>
      </c>
      <c r="G2493">
        <v>0.90000915500000001</v>
      </c>
      <c r="H2493">
        <v>0.45961940777125898</v>
      </c>
      <c r="I2493">
        <v>7</v>
      </c>
      <c r="J2493">
        <v>2016</v>
      </c>
      <c r="K2493" s="1">
        <v>42569</v>
      </c>
      <c r="L2493">
        <v>247.45</v>
      </c>
      <c r="M2493">
        <v>248.3</v>
      </c>
      <c r="N2493">
        <v>247.2</v>
      </c>
      <c r="O2493">
        <v>247.85</v>
      </c>
      <c r="P2493">
        <f t="shared" si="154"/>
        <v>0.90000915500000001</v>
      </c>
      <c r="Q2493">
        <f t="shared" si="155"/>
        <v>227.54634057109379</v>
      </c>
      <c r="X2493">
        <v>0.90000915527343694</v>
      </c>
      <c r="Y2493">
        <v>-0.90000915527343694</v>
      </c>
      <c r="Z2493">
        <v>0.90000915500000001</v>
      </c>
      <c r="AA2493">
        <v>0.90000915500000001</v>
      </c>
      <c r="AB2493">
        <f t="shared" si="153"/>
        <v>0.4500045775</v>
      </c>
      <c r="AD2493">
        <v>0</v>
      </c>
      <c r="AE2493">
        <v>0</v>
      </c>
      <c r="AF2493">
        <v>0.90000915527343694</v>
      </c>
      <c r="AG2493">
        <v>-0.90000915500000001</v>
      </c>
      <c r="AH2493">
        <v>-0.90000915500000001</v>
      </c>
      <c r="AI2493">
        <v>-0.90000915527343694</v>
      </c>
      <c r="AJ2493">
        <v>-0.90000915527400593</v>
      </c>
      <c r="AK2493">
        <v>0.90000915527343694</v>
      </c>
      <c r="AL2493">
        <v>0.90000915500000001</v>
      </c>
    </row>
    <row r="2494" spans="1:38" x14ac:dyDescent="0.3">
      <c r="A2494">
        <f t="shared" si="152"/>
        <v>1</v>
      </c>
      <c r="B2494" s="1">
        <v>42570</v>
      </c>
      <c r="C2494" s="1">
        <v>42571</v>
      </c>
      <c r="D2494">
        <v>247.2</v>
      </c>
      <c r="E2494">
        <v>247.10000919999999</v>
      </c>
      <c r="F2494">
        <v>246.82131029999999</v>
      </c>
      <c r="G2494">
        <v>9.9990844999999995E-2</v>
      </c>
      <c r="H2494">
        <v>7.0710678118650699E-2</v>
      </c>
      <c r="I2494">
        <v>7</v>
      </c>
      <c r="J2494">
        <v>2016</v>
      </c>
      <c r="K2494" s="1">
        <v>42570</v>
      </c>
      <c r="L2494">
        <v>248.1</v>
      </c>
      <c r="M2494">
        <v>248.15</v>
      </c>
      <c r="N2494">
        <v>246.6</v>
      </c>
      <c r="O2494">
        <v>247.2</v>
      </c>
      <c r="P2494">
        <f t="shared" si="154"/>
        <v>9.9990844999999995E-2</v>
      </c>
      <c r="Q2494">
        <f t="shared" si="155"/>
        <v>228.23664854652949</v>
      </c>
      <c r="X2494">
        <v>9.99908447265625E-2</v>
      </c>
      <c r="Y2494">
        <v>-9.99908447265625E-2</v>
      </c>
      <c r="Z2494">
        <v>9.9990844999999995E-2</v>
      </c>
      <c r="AA2494">
        <v>9.9990844999999995E-2</v>
      </c>
      <c r="AB2494">
        <f t="shared" si="153"/>
        <v>4.9995422499999997E-2</v>
      </c>
      <c r="AD2494">
        <v>9.99908447265625E-2</v>
      </c>
      <c r="AE2494">
        <v>0</v>
      </c>
      <c r="AF2494">
        <v>9.99908447265625E-2</v>
      </c>
      <c r="AG2494">
        <v>-9.9990844999999995E-2</v>
      </c>
      <c r="AH2494">
        <v>-9.9990844999999995E-2</v>
      </c>
      <c r="AI2494">
        <v>-9.99908447265625E-2</v>
      </c>
      <c r="AJ2494" t="s">
        <v>64</v>
      </c>
      <c r="AK2494">
        <v>9.99908447265625E-2</v>
      </c>
      <c r="AL2494">
        <v>-9.9990844999999995E-2</v>
      </c>
    </row>
    <row r="2495" spans="1:38" x14ac:dyDescent="0.3">
      <c r="A2495">
        <f t="shared" si="152"/>
        <v>1</v>
      </c>
      <c r="B2495" s="1">
        <v>42571</v>
      </c>
      <c r="C2495" s="1">
        <v>42572</v>
      </c>
      <c r="D2495">
        <v>247.9</v>
      </c>
      <c r="E2495">
        <v>247.1</v>
      </c>
      <c r="F2495">
        <v>246.987459</v>
      </c>
      <c r="G2495">
        <v>0.8</v>
      </c>
      <c r="H2495">
        <v>0</v>
      </c>
      <c r="I2495">
        <v>7</v>
      </c>
      <c r="J2495">
        <v>2016</v>
      </c>
      <c r="K2495" s="1">
        <v>42571</v>
      </c>
      <c r="L2495">
        <v>247.2</v>
      </c>
      <c r="M2495">
        <v>247.25</v>
      </c>
      <c r="N2495">
        <v>245.45</v>
      </c>
      <c r="O2495">
        <v>247.1</v>
      </c>
      <c r="P2495">
        <f t="shared" si="154"/>
        <v>0.8</v>
      </c>
      <c r="Q2495">
        <f t="shared" si="155"/>
        <v>233.76073039920871</v>
      </c>
      <c r="X2495">
        <v>0.80000000000001104</v>
      </c>
      <c r="Y2495">
        <v>-0.80000000000001104</v>
      </c>
      <c r="Z2495">
        <v>0.8</v>
      </c>
      <c r="AA2495">
        <v>0.8</v>
      </c>
      <c r="AB2495">
        <f t="shared" si="153"/>
        <v>0.4</v>
      </c>
      <c r="AD2495">
        <v>0.80000000000001104</v>
      </c>
      <c r="AE2495">
        <v>0.40000000000000552</v>
      </c>
      <c r="AF2495">
        <v>0.80000000000001104</v>
      </c>
      <c r="AG2495">
        <v>0.8</v>
      </c>
      <c r="AH2495">
        <v>0.8</v>
      </c>
      <c r="AI2495">
        <v>0.80000000000001104</v>
      </c>
      <c r="AJ2495">
        <v>0.80000000000001137</v>
      </c>
      <c r="AK2495">
        <v>0.80000000000001104</v>
      </c>
      <c r="AL2495">
        <v>0.8</v>
      </c>
    </row>
    <row r="2496" spans="1:38" x14ac:dyDescent="0.3">
      <c r="A2496">
        <f t="shared" si="152"/>
        <v>0</v>
      </c>
      <c r="B2496" s="1">
        <v>42572</v>
      </c>
      <c r="C2496" s="1">
        <v>42573</v>
      </c>
      <c r="D2496">
        <v>245.95</v>
      </c>
      <c r="E2496">
        <v>246.94999079999999</v>
      </c>
      <c r="F2496">
        <v>248.09146989999999</v>
      </c>
      <c r="G2496">
        <v>0.99999084500000002</v>
      </c>
      <c r="H2496">
        <v>0.106066017177986</v>
      </c>
      <c r="I2496">
        <v>7</v>
      </c>
      <c r="J2496">
        <v>2016</v>
      </c>
      <c r="K2496" s="1">
        <v>42572</v>
      </c>
      <c r="L2496">
        <v>247.9</v>
      </c>
      <c r="M2496">
        <v>248.05</v>
      </c>
      <c r="N2496">
        <v>246.6</v>
      </c>
      <c r="O2496">
        <v>247.1</v>
      </c>
      <c r="P2496">
        <f t="shared" si="154"/>
        <v>0.99999084500000002</v>
      </c>
      <c r="Q2496">
        <f t="shared" si="155"/>
        <v>240.88896551772024</v>
      </c>
      <c r="X2496">
        <v>0.99999084472656796</v>
      </c>
      <c r="Y2496">
        <v>0.99999084472656796</v>
      </c>
      <c r="Z2496">
        <v>0.99999084500000002</v>
      </c>
      <c r="AA2496">
        <v>0.99999084500000002</v>
      </c>
      <c r="AB2496">
        <f t="shared" si="153"/>
        <v>0.99999084486328405</v>
      </c>
      <c r="AD2496">
        <v>0.99999084472656796</v>
      </c>
      <c r="AE2496">
        <v>0.49999542236328398</v>
      </c>
      <c r="AF2496">
        <v>0.99999084472656785</v>
      </c>
      <c r="AG2496">
        <v>0.99999084500000002</v>
      </c>
      <c r="AH2496">
        <v>0.99999084500000002</v>
      </c>
      <c r="AI2496">
        <v>0.99999084472656796</v>
      </c>
      <c r="AJ2496" t="s">
        <v>64</v>
      </c>
      <c r="AK2496">
        <v>0.99999084472656796</v>
      </c>
      <c r="AL2496">
        <v>0.99999084500000002</v>
      </c>
    </row>
    <row r="2497" spans="1:38" x14ac:dyDescent="0.3">
      <c r="A2497">
        <f t="shared" si="152"/>
        <v>1</v>
      </c>
      <c r="B2497" s="1">
        <v>42573</v>
      </c>
      <c r="C2497" s="1">
        <v>42576</v>
      </c>
      <c r="D2497">
        <v>247.55</v>
      </c>
      <c r="E2497">
        <v>247.05000609999999</v>
      </c>
      <c r="F2497">
        <v>246.4646807</v>
      </c>
      <c r="G2497">
        <v>0.49999389599999999</v>
      </c>
      <c r="H2497">
        <v>7.0710678118670794E-2</v>
      </c>
      <c r="I2497">
        <v>7</v>
      </c>
      <c r="J2497">
        <v>2016</v>
      </c>
      <c r="K2497" s="1">
        <v>42573</v>
      </c>
      <c r="L2497">
        <v>245.95</v>
      </c>
      <c r="M2497">
        <v>247.35</v>
      </c>
      <c r="N2497">
        <v>245.3</v>
      </c>
      <c r="O2497">
        <v>246.95</v>
      </c>
      <c r="P2497">
        <f t="shared" si="154"/>
        <v>0.49999389599999999</v>
      </c>
      <c r="Q2497">
        <f t="shared" si="155"/>
        <v>244.53801658940114</v>
      </c>
      <c r="X2497">
        <v>0.49999389648439702</v>
      </c>
      <c r="Y2497">
        <v>0.49999389648439702</v>
      </c>
      <c r="Z2497">
        <v>0.49999389599999999</v>
      </c>
      <c r="AA2497">
        <v>0.49999389599999999</v>
      </c>
      <c r="AB2497">
        <f t="shared" si="153"/>
        <v>0.49999389624219848</v>
      </c>
      <c r="AD2497">
        <v>0.24999694824219848</v>
      </c>
      <c r="AE2497">
        <v>0</v>
      </c>
      <c r="AF2497">
        <v>0</v>
      </c>
      <c r="AG2497">
        <v>0.49999389599999999</v>
      </c>
      <c r="AH2497">
        <v>0.49999389599999999</v>
      </c>
      <c r="AI2497">
        <v>0.49999389648439702</v>
      </c>
      <c r="AJ2497">
        <v>0.49999389648502301</v>
      </c>
      <c r="AK2497">
        <v>0.49999389648439702</v>
      </c>
      <c r="AL2497">
        <v>0.49999389599999999</v>
      </c>
    </row>
    <row r="2498" spans="1:38" x14ac:dyDescent="0.3">
      <c r="A2498">
        <f t="shared" si="152"/>
        <v>0</v>
      </c>
      <c r="B2498" s="1">
        <v>42576</v>
      </c>
      <c r="C2498" s="1">
        <v>42577</v>
      </c>
      <c r="D2498">
        <v>246.9</v>
      </c>
      <c r="E2498">
        <v>249.49999690000001</v>
      </c>
      <c r="F2498">
        <v>248.0278811</v>
      </c>
      <c r="G2498">
        <v>2.5999969479999998</v>
      </c>
      <c r="H2498">
        <v>1.73241161390703</v>
      </c>
      <c r="I2498">
        <v>7</v>
      </c>
      <c r="J2498">
        <v>2016</v>
      </c>
      <c r="K2498" s="1">
        <v>42576</v>
      </c>
      <c r="L2498">
        <v>247.55</v>
      </c>
      <c r="M2498">
        <v>248.15</v>
      </c>
      <c r="N2498">
        <v>246.45</v>
      </c>
      <c r="O2498">
        <v>247.05</v>
      </c>
      <c r="P2498">
        <f t="shared" si="154"/>
        <v>2.5999969479999998</v>
      </c>
      <c r="Q2498">
        <f t="shared" si="155"/>
        <v>263.85144601839312</v>
      </c>
      <c r="X2498">
        <v>-2.5999969482421901</v>
      </c>
      <c r="Y2498">
        <v>2.5999969482421901</v>
      </c>
      <c r="Z2498">
        <v>2.5999969479999998</v>
      </c>
      <c r="AA2498">
        <v>2.5999969479999998</v>
      </c>
      <c r="AB2498">
        <f t="shared" si="153"/>
        <v>1.2999984739999999</v>
      </c>
      <c r="AD2498">
        <v>-0.86666564941406332</v>
      </c>
      <c r="AE2498">
        <v>0</v>
      </c>
      <c r="AF2498">
        <v>-2.5999969482421901</v>
      </c>
      <c r="AG2498">
        <v>2.5999969479999998</v>
      </c>
      <c r="AH2498">
        <v>2.5999969479999998</v>
      </c>
      <c r="AI2498">
        <v>-2.5999969482421901</v>
      </c>
      <c r="AJ2498">
        <v>-2.5999969482419942</v>
      </c>
      <c r="AK2498">
        <v>-2.5999969482421901</v>
      </c>
      <c r="AL2498">
        <v>2.5999969479999998</v>
      </c>
    </row>
    <row r="2499" spans="1:38" x14ac:dyDescent="0.3">
      <c r="A2499">
        <f t="shared" ref="A2499:A2562" si="156">IF(E2499-D2499&gt;0,0,IF(G2499&gt;0,1,2))</f>
        <v>0</v>
      </c>
      <c r="B2499" s="1">
        <v>42577</v>
      </c>
      <c r="C2499" s="1">
        <v>42578</v>
      </c>
      <c r="D2499">
        <v>249.5</v>
      </c>
      <c r="E2499">
        <v>249.5500031</v>
      </c>
      <c r="F2499">
        <v>248.70302580000001</v>
      </c>
      <c r="G2499">
        <v>-5.0003051999999999E-2</v>
      </c>
      <c r="H2499">
        <v>3.5355339059335397E-2</v>
      </c>
      <c r="I2499">
        <v>7</v>
      </c>
      <c r="J2499">
        <v>2016</v>
      </c>
      <c r="K2499" s="1">
        <v>42577</v>
      </c>
      <c r="L2499">
        <v>246.9</v>
      </c>
      <c r="M2499">
        <v>249.5</v>
      </c>
      <c r="N2499">
        <v>246.55</v>
      </c>
      <c r="O2499">
        <v>249.5</v>
      </c>
      <c r="P2499">
        <f t="shared" si="154"/>
        <v>-5.0003051999999999E-2</v>
      </c>
      <c r="Q2499">
        <f t="shared" si="155"/>
        <v>263.45485150209453</v>
      </c>
      <c r="X2499">
        <v>-5.00030517578125E-2</v>
      </c>
      <c r="Y2499">
        <v>5.00030517578125E-2</v>
      </c>
      <c r="Z2499">
        <v>-5.0003051999999999E-2</v>
      </c>
      <c r="AA2499">
        <v>-5.0003051999999999E-2</v>
      </c>
      <c r="AB2499">
        <f t="shared" ref="AB2499:AB2562" si="157">AVERAGE(T2499:AA2499)</f>
        <v>-2.5001526E-2</v>
      </c>
      <c r="AD2499">
        <v>-5.00030517578125E-2</v>
      </c>
      <c r="AE2499">
        <v>0</v>
      </c>
      <c r="AF2499">
        <v>-5.00030517578125E-2</v>
      </c>
      <c r="AG2499">
        <v>-5.0003051999999999E-2</v>
      </c>
      <c r="AH2499">
        <v>-5.0003051999999999E-2</v>
      </c>
      <c r="AI2499">
        <v>5.00030517578125E-2</v>
      </c>
      <c r="AJ2499" t="s">
        <v>64</v>
      </c>
      <c r="AK2499">
        <v>5.00030517578125E-2</v>
      </c>
      <c r="AL2499">
        <v>5.0003051999999999E-2</v>
      </c>
    </row>
    <row r="2500" spans="1:38" x14ac:dyDescent="0.3">
      <c r="A2500">
        <f t="shared" si="156"/>
        <v>2</v>
      </c>
      <c r="B2500" s="1">
        <v>42578</v>
      </c>
      <c r="C2500" s="1">
        <v>42579</v>
      </c>
      <c r="D2500">
        <v>249.45</v>
      </c>
      <c r="E2500">
        <v>248.19999390000001</v>
      </c>
      <c r="F2500">
        <v>249.94992970000001</v>
      </c>
      <c r="G2500">
        <v>-1.2500061039999999</v>
      </c>
      <c r="H2500">
        <v>0.95459415460185504</v>
      </c>
      <c r="I2500">
        <v>7</v>
      </c>
      <c r="J2500">
        <v>2016</v>
      </c>
      <c r="K2500" s="1">
        <v>42578</v>
      </c>
      <c r="L2500">
        <v>249.5</v>
      </c>
      <c r="M2500">
        <v>250</v>
      </c>
      <c r="N2500">
        <v>249.1</v>
      </c>
      <c r="O2500">
        <v>249.55</v>
      </c>
      <c r="P2500">
        <f t="shared" ref="P2500:P2563" si="158">IF(AND(F2500-D2500&gt;0, ABS(D2500-MIN(N2501)) &gt; 3), -3, IF(AND(F2500 - D2500 &lt;0, ABS(D2500-MAX(M2501)) &gt; 3), -3, G2500))</f>
        <v>-1.2500061039999999</v>
      </c>
      <c r="Q2500">
        <f t="shared" si="155"/>
        <v>253.55346327280915</v>
      </c>
      <c r="X2500">
        <v>1.2500061035156</v>
      </c>
      <c r="Y2500">
        <v>1.2500061035156</v>
      </c>
      <c r="Z2500">
        <v>-1.2500061039999999</v>
      </c>
      <c r="AA2500">
        <v>-1.2500061039999999</v>
      </c>
      <c r="AB2500">
        <f t="shared" si="157"/>
        <v>-2.4219992678098379E-10</v>
      </c>
      <c r="AD2500">
        <v>0</v>
      </c>
      <c r="AE2500">
        <v>0</v>
      </c>
      <c r="AF2500">
        <v>0.25000122070312003</v>
      </c>
      <c r="AG2500">
        <v>1.2500061039999999</v>
      </c>
      <c r="AH2500">
        <v>1.2500061039999999</v>
      </c>
      <c r="AI2500">
        <v>-1.2500061035156</v>
      </c>
      <c r="AJ2500" t="s">
        <v>64</v>
      </c>
      <c r="AK2500">
        <v>-1.2500061035156</v>
      </c>
      <c r="AL2500">
        <v>-1.2500061039999999</v>
      </c>
    </row>
    <row r="2501" spans="1:38" x14ac:dyDescent="0.3">
      <c r="A2501">
        <f t="shared" si="156"/>
        <v>0</v>
      </c>
      <c r="B2501" s="1">
        <v>42579</v>
      </c>
      <c r="C2501" s="1">
        <v>42580</v>
      </c>
      <c r="D2501">
        <v>248.5</v>
      </c>
      <c r="E2501">
        <v>248.60000919999999</v>
      </c>
      <c r="F2501">
        <v>248.433862</v>
      </c>
      <c r="G2501">
        <v>-0.100009155</v>
      </c>
      <c r="H2501">
        <v>0.282842712474623</v>
      </c>
      <c r="I2501">
        <v>7</v>
      </c>
      <c r="J2501">
        <v>2016</v>
      </c>
      <c r="K2501" s="1">
        <v>42579</v>
      </c>
      <c r="L2501">
        <v>249.45</v>
      </c>
      <c r="M2501">
        <v>249.8</v>
      </c>
      <c r="N2501">
        <v>247.8</v>
      </c>
      <c r="O2501">
        <v>248.2</v>
      </c>
      <c r="P2501">
        <f t="shared" si="158"/>
        <v>-0.100009155</v>
      </c>
      <c r="Q2501">
        <f t="shared" ref="Q2501:Q2564" si="159">(P2501/$D2501*$R$2+1)*Q2500*$S$2 + Q2500*(1-$S$2)</f>
        <v>252.78814131277181</v>
      </c>
      <c r="X2501">
        <v>-0.10000915527342601</v>
      </c>
      <c r="Y2501">
        <v>-0.10000915527342601</v>
      </c>
      <c r="Z2501">
        <v>-0.100009155</v>
      </c>
      <c r="AA2501">
        <v>-0.100009155</v>
      </c>
      <c r="AB2501">
        <f t="shared" si="157"/>
        <v>-0.100009155136713</v>
      </c>
      <c r="AD2501">
        <v>-0.10000915527342601</v>
      </c>
      <c r="AE2501">
        <v>0</v>
      </c>
      <c r="AF2501">
        <v>-3.3336385091142E-2</v>
      </c>
      <c r="AG2501">
        <v>-0.100009155</v>
      </c>
      <c r="AH2501">
        <v>-0.100009155</v>
      </c>
      <c r="AI2501">
        <v>-0.10000915527342601</v>
      </c>
      <c r="AJ2501" t="s">
        <v>64</v>
      </c>
      <c r="AK2501">
        <v>-0.10000915527342601</v>
      </c>
      <c r="AL2501">
        <v>0.100009155</v>
      </c>
    </row>
    <row r="2502" spans="1:38" x14ac:dyDescent="0.3">
      <c r="A2502">
        <f t="shared" si="156"/>
        <v>0</v>
      </c>
      <c r="B2502" s="1">
        <v>42580</v>
      </c>
      <c r="C2502" s="1">
        <v>42583</v>
      </c>
      <c r="D2502">
        <v>249.3</v>
      </c>
      <c r="E2502">
        <v>250.49999389999999</v>
      </c>
      <c r="F2502">
        <v>247.56026610000001</v>
      </c>
      <c r="G2502">
        <v>-1.1999938960000001</v>
      </c>
      <c r="H2502">
        <v>1.3435028842544401</v>
      </c>
      <c r="I2502">
        <v>8</v>
      </c>
      <c r="J2502">
        <v>2016</v>
      </c>
      <c r="K2502" s="1">
        <v>42580</v>
      </c>
      <c r="L2502">
        <v>248.5</v>
      </c>
      <c r="M2502">
        <v>250</v>
      </c>
      <c r="N2502">
        <v>248</v>
      </c>
      <c r="O2502">
        <v>248.6</v>
      </c>
      <c r="P2502">
        <f t="shared" si="158"/>
        <v>-1.1999938960000001</v>
      </c>
      <c r="Q2502">
        <f t="shared" si="159"/>
        <v>243.66226205415234</v>
      </c>
      <c r="X2502">
        <v>-1.19999389648435</v>
      </c>
      <c r="Y2502">
        <v>-1.19999389648435</v>
      </c>
      <c r="Z2502">
        <v>-1.1999938960000001</v>
      </c>
      <c r="AA2502">
        <v>-1.1999938960000001</v>
      </c>
      <c r="AB2502">
        <f t="shared" si="157"/>
        <v>-1.199993896242175</v>
      </c>
      <c r="AD2502">
        <v>-1.19999389648435</v>
      </c>
      <c r="AE2502">
        <v>-1.19999389648435</v>
      </c>
      <c r="AF2502">
        <v>-1.19999389648435</v>
      </c>
      <c r="AG2502">
        <v>1.1999938960000001</v>
      </c>
      <c r="AH2502">
        <v>1.1999938960000001</v>
      </c>
      <c r="AI2502">
        <v>-1.19999389648435</v>
      </c>
      <c r="AJ2502">
        <v>-1.1999938964839885</v>
      </c>
      <c r="AK2502">
        <v>1.19999389648435</v>
      </c>
      <c r="AL2502">
        <v>1.1999938960000001</v>
      </c>
    </row>
    <row r="2503" spans="1:38" x14ac:dyDescent="0.3">
      <c r="A2503">
        <f t="shared" si="156"/>
        <v>2</v>
      </c>
      <c r="B2503" s="1">
        <v>42583</v>
      </c>
      <c r="C2503" s="1">
        <v>42584</v>
      </c>
      <c r="D2503">
        <v>249.75</v>
      </c>
      <c r="E2503">
        <v>248.3999939</v>
      </c>
      <c r="F2503">
        <v>250.92561739999999</v>
      </c>
      <c r="G2503">
        <v>-1.350006104</v>
      </c>
      <c r="H2503">
        <v>1.48492424049174</v>
      </c>
      <c r="I2503">
        <v>8</v>
      </c>
      <c r="J2503">
        <v>2016</v>
      </c>
      <c r="K2503" s="1">
        <v>42583</v>
      </c>
      <c r="L2503">
        <v>249.3</v>
      </c>
      <c r="M2503">
        <v>250.65</v>
      </c>
      <c r="N2503">
        <v>249.25</v>
      </c>
      <c r="O2503">
        <v>250.5</v>
      </c>
      <c r="P2503">
        <f t="shared" si="158"/>
        <v>-1.350006104</v>
      </c>
      <c r="Q2503">
        <f t="shared" si="159"/>
        <v>233.78401757704862</v>
      </c>
      <c r="X2503">
        <v>-1.3500061035156199</v>
      </c>
      <c r="Y2503">
        <v>-1.3500061035156199</v>
      </c>
      <c r="Z2503">
        <v>-1.350006104</v>
      </c>
      <c r="AA2503">
        <v>-1.350006104</v>
      </c>
      <c r="AB2503">
        <f t="shared" si="157"/>
        <v>-1.3500061037578099</v>
      </c>
      <c r="AD2503">
        <v>-0.45000203450520665</v>
      </c>
      <c r="AE2503">
        <v>-1.3500061035156199</v>
      </c>
      <c r="AF2503">
        <v>-1.3500061035156199</v>
      </c>
      <c r="AG2503">
        <v>-1.350006104</v>
      </c>
      <c r="AH2503">
        <v>-1.350006104</v>
      </c>
      <c r="AI2503">
        <v>-1.3500061035156199</v>
      </c>
      <c r="AJ2503">
        <v>-1.3500061035159945</v>
      </c>
      <c r="AK2503">
        <v>-1.3500061035156199</v>
      </c>
      <c r="AL2503">
        <v>-1.350006104</v>
      </c>
    </row>
    <row r="2504" spans="1:38" x14ac:dyDescent="0.3">
      <c r="A2504">
        <f t="shared" si="156"/>
        <v>2</v>
      </c>
      <c r="B2504" s="1">
        <v>42584</v>
      </c>
      <c r="C2504" s="1">
        <v>42585</v>
      </c>
      <c r="D2504">
        <v>246.7</v>
      </c>
      <c r="E2504">
        <v>245.2000031</v>
      </c>
      <c r="F2504">
        <v>248.32611080000001</v>
      </c>
      <c r="G2504">
        <v>-1.4999969479999999</v>
      </c>
      <c r="H2504">
        <v>2.26274169979696</v>
      </c>
      <c r="I2504">
        <v>8</v>
      </c>
      <c r="J2504">
        <v>2016</v>
      </c>
      <c r="K2504" s="1">
        <v>42584</v>
      </c>
      <c r="L2504">
        <v>249.75</v>
      </c>
      <c r="M2504">
        <v>249.95</v>
      </c>
      <c r="N2504">
        <v>248.25</v>
      </c>
      <c r="O2504">
        <v>248.4</v>
      </c>
      <c r="P2504">
        <f t="shared" si="158"/>
        <v>-1.4999969479999999</v>
      </c>
      <c r="Q2504">
        <f t="shared" si="159"/>
        <v>223.1230331975365</v>
      </c>
      <c r="X2504">
        <v>-1.49999694824217</v>
      </c>
      <c r="Y2504">
        <v>-1.49999694824217</v>
      </c>
      <c r="Z2504">
        <v>-1.4999969479999999</v>
      </c>
      <c r="AA2504">
        <v>-1.4999969479999999</v>
      </c>
      <c r="AB2504">
        <f t="shared" si="157"/>
        <v>-1.4999969481210849</v>
      </c>
      <c r="AD2504">
        <v>-1.4999969482421698</v>
      </c>
      <c r="AE2504">
        <v>-1.49999694824217</v>
      </c>
      <c r="AF2504">
        <v>-1.4999969482421698</v>
      </c>
      <c r="AG2504">
        <v>-1.4999969479999999</v>
      </c>
      <c r="AH2504">
        <v>-1.4999969479999999</v>
      </c>
      <c r="AI2504">
        <v>-1.49999694824217</v>
      </c>
      <c r="AJ2504">
        <v>-1.4999969482429947</v>
      </c>
      <c r="AK2504">
        <v>-1.49999694824217</v>
      </c>
      <c r="AL2504">
        <v>-1.4999969479999999</v>
      </c>
    </row>
    <row r="2505" spans="1:38" x14ac:dyDescent="0.3">
      <c r="A2505">
        <f t="shared" si="156"/>
        <v>1</v>
      </c>
      <c r="B2505" s="1">
        <v>42585</v>
      </c>
      <c r="C2505" s="1">
        <v>42586</v>
      </c>
      <c r="D2505">
        <v>246.3</v>
      </c>
      <c r="E2505">
        <v>245.80000609999999</v>
      </c>
      <c r="F2505">
        <v>244.43622690000001</v>
      </c>
      <c r="G2505">
        <v>0.49999389599999999</v>
      </c>
      <c r="H2505">
        <v>0.424264068711944</v>
      </c>
      <c r="I2505">
        <v>8</v>
      </c>
      <c r="J2505">
        <v>2016</v>
      </c>
      <c r="K2505" s="1">
        <v>42585</v>
      </c>
      <c r="L2505">
        <v>246.7</v>
      </c>
      <c r="M2505">
        <v>246.95</v>
      </c>
      <c r="N2505">
        <v>244.95</v>
      </c>
      <c r="O2505">
        <v>245.2</v>
      </c>
      <c r="P2505">
        <f t="shared" si="158"/>
        <v>0.49999389599999999</v>
      </c>
      <c r="Q2505">
        <f t="shared" si="159"/>
        <v>226.52011464259658</v>
      </c>
      <c r="X2505">
        <v>0.49999389648439702</v>
      </c>
      <c r="Y2505">
        <v>0.49999389648439702</v>
      </c>
      <c r="Z2505">
        <v>0.49999389599999999</v>
      </c>
      <c r="AA2505">
        <v>0.49999389599999999</v>
      </c>
      <c r="AB2505">
        <f t="shared" si="157"/>
        <v>0.49999389624219848</v>
      </c>
      <c r="AD2505">
        <v>0.49999389648439702</v>
      </c>
      <c r="AE2505">
        <v>0.24999694824219851</v>
      </c>
      <c r="AF2505">
        <v>0.49999389648439702</v>
      </c>
      <c r="AG2505">
        <v>-0.49999389599999999</v>
      </c>
      <c r="AH2505">
        <v>-0.49999389599999999</v>
      </c>
      <c r="AI2505">
        <v>0.49999389648439702</v>
      </c>
      <c r="AJ2505">
        <v>0.49999389648502301</v>
      </c>
      <c r="AK2505">
        <v>0.49999389648439702</v>
      </c>
      <c r="AL2505">
        <v>0.49999389599999999</v>
      </c>
    </row>
    <row r="2506" spans="1:38" x14ac:dyDescent="0.3">
      <c r="A2506">
        <f t="shared" si="156"/>
        <v>0</v>
      </c>
      <c r="B2506" s="1">
        <v>42586</v>
      </c>
      <c r="C2506" s="1">
        <v>42587</v>
      </c>
      <c r="D2506">
        <v>246.2</v>
      </c>
      <c r="E2506">
        <v>248.89999080000001</v>
      </c>
      <c r="F2506">
        <v>245.58172160000001</v>
      </c>
      <c r="G2506">
        <v>-2.6999908449999999</v>
      </c>
      <c r="H2506">
        <v>2.1920310216782899</v>
      </c>
      <c r="I2506">
        <v>8</v>
      </c>
      <c r="J2506">
        <v>2016</v>
      </c>
      <c r="K2506" s="1">
        <v>42586</v>
      </c>
      <c r="L2506">
        <v>246.3</v>
      </c>
      <c r="M2506">
        <v>246.7</v>
      </c>
      <c r="N2506">
        <v>245</v>
      </c>
      <c r="O2506">
        <v>245.8</v>
      </c>
      <c r="P2506">
        <f t="shared" si="158"/>
        <v>-2.6999908449999999</v>
      </c>
      <c r="Q2506">
        <f t="shared" si="159"/>
        <v>207.88885238396455</v>
      </c>
      <c r="X2506">
        <v>-2.6999908447265799</v>
      </c>
      <c r="Y2506">
        <v>-2.6999908447265799</v>
      </c>
      <c r="Z2506">
        <v>-2.6999908449999999</v>
      </c>
      <c r="AA2506">
        <v>-2.6999908449999999</v>
      </c>
      <c r="AB2506">
        <f t="shared" si="157"/>
        <v>-2.6999908448632901</v>
      </c>
      <c r="AD2506">
        <v>2.6999908447265799</v>
      </c>
      <c r="AE2506">
        <v>-1.34999542236329</v>
      </c>
      <c r="AF2506">
        <v>-1.34999542236329</v>
      </c>
      <c r="AG2506">
        <v>-2.6999908449999999</v>
      </c>
      <c r="AH2506">
        <v>-2.6999908449999999</v>
      </c>
      <c r="AI2506">
        <v>-2.6999908447265799</v>
      </c>
      <c r="AJ2506" t="s">
        <v>64</v>
      </c>
      <c r="AK2506">
        <v>2.6999908447265799</v>
      </c>
      <c r="AL2506">
        <v>-2.6999908449999999</v>
      </c>
    </row>
    <row r="2507" spans="1:38" x14ac:dyDescent="0.3">
      <c r="A2507">
        <f t="shared" si="156"/>
        <v>0</v>
      </c>
      <c r="B2507" s="1">
        <v>42587</v>
      </c>
      <c r="C2507" s="1">
        <v>42590</v>
      </c>
      <c r="D2507">
        <v>250.15</v>
      </c>
      <c r="E2507">
        <v>250.4</v>
      </c>
      <c r="F2507">
        <v>248.90160710000001</v>
      </c>
      <c r="G2507">
        <v>-0.25</v>
      </c>
      <c r="H2507">
        <v>1.0606601717798201</v>
      </c>
      <c r="I2507">
        <v>8</v>
      </c>
      <c r="J2507">
        <v>2016</v>
      </c>
      <c r="K2507" s="1">
        <v>42587</v>
      </c>
      <c r="L2507">
        <v>246.2</v>
      </c>
      <c r="M2507">
        <v>248.9</v>
      </c>
      <c r="N2507">
        <v>246.1</v>
      </c>
      <c r="O2507">
        <v>248.9</v>
      </c>
      <c r="P2507">
        <f t="shared" si="158"/>
        <v>-0.25</v>
      </c>
      <c r="Q2507">
        <f t="shared" si="159"/>
        <v>206.33062092995723</v>
      </c>
      <c r="X2507">
        <v>-0.25</v>
      </c>
      <c r="Y2507">
        <v>-0.25</v>
      </c>
      <c r="Z2507">
        <v>-0.25</v>
      </c>
      <c r="AA2507">
        <v>-0.25</v>
      </c>
      <c r="AB2507">
        <f t="shared" si="157"/>
        <v>-0.25</v>
      </c>
      <c r="AD2507">
        <v>-0.25</v>
      </c>
      <c r="AE2507">
        <v>-0.25</v>
      </c>
      <c r="AF2507">
        <v>-0.25</v>
      </c>
      <c r="AG2507">
        <v>-0.25</v>
      </c>
      <c r="AH2507">
        <v>-0.25</v>
      </c>
      <c r="AI2507">
        <v>-0.25</v>
      </c>
      <c r="AJ2507">
        <v>-0.25</v>
      </c>
      <c r="AK2507">
        <v>-0.25</v>
      </c>
      <c r="AL2507">
        <v>-0.25</v>
      </c>
    </row>
    <row r="2508" spans="1:38" x14ac:dyDescent="0.3">
      <c r="A2508">
        <f t="shared" si="156"/>
        <v>0</v>
      </c>
      <c r="B2508" s="1">
        <v>42590</v>
      </c>
      <c r="C2508" s="1">
        <v>42591</v>
      </c>
      <c r="D2508">
        <v>250.8</v>
      </c>
      <c r="E2508">
        <v>252.2000031</v>
      </c>
      <c r="F2508">
        <v>249.7424494</v>
      </c>
      <c r="G2508">
        <v>-1.400003052</v>
      </c>
      <c r="H2508">
        <v>1.2727922061357699</v>
      </c>
      <c r="I2508">
        <v>8</v>
      </c>
      <c r="J2508">
        <v>2016</v>
      </c>
      <c r="K2508" s="1">
        <v>42590</v>
      </c>
      <c r="L2508">
        <v>250.15</v>
      </c>
      <c r="M2508">
        <v>250.9</v>
      </c>
      <c r="N2508">
        <v>249.05</v>
      </c>
      <c r="O2508">
        <v>250.4</v>
      </c>
      <c r="P2508">
        <f t="shared" si="158"/>
        <v>-1.400003052</v>
      </c>
      <c r="Q2508">
        <f t="shared" si="159"/>
        <v>197.69235839936528</v>
      </c>
      <c r="X2508">
        <v>-1.4000030517577999</v>
      </c>
      <c r="Y2508">
        <v>1.4000030517577999</v>
      </c>
      <c r="Z2508">
        <v>-1.400003052</v>
      </c>
      <c r="AA2508">
        <v>-1.400003052</v>
      </c>
      <c r="AB2508">
        <f t="shared" si="157"/>
        <v>-0.70000152599999999</v>
      </c>
      <c r="AD2508">
        <v>-1.4000030517577999</v>
      </c>
      <c r="AE2508">
        <v>-0.70000152587890008</v>
      </c>
      <c r="AF2508">
        <v>-0.70000152587889997</v>
      </c>
      <c r="AG2508">
        <v>-1.400003052</v>
      </c>
      <c r="AH2508">
        <v>-1.400003052</v>
      </c>
      <c r="AI2508">
        <v>-1.4000030517577999</v>
      </c>
      <c r="AJ2508" t="s">
        <v>64</v>
      </c>
      <c r="AK2508">
        <v>1.4000030517577999</v>
      </c>
      <c r="AL2508">
        <v>1.400003052</v>
      </c>
    </row>
    <row r="2509" spans="1:38" x14ac:dyDescent="0.3">
      <c r="A2509">
        <f t="shared" si="156"/>
        <v>1</v>
      </c>
      <c r="B2509" s="1">
        <v>42591</v>
      </c>
      <c r="C2509" s="1">
        <v>42592</v>
      </c>
      <c r="D2509">
        <v>252.1</v>
      </c>
      <c r="E2509">
        <v>251.39999689999999</v>
      </c>
      <c r="F2509">
        <v>251.5852922</v>
      </c>
      <c r="G2509">
        <v>0.70000305200000001</v>
      </c>
      <c r="H2509">
        <v>0.56568542494922602</v>
      </c>
      <c r="I2509">
        <v>8</v>
      </c>
      <c r="J2509">
        <v>2016</v>
      </c>
      <c r="K2509" s="1">
        <v>42591</v>
      </c>
      <c r="L2509">
        <v>250.8</v>
      </c>
      <c r="M2509">
        <v>252.85</v>
      </c>
      <c r="N2509">
        <v>250.5</v>
      </c>
      <c r="O2509">
        <v>252.2</v>
      </c>
      <c r="P2509">
        <f t="shared" si="158"/>
        <v>0.70000305200000001</v>
      </c>
      <c r="Q2509">
        <f t="shared" si="159"/>
        <v>201.80933343615524</v>
      </c>
      <c r="X2509">
        <v>0.70000305175781796</v>
      </c>
      <c r="Y2509">
        <v>-0.70000305175781796</v>
      </c>
      <c r="Z2509">
        <v>0.70000305200000001</v>
      </c>
      <c r="AA2509">
        <v>0.70000305200000001</v>
      </c>
      <c r="AB2509">
        <f t="shared" si="157"/>
        <v>0.35000152600000001</v>
      </c>
      <c r="AD2509">
        <v>0</v>
      </c>
      <c r="AE2509">
        <v>-0.35000152587890898</v>
      </c>
      <c r="AF2509">
        <v>0.70000305175781796</v>
      </c>
      <c r="AG2509">
        <v>-0.70000305200000001</v>
      </c>
      <c r="AH2509">
        <v>-0.70000305200000001</v>
      </c>
      <c r="AI2509">
        <v>-0.70000305175781796</v>
      </c>
      <c r="AJ2509" t="s">
        <v>64</v>
      </c>
      <c r="AK2509">
        <v>-0.70000305175781796</v>
      </c>
      <c r="AL2509">
        <v>-0.70000305200000001</v>
      </c>
    </row>
    <row r="2510" spans="1:38" x14ac:dyDescent="0.3">
      <c r="A2510">
        <f t="shared" si="156"/>
        <v>0</v>
      </c>
      <c r="B2510" s="1">
        <v>42592</v>
      </c>
      <c r="C2510" s="1">
        <v>42593</v>
      </c>
      <c r="D2510">
        <v>251.7</v>
      </c>
      <c r="E2510">
        <v>252.25000610000001</v>
      </c>
      <c r="F2510">
        <v>251.36594640000001</v>
      </c>
      <c r="G2510">
        <v>-0.55000610400000005</v>
      </c>
      <c r="H2510">
        <v>0.60104076400856099</v>
      </c>
      <c r="I2510">
        <v>8</v>
      </c>
      <c r="J2510">
        <v>2016</v>
      </c>
      <c r="K2510" s="1">
        <v>42592</v>
      </c>
      <c r="L2510">
        <v>252.1</v>
      </c>
      <c r="M2510">
        <v>252.9</v>
      </c>
      <c r="N2510">
        <v>251.4</v>
      </c>
      <c r="O2510">
        <v>251.4</v>
      </c>
      <c r="P2510">
        <f t="shared" si="158"/>
        <v>-0.55000610400000005</v>
      </c>
      <c r="Q2510">
        <f t="shared" si="159"/>
        <v>198.50193280343603</v>
      </c>
      <c r="X2510">
        <v>-0.55000610351564205</v>
      </c>
      <c r="Y2510">
        <v>-0.55000610351564205</v>
      </c>
      <c r="Z2510">
        <v>-0.55000610400000005</v>
      </c>
      <c r="AA2510">
        <v>-0.55000610400000005</v>
      </c>
      <c r="AB2510">
        <f t="shared" si="157"/>
        <v>-0.550006103757821</v>
      </c>
      <c r="AD2510">
        <v>-0.55000610351564205</v>
      </c>
      <c r="AE2510">
        <v>0</v>
      </c>
      <c r="AF2510">
        <v>-0.55000610351564205</v>
      </c>
      <c r="AG2510">
        <v>-0.55000610400000005</v>
      </c>
      <c r="AH2510">
        <v>-0.55000610400000005</v>
      </c>
      <c r="AI2510">
        <v>-0.55000610351564205</v>
      </c>
      <c r="AJ2510">
        <v>-0.55000610351501678</v>
      </c>
      <c r="AK2510">
        <v>-0.55000610351564205</v>
      </c>
      <c r="AL2510">
        <v>0.55000610400000005</v>
      </c>
    </row>
    <row r="2511" spans="1:38" x14ac:dyDescent="0.3">
      <c r="A2511">
        <f t="shared" si="156"/>
        <v>1</v>
      </c>
      <c r="B2511" s="1">
        <v>42593</v>
      </c>
      <c r="C2511" s="1">
        <v>42594</v>
      </c>
      <c r="D2511">
        <v>252.9</v>
      </c>
      <c r="E2511">
        <v>252.4499969</v>
      </c>
      <c r="F2511">
        <v>252.04356390000001</v>
      </c>
      <c r="G2511">
        <v>0.45000305200000001</v>
      </c>
      <c r="H2511">
        <v>0.14142135623730101</v>
      </c>
      <c r="I2511">
        <v>8</v>
      </c>
      <c r="J2511">
        <v>2016</v>
      </c>
      <c r="K2511" s="1">
        <v>42593</v>
      </c>
      <c r="L2511">
        <v>251.7</v>
      </c>
      <c r="M2511">
        <v>252.35</v>
      </c>
      <c r="N2511">
        <v>250.8</v>
      </c>
      <c r="O2511">
        <v>252.25</v>
      </c>
      <c r="P2511">
        <f t="shared" si="158"/>
        <v>0.45000305200000001</v>
      </c>
      <c r="Q2511">
        <f t="shared" si="159"/>
        <v>201.15099791581579</v>
      </c>
      <c r="X2511">
        <v>0.45000305175781802</v>
      </c>
      <c r="Y2511">
        <v>0.45000305175781802</v>
      </c>
      <c r="Z2511">
        <v>0.45000305200000001</v>
      </c>
      <c r="AA2511">
        <v>0.45000305200000001</v>
      </c>
      <c r="AB2511">
        <f t="shared" si="157"/>
        <v>0.45000305187890899</v>
      </c>
      <c r="AD2511">
        <v>0.45000305175781802</v>
      </c>
      <c r="AE2511">
        <v>0.45000305175781802</v>
      </c>
      <c r="AF2511">
        <v>0.15000101725260601</v>
      </c>
      <c r="AG2511">
        <v>-0.45000305200000001</v>
      </c>
      <c r="AH2511">
        <v>-0.45000305200000001</v>
      </c>
      <c r="AI2511">
        <v>0.45000305175781802</v>
      </c>
      <c r="AJ2511" t="s">
        <v>64</v>
      </c>
      <c r="AK2511">
        <v>0.45000305175781802</v>
      </c>
      <c r="AL2511">
        <v>-0.45000305200000001</v>
      </c>
    </row>
    <row r="2512" spans="1:38" x14ac:dyDescent="0.3">
      <c r="A2512">
        <f t="shared" si="156"/>
        <v>1</v>
      </c>
      <c r="B2512" s="1">
        <v>42594</v>
      </c>
      <c r="C2512" s="1">
        <v>42597</v>
      </c>
      <c r="D2512">
        <v>252.9</v>
      </c>
      <c r="E2512">
        <v>252.45</v>
      </c>
      <c r="F2512">
        <v>252.03474979999999</v>
      </c>
      <c r="G2512">
        <v>0.45</v>
      </c>
      <c r="H2512">
        <v>0</v>
      </c>
      <c r="I2512">
        <v>8</v>
      </c>
      <c r="J2512">
        <v>2016</v>
      </c>
      <c r="K2512" s="1">
        <v>42594</v>
      </c>
      <c r="L2512">
        <v>252.9</v>
      </c>
      <c r="M2512">
        <v>254.4</v>
      </c>
      <c r="N2512">
        <v>252.35</v>
      </c>
      <c r="O2512">
        <v>252.45</v>
      </c>
      <c r="P2512">
        <f t="shared" si="158"/>
        <v>0.45</v>
      </c>
      <c r="Q2512">
        <f t="shared" si="159"/>
        <v>203.83539735419413</v>
      </c>
      <c r="X2512">
        <v>0.450000000000017</v>
      </c>
      <c r="Y2512">
        <v>-0.450000000000017</v>
      </c>
      <c r="Z2512">
        <v>0.45</v>
      </c>
      <c r="AA2512">
        <v>0.45</v>
      </c>
      <c r="AB2512">
        <f t="shared" si="157"/>
        <v>0.22500000000000001</v>
      </c>
      <c r="AD2512">
        <v>0.450000000000017</v>
      </c>
      <c r="AE2512">
        <v>0.450000000000017</v>
      </c>
      <c r="AF2512">
        <v>0.450000000000017</v>
      </c>
      <c r="AG2512">
        <v>0.45</v>
      </c>
      <c r="AH2512">
        <v>0.45</v>
      </c>
      <c r="AI2512">
        <v>0.450000000000017</v>
      </c>
      <c r="AJ2512">
        <v>0.45000000000001705</v>
      </c>
      <c r="AK2512">
        <v>0.450000000000017</v>
      </c>
      <c r="AL2512">
        <v>-0.45</v>
      </c>
    </row>
    <row r="2513" spans="1:38" x14ac:dyDescent="0.3">
      <c r="A2513">
        <f t="shared" si="156"/>
        <v>1</v>
      </c>
      <c r="B2513" s="1">
        <v>42597</v>
      </c>
      <c r="C2513" s="1">
        <v>42598</v>
      </c>
      <c r="D2513">
        <v>253.65</v>
      </c>
      <c r="E2513">
        <v>252.75000309999999</v>
      </c>
      <c r="F2513">
        <v>252.12412280000001</v>
      </c>
      <c r="G2513">
        <v>0.89999694799999996</v>
      </c>
      <c r="H2513">
        <v>0.212132034355972</v>
      </c>
      <c r="I2513">
        <v>8</v>
      </c>
      <c r="J2513">
        <v>2016</v>
      </c>
      <c r="K2513" s="1">
        <v>42597</v>
      </c>
      <c r="L2513">
        <v>252.9</v>
      </c>
      <c r="M2513">
        <v>254.4</v>
      </c>
      <c r="N2513">
        <v>252.35</v>
      </c>
      <c r="O2513">
        <v>252.45</v>
      </c>
      <c r="P2513">
        <f t="shared" si="158"/>
        <v>0.89999694799999996</v>
      </c>
      <c r="Q2513">
        <f t="shared" si="159"/>
        <v>209.25973903110548</v>
      </c>
      <c r="X2513">
        <v>0.899996948242204</v>
      </c>
      <c r="Y2513">
        <v>0.899996948242204</v>
      </c>
      <c r="Z2513">
        <v>0.89999694799999996</v>
      </c>
      <c r="AA2513">
        <v>0.89999694799999996</v>
      </c>
      <c r="AB2513">
        <f t="shared" si="157"/>
        <v>0.89999694812110198</v>
      </c>
      <c r="AD2513">
        <v>0.899996948242204</v>
      </c>
      <c r="AE2513">
        <v>0.44999847412110194</v>
      </c>
      <c r="AF2513">
        <v>0.899996948242204</v>
      </c>
      <c r="AG2513">
        <v>0.89999694799999996</v>
      </c>
      <c r="AH2513">
        <v>0.89999694799999996</v>
      </c>
      <c r="AI2513">
        <v>0.899996948242204</v>
      </c>
      <c r="AJ2513" t="s">
        <v>64</v>
      </c>
      <c r="AK2513">
        <v>0.899996948242204</v>
      </c>
      <c r="AL2513">
        <v>0.89999694799999996</v>
      </c>
    </row>
    <row r="2514" spans="1:38" x14ac:dyDescent="0.3">
      <c r="A2514">
        <f t="shared" si="156"/>
        <v>0</v>
      </c>
      <c r="B2514" s="1">
        <v>42598</v>
      </c>
      <c r="C2514" s="1">
        <v>42599</v>
      </c>
      <c r="D2514">
        <v>252.3</v>
      </c>
      <c r="E2514">
        <v>252.3999939</v>
      </c>
      <c r="F2514">
        <v>252.58186190000001</v>
      </c>
      <c r="G2514">
        <v>9.9993895999999999E-2</v>
      </c>
      <c r="H2514">
        <v>0.24748737341528701</v>
      </c>
      <c r="I2514">
        <v>8</v>
      </c>
      <c r="J2514">
        <v>2016</v>
      </c>
      <c r="K2514" s="1">
        <v>42598</v>
      </c>
      <c r="L2514">
        <v>253.65</v>
      </c>
      <c r="M2514">
        <v>254.45</v>
      </c>
      <c r="N2514">
        <v>252.5</v>
      </c>
      <c r="O2514">
        <v>252.75</v>
      </c>
      <c r="P2514">
        <f t="shared" si="158"/>
        <v>9.9993895999999999E-2</v>
      </c>
      <c r="Q2514">
        <f t="shared" si="159"/>
        <v>209.88175735993022</v>
      </c>
      <c r="X2514">
        <v>-9.9993896484363604E-2</v>
      </c>
      <c r="Y2514">
        <v>9.9993896484363604E-2</v>
      </c>
      <c r="Z2514">
        <v>9.9993895999999999E-2</v>
      </c>
      <c r="AA2514">
        <v>9.9993895999999999E-2</v>
      </c>
      <c r="AB2514">
        <f t="shared" si="157"/>
        <v>4.9996947999999999E-2</v>
      </c>
      <c r="AD2514">
        <v>0</v>
      </c>
      <c r="AE2514">
        <v>-4.9996948242181802E-2</v>
      </c>
      <c r="AF2514">
        <v>-9.9993896484363604E-2</v>
      </c>
      <c r="AG2514">
        <v>-9.9993895999999999E-2</v>
      </c>
      <c r="AH2514">
        <v>-9.9993895999999999E-2</v>
      </c>
      <c r="AI2514">
        <v>9.9993896484363604E-2</v>
      </c>
      <c r="AJ2514">
        <v>9.9993896483994149E-2</v>
      </c>
      <c r="AK2514">
        <v>9.9993896484363604E-2</v>
      </c>
      <c r="AL2514">
        <v>-9.9993895999999999E-2</v>
      </c>
    </row>
    <row r="2515" spans="1:38" x14ac:dyDescent="0.3">
      <c r="A2515">
        <f t="shared" si="156"/>
        <v>0</v>
      </c>
      <c r="B2515" s="1">
        <v>42599</v>
      </c>
      <c r="C2515" s="1">
        <v>42600</v>
      </c>
      <c r="D2515">
        <v>252.45</v>
      </c>
      <c r="E2515">
        <v>254.7000031</v>
      </c>
      <c r="F2515">
        <v>251.7500024</v>
      </c>
      <c r="G2515">
        <v>-2.2500030519999998</v>
      </c>
      <c r="H2515">
        <v>1.6263455967290401</v>
      </c>
      <c r="I2515">
        <v>8</v>
      </c>
      <c r="J2515">
        <v>2016</v>
      </c>
      <c r="K2515" s="1">
        <v>42599</v>
      </c>
      <c r="L2515">
        <v>252.3</v>
      </c>
      <c r="M2515">
        <v>252.9</v>
      </c>
      <c r="N2515">
        <v>251.3</v>
      </c>
      <c r="O2515">
        <v>252.4</v>
      </c>
      <c r="P2515">
        <f t="shared" si="158"/>
        <v>-2.2500030519999998</v>
      </c>
      <c r="Q2515">
        <f t="shared" si="159"/>
        <v>195.85220909436379</v>
      </c>
      <c r="X2515">
        <v>-2.2500030517578198</v>
      </c>
      <c r="Y2515">
        <v>-2.2500030517578198</v>
      </c>
      <c r="Z2515">
        <v>-2.2500030519999998</v>
      </c>
      <c r="AA2515">
        <v>-2.2500030519999998</v>
      </c>
      <c r="AB2515">
        <f t="shared" si="157"/>
        <v>-2.25000305187891</v>
      </c>
      <c r="AD2515">
        <v>-2.2500030517578198</v>
      </c>
      <c r="AE2515">
        <v>-1.1250015258789099</v>
      </c>
      <c r="AF2515">
        <v>-0.75000101725260659</v>
      </c>
      <c r="AG2515">
        <v>-2.2500030519999998</v>
      </c>
      <c r="AH2515">
        <v>-2.2500030519999998</v>
      </c>
      <c r="AI2515">
        <v>2.2500030517578198</v>
      </c>
      <c r="AJ2515" t="s">
        <v>64</v>
      </c>
      <c r="AK2515">
        <v>2.2500030517578198</v>
      </c>
      <c r="AL2515">
        <v>-2.2500030519999998</v>
      </c>
    </row>
    <row r="2516" spans="1:38" x14ac:dyDescent="0.3">
      <c r="A2516">
        <f t="shared" si="156"/>
        <v>0</v>
      </c>
      <c r="B2516" s="1">
        <v>42600</v>
      </c>
      <c r="C2516" s="1">
        <v>42601</v>
      </c>
      <c r="D2516">
        <v>254.6</v>
      </c>
      <c r="E2516">
        <v>254.64999689999999</v>
      </c>
      <c r="F2516">
        <v>254.82979990000001</v>
      </c>
      <c r="G2516">
        <v>4.9996947999999999E-2</v>
      </c>
      <c r="H2516">
        <v>3.5355339059315302E-2</v>
      </c>
      <c r="I2516">
        <v>8</v>
      </c>
      <c r="J2516">
        <v>2016</v>
      </c>
      <c r="K2516" s="1">
        <v>42600</v>
      </c>
      <c r="L2516">
        <v>252.45</v>
      </c>
      <c r="M2516">
        <v>254.7</v>
      </c>
      <c r="N2516">
        <v>252.1</v>
      </c>
      <c r="O2516">
        <v>254.7</v>
      </c>
      <c r="P2516">
        <f t="shared" si="158"/>
        <v>4.9996947999999999E-2</v>
      </c>
      <c r="Q2516">
        <f t="shared" si="159"/>
        <v>196.14066194335561</v>
      </c>
      <c r="X2516">
        <v>-4.9996948242181802E-2</v>
      </c>
      <c r="Y2516">
        <v>-4.9996948242181802E-2</v>
      </c>
      <c r="Z2516">
        <v>4.9996947999999999E-2</v>
      </c>
      <c r="AA2516">
        <v>4.9996947999999999E-2</v>
      </c>
      <c r="AB2516">
        <f t="shared" si="157"/>
        <v>-1.2109090119505339E-10</v>
      </c>
      <c r="AD2516">
        <v>2.4998474121090901E-2</v>
      </c>
      <c r="AE2516">
        <v>0</v>
      </c>
      <c r="AF2516">
        <v>-1.6665649414060599E-2</v>
      </c>
      <c r="AG2516">
        <v>4.9996947999999999E-2</v>
      </c>
      <c r="AH2516">
        <v>4.9996947999999999E-2</v>
      </c>
      <c r="AI2516">
        <v>4.9996948242181802E-2</v>
      </c>
      <c r="AJ2516">
        <v>4.9996948242011285E-2</v>
      </c>
      <c r="AK2516">
        <v>-4.9996948242181802E-2</v>
      </c>
      <c r="AL2516">
        <v>4.9996947999999999E-2</v>
      </c>
    </row>
    <row r="2517" spans="1:38" x14ac:dyDescent="0.3">
      <c r="A2517">
        <f t="shared" si="156"/>
        <v>1</v>
      </c>
      <c r="B2517" s="1">
        <v>42601</v>
      </c>
      <c r="C2517" s="1">
        <v>42604</v>
      </c>
      <c r="D2517">
        <v>254.55</v>
      </c>
      <c r="E2517">
        <v>253.4</v>
      </c>
      <c r="F2517">
        <v>253.86493580000001</v>
      </c>
      <c r="G2517">
        <v>1.1499999999999999</v>
      </c>
      <c r="H2517">
        <v>0.88388347648318399</v>
      </c>
      <c r="I2517">
        <v>8</v>
      </c>
      <c r="J2517">
        <v>2016</v>
      </c>
      <c r="K2517" s="1">
        <v>42601</v>
      </c>
      <c r="L2517">
        <v>254.6</v>
      </c>
      <c r="M2517">
        <v>255</v>
      </c>
      <c r="N2517">
        <v>253.8</v>
      </c>
      <c r="O2517">
        <v>254.65</v>
      </c>
      <c r="P2517">
        <f t="shared" si="158"/>
        <v>1.1499999999999999</v>
      </c>
      <c r="Q2517">
        <f t="shared" si="159"/>
        <v>202.78655944585586</v>
      </c>
      <c r="X2517">
        <v>1.1499999999999999</v>
      </c>
      <c r="Y2517">
        <v>1.1499999999999999</v>
      </c>
      <c r="Z2517">
        <v>1.1499999999999999</v>
      </c>
      <c r="AA2517">
        <v>1.1499999999999999</v>
      </c>
      <c r="AB2517">
        <f t="shared" si="157"/>
        <v>1.1499999999999999</v>
      </c>
      <c r="AD2517">
        <v>0.3833333333333333</v>
      </c>
      <c r="AE2517">
        <v>-0.57499999999999996</v>
      </c>
      <c r="AF2517">
        <v>0</v>
      </c>
      <c r="AG2517">
        <v>-1.1499999999999999</v>
      </c>
      <c r="AH2517">
        <v>-1.1499999999999999</v>
      </c>
      <c r="AI2517">
        <v>-1.1499999999999999</v>
      </c>
      <c r="AJ2517" t="s">
        <v>64</v>
      </c>
      <c r="AK2517">
        <v>-1.1499999999999999</v>
      </c>
      <c r="AL2517">
        <v>-1.1499999999999999</v>
      </c>
    </row>
    <row r="2518" spans="1:38" x14ac:dyDescent="0.3">
      <c r="A2518">
        <f t="shared" si="156"/>
        <v>0</v>
      </c>
      <c r="B2518" s="1">
        <v>42604</v>
      </c>
      <c r="C2518" s="1">
        <v>42605</v>
      </c>
      <c r="D2518">
        <v>253.6</v>
      </c>
      <c r="E2518">
        <v>254.55000920000001</v>
      </c>
      <c r="F2518">
        <v>252.63132110000001</v>
      </c>
      <c r="G2518">
        <v>-0.95000915500000005</v>
      </c>
      <c r="H2518">
        <v>0.81317279836453304</v>
      </c>
      <c r="I2518">
        <v>8</v>
      </c>
      <c r="J2518">
        <v>2016</v>
      </c>
      <c r="K2518" s="1">
        <v>42604</v>
      </c>
      <c r="L2518">
        <v>254.55</v>
      </c>
      <c r="M2518">
        <v>254.65</v>
      </c>
      <c r="N2518">
        <v>253.15</v>
      </c>
      <c r="O2518">
        <v>253.4</v>
      </c>
      <c r="P2518">
        <f t="shared" si="158"/>
        <v>-0.95000915500000005</v>
      </c>
      <c r="Q2518">
        <f t="shared" si="159"/>
        <v>197.08912979331697</v>
      </c>
      <c r="X2518">
        <v>-0.95000915527344798</v>
      </c>
      <c r="Y2518">
        <v>-0.95000915527344798</v>
      </c>
      <c r="Z2518">
        <v>-0.95000915500000005</v>
      </c>
      <c r="AA2518">
        <v>-0.95000915500000005</v>
      </c>
      <c r="AB2518">
        <f t="shared" si="157"/>
        <v>-0.95000915513672402</v>
      </c>
      <c r="AD2518">
        <v>-0.95000915527344798</v>
      </c>
      <c r="AE2518">
        <v>-0.95000915527344798</v>
      </c>
      <c r="AF2518">
        <v>0</v>
      </c>
      <c r="AG2518">
        <v>-0.95000915500000005</v>
      </c>
      <c r="AH2518">
        <v>-0.95000915500000005</v>
      </c>
      <c r="AI2518">
        <v>0.95000915527344798</v>
      </c>
      <c r="AJ2518" t="s">
        <v>64</v>
      </c>
      <c r="AK2518">
        <v>0.95000915527344798</v>
      </c>
      <c r="AL2518">
        <v>-0.95000915500000005</v>
      </c>
    </row>
    <row r="2519" spans="1:38" x14ac:dyDescent="0.3">
      <c r="A2519">
        <f t="shared" si="156"/>
        <v>1</v>
      </c>
      <c r="B2519" s="1">
        <v>42605</v>
      </c>
      <c r="C2519" s="1">
        <v>42606</v>
      </c>
      <c r="D2519">
        <v>254.45</v>
      </c>
      <c r="E2519">
        <v>253.24999690000001</v>
      </c>
      <c r="F2519">
        <v>254.07114179999999</v>
      </c>
      <c r="G2519">
        <v>1.200003052</v>
      </c>
      <c r="H2519">
        <v>0.91923881554251896</v>
      </c>
      <c r="I2519">
        <v>8</v>
      </c>
      <c r="J2519">
        <v>2016</v>
      </c>
      <c r="K2519" s="1">
        <v>42605</v>
      </c>
      <c r="L2519">
        <v>253.6</v>
      </c>
      <c r="M2519">
        <v>254.7</v>
      </c>
      <c r="N2519">
        <v>253.45</v>
      </c>
      <c r="O2519">
        <v>254.55</v>
      </c>
      <c r="P2519">
        <f t="shared" si="158"/>
        <v>1.200003052</v>
      </c>
      <c r="Q2519">
        <f t="shared" si="159"/>
        <v>204.06027021190621</v>
      </c>
      <c r="X2519">
        <v>1.20000305175778</v>
      </c>
      <c r="Y2519">
        <v>1.20000305175778</v>
      </c>
      <c r="Z2519">
        <v>1.200003052</v>
      </c>
      <c r="AA2519">
        <v>1.200003052</v>
      </c>
      <c r="AB2519">
        <f t="shared" si="157"/>
        <v>1.20000305187889</v>
      </c>
      <c r="AD2519">
        <v>-0.40000101725259335</v>
      </c>
      <c r="AE2519">
        <v>1.20000305175778</v>
      </c>
      <c r="AF2519">
        <v>-0.40000101725259335</v>
      </c>
      <c r="AG2519">
        <v>1.200003052</v>
      </c>
      <c r="AH2519">
        <v>1.200003052</v>
      </c>
      <c r="AI2519">
        <v>-1.20000305175778</v>
      </c>
      <c r="AJ2519">
        <v>-1.2000030517579887</v>
      </c>
      <c r="AK2519">
        <v>-1.20000305175778</v>
      </c>
      <c r="AL2519">
        <v>-1.200003052</v>
      </c>
    </row>
    <row r="2520" spans="1:38" x14ac:dyDescent="0.3">
      <c r="A2520">
        <f t="shared" si="156"/>
        <v>0</v>
      </c>
      <c r="B2520" s="1">
        <v>42606</v>
      </c>
      <c r="C2520" s="1">
        <v>42607</v>
      </c>
      <c r="D2520">
        <v>253.2</v>
      </c>
      <c r="E2520">
        <v>253.6000061</v>
      </c>
      <c r="F2520">
        <v>252.75836369999999</v>
      </c>
      <c r="G2520">
        <v>-0.40000610399999997</v>
      </c>
      <c r="H2520">
        <v>0.24748737341528701</v>
      </c>
      <c r="I2520">
        <v>8</v>
      </c>
      <c r="J2520">
        <v>2016</v>
      </c>
      <c r="K2520" s="1">
        <v>42606</v>
      </c>
      <c r="L2520">
        <v>254.45</v>
      </c>
      <c r="M2520">
        <v>254.75</v>
      </c>
      <c r="N2520">
        <v>252.9</v>
      </c>
      <c r="O2520">
        <v>253.25</v>
      </c>
      <c r="P2520">
        <f t="shared" si="158"/>
        <v>-0.40000610399999997</v>
      </c>
      <c r="Q2520">
        <f t="shared" si="159"/>
        <v>201.64245760323763</v>
      </c>
      <c r="X2520">
        <v>0.40000610351563598</v>
      </c>
      <c r="Y2520">
        <v>-0.40000610351563598</v>
      </c>
      <c r="Z2520">
        <v>-0.40000610399999997</v>
      </c>
      <c r="AA2520">
        <v>-0.40000610399999997</v>
      </c>
      <c r="AB2520">
        <f t="shared" si="157"/>
        <v>-0.20000305199999999</v>
      </c>
      <c r="AD2520">
        <v>0.40000610351563598</v>
      </c>
      <c r="AE2520">
        <v>-0.20000305175781799</v>
      </c>
      <c r="AF2520">
        <v>0.13333536783854533</v>
      </c>
      <c r="AG2520">
        <v>-0.40000610399999997</v>
      </c>
      <c r="AH2520">
        <v>-0.40000610399999997</v>
      </c>
      <c r="AI2520">
        <v>0.40000610351563598</v>
      </c>
      <c r="AJ2520" t="s">
        <v>64</v>
      </c>
      <c r="AK2520">
        <v>0.40000610351563598</v>
      </c>
      <c r="AL2520">
        <v>0.40000610399999997</v>
      </c>
    </row>
    <row r="2521" spans="1:38" x14ac:dyDescent="0.3">
      <c r="A2521">
        <f t="shared" si="156"/>
        <v>0</v>
      </c>
      <c r="B2521" s="1">
        <v>42607</v>
      </c>
      <c r="C2521" s="1">
        <v>42608</v>
      </c>
      <c r="D2521">
        <v>252.8</v>
      </c>
      <c r="E2521">
        <v>252.89998779999999</v>
      </c>
      <c r="F2521">
        <v>253.16257830000001</v>
      </c>
      <c r="G2521">
        <v>9.9987793000000005E-2</v>
      </c>
      <c r="H2521">
        <v>0.49497474683057502</v>
      </c>
      <c r="I2521">
        <v>8</v>
      </c>
      <c r="J2521">
        <v>2016</v>
      </c>
      <c r="K2521" s="1">
        <v>42607</v>
      </c>
      <c r="L2521">
        <v>253.2</v>
      </c>
      <c r="M2521">
        <v>254.25</v>
      </c>
      <c r="N2521">
        <v>252.4</v>
      </c>
      <c r="O2521">
        <v>253.6</v>
      </c>
      <c r="P2521">
        <f t="shared" si="158"/>
        <v>9.9987793000000005E-2</v>
      </c>
      <c r="Q2521">
        <f t="shared" si="159"/>
        <v>202.24061180549765</v>
      </c>
      <c r="X2521">
        <v>9.9987792968732905E-2</v>
      </c>
      <c r="Y2521">
        <v>-9.9987792968732905E-2</v>
      </c>
      <c r="Z2521">
        <v>9.9987793000000005E-2</v>
      </c>
      <c r="AA2521">
        <v>9.9987793000000005E-2</v>
      </c>
      <c r="AB2521">
        <f t="shared" si="157"/>
        <v>4.9993896500000003E-2</v>
      </c>
      <c r="AD2521">
        <v>9.9987792968732905E-2</v>
      </c>
      <c r="AE2521">
        <v>4.999389648436646E-2</v>
      </c>
      <c r="AF2521">
        <v>9.9987792968732905E-2</v>
      </c>
      <c r="AG2521">
        <v>9.9987793000000005E-2</v>
      </c>
      <c r="AH2521">
        <v>9.9987793000000005E-2</v>
      </c>
      <c r="AI2521">
        <v>9.9987792968732905E-2</v>
      </c>
      <c r="AJ2521">
        <v>9.9987792967993983E-2</v>
      </c>
      <c r="AK2521">
        <v>9.9987792968732905E-2</v>
      </c>
      <c r="AL2521">
        <v>9.9987793000000005E-2</v>
      </c>
    </row>
    <row r="2522" spans="1:38" x14ac:dyDescent="0.3">
      <c r="A2522">
        <f t="shared" si="156"/>
        <v>0</v>
      </c>
      <c r="B2522" s="1">
        <v>42608</v>
      </c>
      <c r="C2522" s="1">
        <v>42611</v>
      </c>
      <c r="D2522">
        <v>251.2</v>
      </c>
      <c r="E2522">
        <v>252.80000920000001</v>
      </c>
      <c r="F2522">
        <v>252.1061224</v>
      </c>
      <c r="G2522">
        <v>1.600009155</v>
      </c>
      <c r="H2522">
        <v>7.0710678118650699E-2</v>
      </c>
      <c r="I2522">
        <v>8</v>
      </c>
      <c r="J2522">
        <v>2016</v>
      </c>
      <c r="K2522" s="1">
        <v>42608</v>
      </c>
      <c r="L2522">
        <v>252.8</v>
      </c>
      <c r="M2522">
        <v>253.05</v>
      </c>
      <c r="N2522">
        <v>251.45</v>
      </c>
      <c r="O2522">
        <v>252.9</v>
      </c>
      <c r="P2522">
        <f t="shared" si="158"/>
        <v>1.600009155</v>
      </c>
      <c r="Q2522">
        <f t="shared" si="159"/>
        <v>211.90184280873004</v>
      </c>
      <c r="X2522">
        <v>1.6000091552734499</v>
      </c>
      <c r="Y2522">
        <v>1.6000091552734499</v>
      </c>
      <c r="Z2522">
        <v>1.600009155</v>
      </c>
      <c r="AA2522">
        <v>1.600009155</v>
      </c>
      <c r="AB2522">
        <f t="shared" si="157"/>
        <v>1.6000091551367248</v>
      </c>
      <c r="AD2522">
        <v>1.6000091552734499</v>
      </c>
      <c r="AE2522">
        <v>1.6000091552734499</v>
      </c>
      <c r="AF2522">
        <v>1.6000091552734499</v>
      </c>
      <c r="AG2522">
        <v>1.600009155</v>
      </c>
      <c r="AH2522">
        <v>1.600009155</v>
      </c>
      <c r="AI2522">
        <v>1.6000091552734499</v>
      </c>
      <c r="AJ2522">
        <v>1.6000091552729998</v>
      </c>
      <c r="AK2522">
        <v>1.6000091552734499</v>
      </c>
      <c r="AL2522">
        <v>1.600009155</v>
      </c>
    </row>
    <row r="2523" spans="1:38" x14ac:dyDescent="0.3">
      <c r="A2523">
        <f t="shared" si="156"/>
        <v>0</v>
      </c>
      <c r="B2523" s="1">
        <v>42611</v>
      </c>
      <c r="C2523" s="1">
        <v>42612</v>
      </c>
      <c r="D2523">
        <v>253.6</v>
      </c>
      <c r="E2523">
        <v>254.14999080000001</v>
      </c>
      <c r="F2523">
        <v>253.3080215</v>
      </c>
      <c r="G2523">
        <v>-0.54999084499999995</v>
      </c>
      <c r="H2523">
        <v>0.95459415460183505</v>
      </c>
      <c r="I2523">
        <v>8</v>
      </c>
      <c r="J2523">
        <v>2016</v>
      </c>
      <c r="K2523" s="1">
        <v>42611</v>
      </c>
      <c r="L2523">
        <v>251.2</v>
      </c>
      <c r="M2523">
        <v>253.1</v>
      </c>
      <c r="N2523">
        <v>250.6</v>
      </c>
      <c r="O2523">
        <v>252.8</v>
      </c>
      <c r="P2523">
        <f t="shared" si="158"/>
        <v>-0.54999084499999995</v>
      </c>
      <c r="Q2523">
        <f t="shared" si="159"/>
        <v>208.45515293540302</v>
      </c>
      <c r="X2523">
        <v>-0.549990844726579</v>
      </c>
      <c r="Y2523">
        <v>-0.549990844726579</v>
      </c>
      <c r="Z2523">
        <v>-0.54999084499999995</v>
      </c>
      <c r="AA2523">
        <v>-0.54999084499999995</v>
      </c>
      <c r="AB2523">
        <f t="shared" si="157"/>
        <v>-0.54999084486328953</v>
      </c>
      <c r="AD2523">
        <v>-0.549990844726579</v>
      </c>
      <c r="AE2523">
        <v>0</v>
      </c>
      <c r="AF2523">
        <v>0.18333028157552633</v>
      </c>
      <c r="AG2523">
        <v>-0.54999084499999995</v>
      </c>
      <c r="AH2523">
        <v>-0.54999084499999995</v>
      </c>
      <c r="AI2523">
        <v>-0.549990844726579</v>
      </c>
      <c r="AJ2523" t="s">
        <v>64</v>
      </c>
      <c r="AK2523">
        <v>0.549990844726579</v>
      </c>
      <c r="AL2523">
        <v>-0.54999084499999995</v>
      </c>
    </row>
    <row r="2524" spans="1:38" x14ac:dyDescent="0.3">
      <c r="A2524">
        <f t="shared" si="156"/>
        <v>1</v>
      </c>
      <c r="B2524" s="1">
        <v>42612</v>
      </c>
      <c r="C2524" s="1">
        <v>42613</v>
      </c>
      <c r="D2524">
        <v>253.85</v>
      </c>
      <c r="E2524">
        <v>252.7000031</v>
      </c>
      <c r="F2524">
        <v>253.385806</v>
      </c>
      <c r="G2524">
        <v>1.1499969480000001</v>
      </c>
      <c r="H2524">
        <v>1.0253048327205001</v>
      </c>
      <c r="I2524">
        <v>8</v>
      </c>
      <c r="J2524">
        <v>2016</v>
      </c>
      <c r="K2524" s="1">
        <v>42612</v>
      </c>
      <c r="L2524">
        <v>253.6</v>
      </c>
      <c r="M2524">
        <v>255.3</v>
      </c>
      <c r="N2524">
        <v>253.5</v>
      </c>
      <c r="O2524">
        <v>254.15</v>
      </c>
      <c r="P2524">
        <f t="shared" si="158"/>
        <v>1.1499969480000001</v>
      </c>
      <c r="Q2524">
        <f t="shared" si="159"/>
        <v>215.53776440882984</v>
      </c>
      <c r="X2524">
        <v>-1.1499969482421699</v>
      </c>
      <c r="Y2524">
        <v>-1.1499969482421699</v>
      </c>
      <c r="Z2524">
        <v>1.1499969480000001</v>
      </c>
      <c r="AA2524">
        <v>1.1499969480000001</v>
      </c>
      <c r="AB2524">
        <f t="shared" si="157"/>
        <v>-1.2108491986850822E-10</v>
      </c>
      <c r="AD2524">
        <v>0</v>
      </c>
      <c r="AE2524">
        <v>0</v>
      </c>
      <c r="AF2524">
        <v>0.22999938964843397</v>
      </c>
      <c r="AG2524">
        <v>1.1499969480000001</v>
      </c>
      <c r="AH2524">
        <v>1.1499969480000001</v>
      </c>
      <c r="AI2524">
        <v>-1.1499969482421699</v>
      </c>
      <c r="AJ2524" t="s">
        <v>64</v>
      </c>
      <c r="AK2524">
        <v>-1.1499969482421699</v>
      </c>
      <c r="AL2524">
        <v>1.1499969480000001</v>
      </c>
    </row>
    <row r="2525" spans="1:38" x14ac:dyDescent="0.3">
      <c r="A2525">
        <f t="shared" si="156"/>
        <v>0</v>
      </c>
      <c r="B2525" s="1">
        <v>42613</v>
      </c>
      <c r="C2525" s="1">
        <v>42614</v>
      </c>
      <c r="D2525">
        <v>251.35</v>
      </c>
      <c r="E2525">
        <v>252.45</v>
      </c>
      <c r="F2525">
        <v>251.304272</v>
      </c>
      <c r="G2525">
        <v>-1.1000000000000001</v>
      </c>
      <c r="H2525">
        <v>0.17677669529663601</v>
      </c>
      <c r="I2525">
        <v>9</v>
      </c>
      <c r="J2525">
        <v>2016</v>
      </c>
      <c r="K2525" s="1">
        <v>42613</v>
      </c>
      <c r="L2525">
        <v>253.85</v>
      </c>
      <c r="M2525">
        <v>254</v>
      </c>
      <c r="N2525">
        <v>252.35</v>
      </c>
      <c r="O2525">
        <v>252.7</v>
      </c>
      <c r="P2525">
        <f t="shared" si="158"/>
        <v>-1.1000000000000001</v>
      </c>
      <c r="Q2525">
        <f t="shared" si="159"/>
        <v>208.46322071926213</v>
      </c>
      <c r="X2525">
        <v>1.0999999999999901</v>
      </c>
      <c r="Y2525">
        <v>1.0999999999999901</v>
      </c>
      <c r="Z2525">
        <v>-1.1000000000000001</v>
      </c>
      <c r="AA2525">
        <v>-1.1000000000000001</v>
      </c>
      <c r="AB2525">
        <f t="shared" si="157"/>
        <v>-4.9960036108132044E-15</v>
      </c>
      <c r="AD2525">
        <v>1.0999999999999901</v>
      </c>
      <c r="AE2525">
        <v>1.0999999999999901</v>
      </c>
      <c r="AF2525">
        <v>1.0999999999999901</v>
      </c>
      <c r="AG2525">
        <v>1.1000000000000001</v>
      </c>
      <c r="AH2525">
        <v>1.1000000000000001</v>
      </c>
      <c r="AI2525">
        <v>1.0999999999999901</v>
      </c>
      <c r="AJ2525" t="s">
        <v>64</v>
      </c>
      <c r="AK2525">
        <v>1.0999999999999901</v>
      </c>
      <c r="AL2525">
        <v>1.1000000000000001</v>
      </c>
    </row>
    <row r="2526" spans="1:38" x14ac:dyDescent="0.3">
      <c r="A2526">
        <f t="shared" si="156"/>
        <v>0</v>
      </c>
      <c r="B2526" s="1">
        <v>42614</v>
      </c>
      <c r="C2526" s="1">
        <v>42615</v>
      </c>
      <c r="D2526">
        <v>252.4</v>
      </c>
      <c r="E2526">
        <v>252.75000309999999</v>
      </c>
      <c r="F2526">
        <v>252.39798500000001</v>
      </c>
      <c r="G2526">
        <v>-0.35000305199999998</v>
      </c>
      <c r="H2526">
        <v>0.212132034355972</v>
      </c>
      <c r="I2526">
        <v>9</v>
      </c>
      <c r="J2526">
        <v>2016</v>
      </c>
      <c r="K2526" s="1">
        <v>42614</v>
      </c>
      <c r="L2526">
        <v>251.35</v>
      </c>
      <c r="M2526">
        <v>252.45</v>
      </c>
      <c r="N2526">
        <v>250.25</v>
      </c>
      <c r="O2526">
        <v>252.45</v>
      </c>
      <c r="P2526">
        <f t="shared" si="158"/>
        <v>-0.35000305199999998</v>
      </c>
      <c r="Q2526">
        <f t="shared" si="159"/>
        <v>206.29515128142066</v>
      </c>
      <c r="X2526">
        <v>0.350003051757795</v>
      </c>
      <c r="Y2526">
        <v>0.350003051757795</v>
      </c>
      <c r="Z2526">
        <v>-0.35000305199999998</v>
      </c>
      <c r="AA2526">
        <v>-0.35000305199999998</v>
      </c>
      <c r="AB2526">
        <f t="shared" si="157"/>
        <v>-1.2110248914787292E-10</v>
      </c>
      <c r="AD2526">
        <v>-0.350003051757795</v>
      </c>
      <c r="AE2526">
        <v>0</v>
      </c>
      <c r="AF2526">
        <v>-0.1750015258788975</v>
      </c>
      <c r="AG2526">
        <v>-0.35000305199999998</v>
      </c>
      <c r="AH2526">
        <v>-0.35000305199999998</v>
      </c>
      <c r="AI2526">
        <v>0.350003051757795</v>
      </c>
      <c r="AJ2526" t="s">
        <v>64</v>
      </c>
      <c r="AK2526">
        <v>0.350003051757795</v>
      </c>
      <c r="AL2526">
        <v>-0.35000305199999998</v>
      </c>
    </row>
    <row r="2527" spans="1:38" x14ac:dyDescent="0.3">
      <c r="A2527">
        <f t="shared" si="156"/>
        <v>0</v>
      </c>
      <c r="B2527" s="1">
        <v>42615</v>
      </c>
      <c r="C2527" s="1">
        <v>42618</v>
      </c>
      <c r="D2527">
        <v>254</v>
      </c>
      <c r="E2527">
        <v>256</v>
      </c>
      <c r="F2527">
        <v>251.9325082</v>
      </c>
      <c r="G2527">
        <v>-2</v>
      </c>
      <c r="H2527">
        <v>2.2980970388562798</v>
      </c>
      <c r="I2527">
        <v>9</v>
      </c>
      <c r="J2527">
        <v>2016</v>
      </c>
      <c r="K2527" s="1">
        <v>42615</v>
      </c>
      <c r="L2527">
        <v>252.4</v>
      </c>
      <c r="M2527">
        <v>252.75</v>
      </c>
      <c r="N2527">
        <v>251.7</v>
      </c>
      <c r="O2527">
        <v>252.75</v>
      </c>
      <c r="P2527">
        <f t="shared" si="158"/>
        <v>-2</v>
      </c>
      <c r="Q2527">
        <f t="shared" si="159"/>
        <v>194.11236675692732</v>
      </c>
      <c r="X2527">
        <v>-2</v>
      </c>
      <c r="Y2527">
        <v>-2</v>
      </c>
      <c r="Z2527">
        <v>-2</v>
      </c>
      <c r="AA2527">
        <v>-2</v>
      </c>
      <c r="AB2527">
        <f t="shared" si="157"/>
        <v>-2</v>
      </c>
      <c r="AD2527">
        <v>-0.66666666666666663</v>
      </c>
      <c r="AE2527">
        <v>-2</v>
      </c>
      <c r="AF2527">
        <v>-2</v>
      </c>
      <c r="AG2527">
        <v>-2</v>
      </c>
      <c r="AH2527">
        <v>-2</v>
      </c>
      <c r="AI2527">
        <v>-2</v>
      </c>
      <c r="AJ2527">
        <v>-2</v>
      </c>
      <c r="AK2527">
        <v>-2</v>
      </c>
      <c r="AL2527">
        <v>-2</v>
      </c>
    </row>
    <row r="2528" spans="1:38" x14ac:dyDescent="0.3">
      <c r="A2528">
        <f t="shared" si="156"/>
        <v>0</v>
      </c>
      <c r="B2528" s="1">
        <v>42618</v>
      </c>
      <c r="C2528" s="1">
        <v>42619</v>
      </c>
      <c r="D2528">
        <v>255.9</v>
      </c>
      <c r="E2528">
        <v>257.0499878</v>
      </c>
      <c r="F2528">
        <v>255.33048400000001</v>
      </c>
      <c r="G2528">
        <v>-1.149987793</v>
      </c>
      <c r="H2528">
        <v>0.74246212024588198</v>
      </c>
      <c r="I2528">
        <v>9</v>
      </c>
      <c r="J2528">
        <v>2016</v>
      </c>
      <c r="K2528" s="1">
        <v>42618</v>
      </c>
      <c r="L2528">
        <v>254</v>
      </c>
      <c r="M2528">
        <v>256.05</v>
      </c>
      <c r="N2528">
        <v>253.95</v>
      </c>
      <c r="O2528">
        <v>256</v>
      </c>
      <c r="P2528">
        <f t="shared" si="158"/>
        <v>-1.149987793</v>
      </c>
      <c r="Q2528">
        <f t="shared" si="159"/>
        <v>187.56996194330466</v>
      </c>
      <c r="X2528">
        <v>-1.1499877929687401</v>
      </c>
      <c r="Y2528">
        <v>1.1499877929687401</v>
      </c>
      <c r="Z2528">
        <v>-1.149987793</v>
      </c>
      <c r="AA2528">
        <v>-1.149987793</v>
      </c>
      <c r="AB2528">
        <f t="shared" si="157"/>
        <v>-0.57499389649999999</v>
      </c>
      <c r="AD2528">
        <v>-1.1499877929687401</v>
      </c>
      <c r="AE2528">
        <v>-0.57499389648437005</v>
      </c>
      <c r="AF2528">
        <v>-1.1499877929687401</v>
      </c>
      <c r="AG2528">
        <v>-1.149987793</v>
      </c>
      <c r="AH2528">
        <v>-1.149987793</v>
      </c>
      <c r="AI2528">
        <v>1.1499877929687401</v>
      </c>
      <c r="AJ2528">
        <v>-1.1499877929680054</v>
      </c>
      <c r="AK2528">
        <v>1.1499877929687401</v>
      </c>
      <c r="AL2528">
        <v>-1.149987793</v>
      </c>
    </row>
    <row r="2529" spans="1:38" x14ac:dyDescent="0.3">
      <c r="A2529">
        <f t="shared" si="156"/>
        <v>1</v>
      </c>
      <c r="B2529" s="1">
        <v>42619</v>
      </c>
      <c r="C2529" s="1">
        <v>42620</v>
      </c>
      <c r="D2529">
        <v>257.05</v>
      </c>
      <c r="E2529">
        <v>256.15000609999998</v>
      </c>
      <c r="F2529">
        <v>256.34323790000002</v>
      </c>
      <c r="G2529">
        <v>0.89999389600000002</v>
      </c>
      <c r="H2529">
        <v>0.63639610306791605</v>
      </c>
      <c r="I2529">
        <v>9</v>
      </c>
      <c r="J2529">
        <v>2016</v>
      </c>
      <c r="K2529" s="1">
        <v>42619</v>
      </c>
      <c r="L2529">
        <v>255.9</v>
      </c>
      <c r="M2529">
        <v>257.10000000000002</v>
      </c>
      <c r="N2529">
        <v>255.8</v>
      </c>
      <c r="O2529">
        <v>257.05</v>
      </c>
      <c r="P2529">
        <f t="shared" si="158"/>
        <v>0.89999389600000002</v>
      </c>
      <c r="Q2529">
        <f t="shared" si="159"/>
        <v>192.49541868776859</v>
      </c>
      <c r="X2529">
        <v>0.899993896484375</v>
      </c>
      <c r="Y2529">
        <v>-0.899993896484375</v>
      </c>
      <c r="Z2529">
        <v>0.89999389600000002</v>
      </c>
      <c r="AA2529">
        <v>0.89999389600000002</v>
      </c>
      <c r="AB2529">
        <f t="shared" si="157"/>
        <v>0.44999694800000001</v>
      </c>
      <c r="AD2529">
        <v>0</v>
      </c>
      <c r="AE2529">
        <v>0.4499969482421875</v>
      </c>
      <c r="AF2529">
        <v>0.29999796549479169</v>
      </c>
      <c r="AG2529">
        <v>0.89999389600000002</v>
      </c>
      <c r="AH2529">
        <v>0.89999389600000002</v>
      </c>
      <c r="AI2529">
        <v>0.899993896484375</v>
      </c>
      <c r="AJ2529" t="s">
        <v>64</v>
      </c>
      <c r="AK2529">
        <v>0.899993896484375</v>
      </c>
      <c r="AL2529">
        <v>0.89999389600000002</v>
      </c>
    </row>
    <row r="2530" spans="1:38" x14ac:dyDescent="0.3">
      <c r="A2530">
        <f t="shared" si="156"/>
        <v>0</v>
      </c>
      <c r="B2530" s="1">
        <v>42620</v>
      </c>
      <c r="C2530" s="1">
        <v>42621</v>
      </c>
      <c r="D2530">
        <v>256.89999999999998</v>
      </c>
      <c r="E2530">
        <v>257.2999939</v>
      </c>
      <c r="F2530">
        <v>255.95372090000001</v>
      </c>
      <c r="G2530">
        <v>-0.39999389600000002</v>
      </c>
      <c r="H2530">
        <v>0.81317279836455303</v>
      </c>
      <c r="I2530">
        <v>9</v>
      </c>
      <c r="J2530">
        <v>2016</v>
      </c>
      <c r="K2530" s="1">
        <v>42620</v>
      </c>
      <c r="L2530">
        <v>257.05</v>
      </c>
      <c r="M2530">
        <v>258.3</v>
      </c>
      <c r="N2530">
        <v>256.10000000000002</v>
      </c>
      <c r="O2530">
        <v>256.14999999999998</v>
      </c>
      <c r="P2530">
        <f t="shared" si="158"/>
        <v>-0.39999389600000002</v>
      </c>
      <c r="Q2530">
        <f t="shared" si="159"/>
        <v>190.24755008666685</v>
      </c>
      <c r="X2530">
        <v>-0.399993896484375</v>
      </c>
      <c r="Y2530">
        <v>-0.399993896484375</v>
      </c>
      <c r="Z2530">
        <v>-0.39999389600000002</v>
      </c>
      <c r="AA2530">
        <v>-0.39999389600000002</v>
      </c>
      <c r="AB2530">
        <f t="shared" si="157"/>
        <v>-0.39999389624218751</v>
      </c>
      <c r="AD2530">
        <v>-0.23999633789062499</v>
      </c>
      <c r="AE2530">
        <v>-0.399993896484375</v>
      </c>
      <c r="AF2530">
        <v>-0.399993896484375</v>
      </c>
      <c r="AG2530">
        <v>-0.39999389600000002</v>
      </c>
      <c r="AH2530">
        <v>-0.39999389600000002</v>
      </c>
      <c r="AI2530">
        <v>0.399993896484375</v>
      </c>
      <c r="AJ2530">
        <v>-0.39999389648403394</v>
      </c>
      <c r="AK2530">
        <v>-0.399993896484375</v>
      </c>
      <c r="AL2530">
        <v>0.39999389600000002</v>
      </c>
    </row>
    <row r="2531" spans="1:38" x14ac:dyDescent="0.3">
      <c r="A2531">
        <f t="shared" si="156"/>
        <v>2</v>
      </c>
      <c r="B2531" s="1">
        <v>42621</v>
      </c>
      <c r="C2531" s="1">
        <v>42622</v>
      </c>
      <c r="D2531">
        <v>256.10000000000002</v>
      </c>
      <c r="E2531">
        <v>254.90000610000001</v>
      </c>
      <c r="F2531">
        <v>256.8285434</v>
      </c>
      <c r="G2531">
        <v>-1.1999938960000001</v>
      </c>
      <c r="H2531">
        <v>1.69705627484771</v>
      </c>
      <c r="I2531">
        <v>9</v>
      </c>
      <c r="J2531">
        <v>2016</v>
      </c>
      <c r="K2531" s="1">
        <v>42621</v>
      </c>
      <c r="L2531">
        <v>256.89999999999998</v>
      </c>
      <c r="M2531">
        <v>257.64999999999998</v>
      </c>
      <c r="N2531">
        <v>255.75</v>
      </c>
      <c r="O2531">
        <v>257.3</v>
      </c>
      <c r="P2531">
        <f t="shared" si="158"/>
        <v>-1.1999938960000001</v>
      </c>
      <c r="Q2531">
        <f t="shared" si="159"/>
        <v>183.56180529460454</v>
      </c>
      <c r="X2531">
        <v>-1.1999938964843799</v>
      </c>
      <c r="Y2531">
        <v>-1.1999938964843799</v>
      </c>
      <c r="Z2531">
        <v>-1.1999938960000001</v>
      </c>
      <c r="AA2531">
        <v>-1.1999938960000001</v>
      </c>
      <c r="AB2531">
        <f t="shared" si="157"/>
        <v>-1.1999938962421899</v>
      </c>
      <c r="AD2531">
        <v>-1.1999938964843799</v>
      </c>
      <c r="AE2531">
        <v>-0.59999694824218996</v>
      </c>
      <c r="AF2531">
        <v>-1.1999938964843799</v>
      </c>
      <c r="AG2531">
        <v>-1.1999938960000001</v>
      </c>
      <c r="AH2531">
        <v>-1.1999938960000001</v>
      </c>
      <c r="AI2531">
        <v>-1.1999938964843799</v>
      </c>
      <c r="AJ2531" t="s">
        <v>64</v>
      </c>
      <c r="AK2531">
        <v>-1.1999938964843799</v>
      </c>
      <c r="AL2531">
        <v>-1.1999938960000001</v>
      </c>
    </row>
    <row r="2532" spans="1:38" x14ac:dyDescent="0.3">
      <c r="A2532">
        <f t="shared" si="156"/>
        <v>2</v>
      </c>
      <c r="B2532" s="1">
        <v>42622</v>
      </c>
      <c r="C2532" s="1">
        <v>42625</v>
      </c>
      <c r="D2532">
        <v>250.4</v>
      </c>
      <c r="E2532">
        <v>248.60001220000001</v>
      </c>
      <c r="F2532">
        <v>253.75772689999999</v>
      </c>
      <c r="G2532">
        <v>-1.7999877929999999</v>
      </c>
      <c r="H2532">
        <v>4.4547727214752504</v>
      </c>
      <c r="I2532">
        <v>9</v>
      </c>
      <c r="J2532">
        <v>2016</v>
      </c>
      <c r="K2532" s="1">
        <v>42622</v>
      </c>
      <c r="L2532">
        <v>256.10000000000002</v>
      </c>
      <c r="M2532">
        <v>256.55</v>
      </c>
      <c r="N2532">
        <v>254.1</v>
      </c>
      <c r="O2532">
        <v>254.9</v>
      </c>
      <c r="P2532">
        <f t="shared" si="158"/>
        <v>-1.7999877929999999</v>
      </c>
      <c r="Q2532">
        <f t="shared" si="159"/>
        <v>173.66536932841052</v>
      </c>
      <c r="X2532">
        <v>-1.79998779296875</v>
      </c>
      <c r="Y2532">
        <v>-1.79998779296875</v>
      </c>
      <c r="Z2532">
        <v>-1.7999877929999999</v>
      </c>
      <c r="AA2532">
        <v>-1.7999877929999999</v>
      </c>
      <c r="AB2532">
        <f t="shared" si="157"/>
        <v>-1.7999877929843748</v>
      </c>
      <c r="AD2532">
        <v>-1.79998779296875</v>
      </c>
      <c r="AE2532">
        <v>-1.79998779296875</v>
      </c>
      <c r="AF2532">
        <v>-1.79998779296875</v>
      </c>
      <c r="AG2532">
        <v>-1.7999877929999999</v>
      </c>
      <c r="AH2532">
        <v>-1.7999877929999999</v>
      </c>
      <c r="AI2532">
        <v>-1.79998779296875</v>
      </c>
      <c r="AJ2532" t="s">
        <v>64</v>
      </c>
      <c r="AK2532">
        <v>-1.79998779296875</v>
      </c>
      <c r="AL2532">
        <v>-1.7999877929999999</v>
      </c>
    </row>
    <row r="2533" spans="1:38" x14ac:dyDescent="0.3">
      <c r="A2533">
        <f t="shared" si="156"/>
        <v>1</v>
      </c>
      <c r="B2533" s="1">
        <v>42625</v>
      </c>
      <c r="C2533" s="1">
        <v>42626</v>
      </c>
      <c r="D2533">
        <v>251.5</v>
      </c>
      <c r="E2533">
        <v>248.94999079999999</v>
      </c>
      <c r="F2533">
        <v>248.1949448</v>
      </c>
      <c r="G2533">
        <v>2.5500091550000001</v>
      </c>
      <c r="H2533">
        <v>0.24748737341528701</v>
      </c>
      <c r="I2533">
        <v>9</v>
      </c>
      <c r="J2533">
        <v>2016</v>
      </c>
      <c r="K2533" s="1">
        <v>42625</v>
      </c>
      <c r="L2533">
        <v>250.4</v>
      </c>
      <c r="M2533">
        <v>251.4</v>
      </c>
      <c r="N2533">
        <v>248.05</v>
      </c>
      <c r="O2533">
        <v>248.6</v>
      </c>
      <c r="P2533">
        <f t="shared" si="158"/>
        <v>2.5500091550000001</v>
      </c>
      <c r="Q2533">
        <f t="shared" si="159"/>
        <v>186.87158051212532</v>
      </c>
      <c r="X2533">
        <v>2.5500091552734401</v>
      </c>
      <c r="Y2533">
        <v>2.5500091552734401</v>
      </c>
      <c r="Z2533">
        <v>2.5500091550000001</v>
      </c>
      <c r="AA2533">
        <v>2.5500091550000001</v>
      </c>
      <c r="AB2533">
        <f t="shared" si="157"/>
        <v>2.5500091551367201</v>
      </c>
      <c r="AD2533">
        <v>2.5500091552734401</v>
      </c>
      <c r="AE2533">
        <v>2.5500091552734401</v>
      </c>
      <c r="AF2533">
        <v>2.5500091552734401</v>
      </c>
      <c r="AG2533">
        <v>2.5500091550000001</v>
      </c>
      <c r="AH2533">
        <v>2.5500091550000001</v>
      </c>
      <c r="AI2533">
        <v>2.5500091552734401</v>
      </c>
      <c r="AJ2533">
        <v>2.5500091552740116</v>
      </c>
      <c r="AK2533">
        <v>2.5500091552734401</v>
      </c>
      <c r="AL2533">
        <v>2.5500091550000001</v>
      </c>
    </row>
    <row r="2534" spans="1:38" x14ac:dyDescent="0.3">
      <c r="A2534">
        <f t="shared" si="156"/>
        <v>1</v>
      </c>
      <c r="B2534" s="1">
        <v>42626</v>
      </c>
      <c r="C2534" s="1">
        <v>42627</v>
      </c>
      <c r="D2534">
        <v>251.5</v>
      </c>
      <c r="E2534">
        <v>248.95</v>
      </c>
      <c r="F2534">
        <v>249.15984610000001</v>
      </c>
      <c r="G2534">
        <v>2.5499999999999998</v>
      </c>
      <c r="H2534">
        <v>0</v>
      </c>
      <c r="I2534">
        <v>9</v>
      </c>
      <c r="J2534">
        <v>2016</v>
      </c>
      <c r="K2534" s="1">
        <v>42626</v>
      </c>
      <c r="L2534">
        <v>251.5</v>
      </c>
      <c r="M2534">
        <v>251.5</v>
      </c>
      <c r="N2534">
        <v>248.8</v>
      </c>
      <c r="O2534">
        <v>248.95</v>
      </c>
      <c r="P2534">
        <f t="shared" si="158"/>
        <v>2.5499999999999998</v>
      </c>
      <c r="Q2534">
        <f t="shared" si="159"/>
        <v>201.08199394073125</v>
      </c>
      <c r="X2534">
        <v>2.55000000000001</v>
      </c>
      <c r="Y2534">
        <v>2.55000000000001</v>
      </c>
      <c r="Z2534">
        <v>2.5499999999999998</v>
      </c>
      <c r="AA2534">
        <v>2.5499999999999998</v>
      </c>
      <c r="AB2534">
        <f t="shared" si="157"/>
        <v>2.5500000000000052</v>
      </c>
      <c r="AD2534">
        <v>0</v>
      </c>
      <c r="AE2534">
        <v>2.55000000000001</v>
      </c>
      <c r="AF2534">
        <v>2.55000000000001</v>
      </c>
      <c r="AG2534">
        <v>2.5499999999999998</v>
      </c>
      <c r="AH2534">
        <v>2.5499999999999998</v>
      </c>
      <c r="AI2534">
        <v>2.55000000000001</v>
      </c>
      <c r="AJ2534" t="s">
        <v>64</v>
      </c>
      <c r="AK2534">
        <v>2.55000000000001</v>
      </c>
      <c r="AL2534">
        <v>2.5499999999999998</v>
      </c>
    </row>
    <row r="2535" spans="1:38" x14ac:dyDescent="0.3">
      <c r="A2535">
        <f t="shared" si="156"/>
        <v>1</v>
      </c>
      <c r="B2535" s="1">
        <v>42627</v>
      </c>
      <c r="C2535" s="1">
        <v>42628</v>
      </c>
      <c r="D2535">
        <v>251.5</v>
      </c>
      <c r="E2535">
        <v>248.95</v>
      </c>
      <c r="F2535">
        <v>248.20373789999999</v>
      </c>
      <c r="G2535">
        <v>2.5499999999999998</v>
      </c>
      <c r="H2535">
        <v>0</v>
      </c>
      <c r="I2535">
        <v>9</v>
      </c>
      <c r="J2535">
        <v>2016</v>
      </c>
      <c r="K2535" s="1">
        <v>42627</v>
      </c>
      <c r="L2535">
        <v>251.5</v>
      </c>
      <c r="M2535">
        <v>251.5</v>
      </c>
      <c r="N2535">
        <v>248.8</v>
      </c>
      <c r="O2535">
        <v>248.95</v>
      </c>
      <c r="P2535">
        <f t="shared" si="158"/>
        <v>2.5499999999999998</v>
      </c>
      <c r="Q2535">
        <f t="shared" si="159"/>
        <v>216.37302031892801</v>
      </c>
      <c r="X2535">
        <v>2.55000000000001</v>
      </c>
      <c r="Y2535">
        <v>2.55000000000001</v>
      </c>
      <c r="Z2535">
        <v>2.5499999999999998</v>
      </c>
      <c r="AA2535">
        <v>2.5499999999999998</v>
      </c>
      <c r="AB2535">
        <f t="shared" si="157"/>
        <v>2.5500000000000052</v>
      </c>
      <c r="AD2535">
        <v>2.55000000000001</v>
      </c>
      <c r="AE2535">
        <v>2.55000000000001</v>
      </c>
      <c r="AF2535">
        <v>2.55000000000001</v>
      </c>
      <c r="AG2535">
        <v>2.5499999999999998</v>
      </c>
      <c r="AH2535">
        <v>2.5499999999999998</v>
      </c>
      <c r="AI2535">
        <v>2.55000000000001</v>
      </c>
      <c r="AJ2535" t="s">
        <v>64</v>
      </c>
      <c r="AK2535">
        <v>2.55000000000001</v>
      </c>
      <c r="AL2535">
        <v>2.5499999999999998</v>
      </c>
    </row>
    <row r="2536" spans="1:38" x14ac:dyDescent="0.3">
      <c r="A2536">
        <f t="shared" si="156"/>
        <v>1</v>
      </c>
      <c r="B2536" s="1">
        <v>42628</v>
      </c>
      <c r="C2536" s="1">
        <v>42629</v>
      </c>
      <c r="D2536">
        <v>251.5</v>
      </c>
      <c r="E2536">
        <v>248.95</v>
      </c>
      <c r="F2536">
        <v>248.86076209999999</v>
      </c>
      <c r="G2536">
        <v>2.5499999999999998</v>
      </c>
      <c r="H2536">
        <v>0</v>
      </c>
      <c r="I2536">
        <v>9</v>
      </c>
      <c r="J2536">
        <v>2016</v>
      </c>
      <c r="K2536" s="1">
        <v>42628</v>
      </c>
      <c r="L2536">
        <v>251.5</v>
      </c>
      <c r="M2536">
        <v>251.5</v>
      </c>
      <c r="N2536">
        <v>248.8</v>
      </c>
      <c r="O2536">
        <v>248.95</v>
      </c>
      <c r="P2536">
        <f t="shared" si="158"/>
        <v>2.5499999999999998</v>
      </c>
      <c r="Q2536">
        <f t="shared" si="159"/>
        <v>232.82683349427393</v>
      </c>
      <c r="X2536">
        <v>2.55000000000001</v>
      </c>
      <c r="Y2536">
        <v>2.55000000000001</v>
      </c>
      <c r="Z2536">
        <v>2.5499999999999998</v>
      </c>
      <c r="AA2536">
        <v>2.5499999999999998</v>
      </c>
      <c r="AB2536">
        <f t="shared" si="157"/>
        <v>2.5500000000000052</v>
      </c>
      <c r="AD2536">
        <v>2.55000000000001</v>
      </c>
      <c r="AE2536">
        <v>2.55000000000001</v>
      </c>
      <c r="AF2536">
        <v>2.55000000000001</v>
      </c>
      <c r="AG2536">
        <v>2.5499999999999998</v>
      </c>
      <c r="AH2536">
        <v>2.5499999999999998</v>
      </c>
      <c r="AI2536">
        <v>2.55000000000001</v>
      </c>
      <c r="AJ2536" t="s">
        <v>64</v>
      </c>
      <c r="AK2536">
        <v>2.55000000000001</v>
      </c>
      <c r="AL2536">
        <v>2.5499999999999998</v>
      </c>
    </row>
    <row r="2537" spans="1:38" x14ac:dyDescent="0.3">
      <c r="A2537">
        <f t="shared" si="156"/>
        <v>0</v>
      </c>
      <c r="B2537" s="1">
        <v>42629</v>
      </c>
      <c r="C2537" s="1">
        <v>42632</v>
      </c>
      <c r="D2537">
        <v>247.95</v>
      </c>
      <c r="E2537">
        <v>251.50000309999999</v>
      </c>
      <c r="F2537">
        <v>248.31172979999999</v>
      </c>
      <c r="G2537">
        <v>3.5500030520000001</v>
      </c>
      <c r="H2537">
        <v>1.8031222920257</v>
      </c>
      <c r="I2537">
        <v>9</v>
      </c>
      <c r="J2537">
        <v>2016</v>
      </c>
      <c r="K2537" s="1">
        <v>42629</v>
      </c>
      <c r="L2537">
        <v>251.5</v>
      </c>
      <c r="M2537">
        <v>251.5</v>
      </c>
      <c r="N2537">
        <v>248.8</v>
      </c>
      <c r="O2537">
        <v>248.95</v>
      </c>
      <c r="P2537">
        <f t="shared" si="158"/>
        <v>3.5500030520000001</v>
      </c>
      <c r="Q2537">
        <f t="shared" si="159"/>
        <v>257.82792150069156</v>
      </c>
      <c r="X2537">
        <v>-3</v>
      </c>
      <c r="Y2537">
        <v>3.5500030517578098</v>
      </c>
      <c r="Z2537">
        <v>3.5500030520000001</v>
      </c>
      <c r="AA2537">
        <v>3.5500030520000001</v>
      </c>
      <c r="AB2537">
        <f t="shared" si="157"/>
        <v>1.9125022889394525</v>
      </c>
      <c r="AD2537">
        <v>3.5500030517578098</v>
      </c>
      <c r="AE2537">
        <v>1.9125022888183576</v>
      </c>
      <c r="AF2537">
        <v>1.7750015258789051</v>
      </c>
      <c r="AG2537">
        <v>3.5500030520000001</v>
      </c>
      <c r="AH2537">
        <v>3.5500030520000001</v>
      </c>
      <c r="AI2537">
        <v>3.5500030517578098</v>
      </c>
      <c r="AJ2537" t="s">
        <v>64</v>
      </c>
      <c r="AK2537">
        <v>-3</v>
      </c>
      <c r="AL2537">
        <v>3.5500030520000001</v>
      </c>
    </row>
    <row r="2538" spans="1:38" x14ac:dyDescent="0.3">
      <c r="A2538">
        <f t="shared" si="156"/>
        <v>0</v>
      </c>
      <c r="B2538" s="1">
        <v>42632</v>
      </c>
      <c r="C2538" s="1">
        <v>42633</v>
      </c>
      <c r="D2538">
        <v>250.7</v>
      </c>
      <c r="E2538">
        <v>252</v>
      </c>
      <c r="F2538">
        <v>250.8100786</v>
      </c>
      <c r="G2538">
        <v>1.3</v>
      </c>
      <c r="H2538">
        <v>0.35355339059327301</v>
      </c>
      <c r="I2538">
        <v>9</v>
      </c>
      <c r="J2538">
        <v>2016</v>
      </c>
      <c r="K2538" s="1">
        <v>42632</v>
      </c>
      <c r="L2538">
        <v>247.95</v>
      </c>
      <c r="M2538">
        <v>251.75</v>
      </c>
      <c r="N2538">
        <v>247.9</v>
      </c>
      <c r="O2538">
        <v>251.5</v>
      </c>
      <c r="P2538">
        <f t="shared" si="158"/>
        <v>1.3</v>
      </c>
      <c r="Q2538">
        <f t="shared" si="159"/>
        <v>267.8551342435386</v>
      </c>
      <c r="X2538">
        <v>-1.30000000000001</v>
      </c>
      <c r="Y2538">
        <v>1.30000000000001</v>
      </c>
      <c r="Z2538">
        <v>1.3</v>
      </c>
      <c r="AA2538">
        <v>1.3</v>
      </c>
      <c r="AB2538">
        <f t="shared" si="157"/>
        <v>0.65</v>
      </c>
      <c r="AD2538">
        <v>0</v>
      </c>
      <c r="AE2538">
        <v>0.65000000000000502</v>
      </c>
      <c r="AF2538">
        <v>1.30000000000001</v>
      </c>
      <c r="AG2538">
        <v>1.3</v>
      </c>
      <c r="AH2538">
        <v>1.3</v>
      </c>
      <c r="AI2538">
        <v>1.30000000000001</v>
      </c>
      <c r="AJ2538" t="s">
        <v>64</v>
      </c>
      <c r="AK2538">
        <v>1.30000000000001</v>
      </c>
      <c r="AL2538">
        <v>-1.3</v>
      </c>
    </row>
    <row r="2539" spans="1:38" x14ac:dyDescent="0.3">
      <c r="A2539">
        <f t="shared" si="156"/>
        <v>0</v>
      </c>
      <c r="B2539" s="1">
        <v>42633</v>
      </c>
      <c r="C2539" s="1">
        <v>42634</v>
      </c>
      <c r="D2539">
        <v>251.8</v>
      </c>
      <c r="E2539">
        <v>253.5</v>
      </c>
      <c r="F2539">
        <v>252.4282953</v>
      </c>
      <c r="G2539">
        <v>1.7</v>
      </c>
      <c r="H2539">
        <v>1.0606601717798201</v>
      </c>
      <c r="I2539">
        <v>9</v>
      </c>
      <c r="J2539">
        <v>2016</v>
      </c>
      <c r="K2539" s="1">
        <v>42633</v>
      </c>
      <c r="L2539">
        <v>250.7</v>
      </c>
      <c r="M2539">
        <v>252.25</v>
      </c>
      <c r="N2539">
        <v>250.5</v>
      </c>
      <c r="O2539">
        <v>252</v>
      </c>
      <c r="P2539">
        <f t="shared" si="158"/>
        <v>1.7</v>
      </c>
      <c r="Q2539">
        <f t="shared" si="159"/>
        <v>281.41809278843579</v>
      </c>
      <c r="X2539">
        <v>-1.69999999999998</v>
      </c>
      <c r="Y2539">
        <v>-1.69999999999998</v>
      </c>
      <c r="Z2539">
        <v>1.7</v>
      </c>
      <c r="AA2539">
        <v>1.7</v>
      </c>
      <c r="AB2539">
        <f t="shared" si="157"/>
        <v>9.9920072216264089E-15</v>
      </c>
      <c r="AD2539">
        <v>0</v>
      </c>
      <c r="AE2539">
        <v>0.8499999999999901</v>
      </c>
      <c r="AF2539">
        <v>0</v>
      </c>
      <c r="AG2539">
        <v>-1.7</v>
      </c>
      <c r="AH2539">
        <v>-1.7</v>
      </c>
      <c r="AI2539">
        <v>1.69999999999998</v>
      </c>
      <c r="AJ2539" t="s">
        <v>64</v>
      </c>
      <c r="AK2539">
        <v>1.69999999999998</v>
      </c>
      <c r="AL2539">
        <v>1.7</v>
      </c>
    </row>
    <row r="2540" spans="1:38" x14ac:dyDescent="0.3">
      <c r="A2540">
        <f t="shared" si="156"/>
        <v>0</v>
      </c>
      <c r="B2540" s="1">
        <v>42634</v>
      </c>
      <c r="C2540" s="1">
        <v>42635</v>
      </c>
      <c r="D2540">
        <v>255.5</v>
      </c>
      <c r="E2540">
        <v>256</v>
      </c>
      <c r="F2540">
        <v>252.84504129999999</v>
      </c>
      <c r="G2540">
        <v>-0.5</v>
      </c>
      <c r="H2540">
        <v>1.76776695296636</v>
      </c>
      <c r="I2540">
        <v>9</v>
      </c>
      <c r="J2540">
        <v>2016</v>
      </c>
      <c r="K2540" s="1">
        <v>42634</v>
      </c>
      <c r="L2540">
        <v>251.8</v>
      </c>
      <c r="M2540">
        <v>253.75</v>
      </c>
      <c r="N2540">
        <v>251.6</v>
      </c>
      <c r="O2540">
        <v>253.5</v>
      </c>
      <c r="P2540">
        <f t="shared" si="158"/>
        <v>-0.5</v>
      </c>
      <c r="Q2540">
        <f t="shared" si="159"/>
        <v>277.287690252402</v>
      </c>
      <c r="X2540">
        <v>-0.5</v>
      </c>
      <c r="Y2540">
        <v>-0.5</v>
      </c>
      <c r="Z2540">
        <v>-0.5</v>
      </c>
      <c r="AA2540">
        <v>-0.5</v>
      </c>
      <c r="AB2540">
        <f t="shared" si="157"/>
        <v>-0.5</v>
      </c>
      <c r="AD2540">
        <v>-0.5</v>
      </c>
      <c r="AE2540">
        <v>-0.5</v>
      </c>
      <c r="AF2540">
        <v>0</v>
      </c>
      <c r="AG2540">
        <v>-0.5</v>
      </c>
      <c r="AH2540">
        <v>-0.5</v>
      </c>
      <c r="AI2540">
        <v>-0.5</v>
      </c>
      <c r="AJ2540" t="s">
        <v>64</v>
      </c>
      <c r="AK2540">
        <v>-0.5</v>
      </c>
      <c r="AL2540">
        <v>-0.5</v>
      </c>
    </row>
    <row r="2541" spans="1:38" x14ac:dyDescent="0.3">
      <c r="A2541">
        <f t="shared" si="156"/>
        <v>2</v>
      </c>
      <c r="B2541" s="1">
        <v>42635</v>
      </c>
      <c r="C2541" s="1">
        <v>42636</v>
      </c>
      <c r="D2541">
        <v>256.7</v>
      </c>
      <c r="E2541">
        <v>255.8999939</v>
      </c>
      <c r="F2541">
        <v>257.25958600000001</v>
      </c>
      <c r="G2541">
        <v>-0.80000610400000005</v>
      </c>
      <c r="H2541">
        <v>7.0710678118650699E-2</v>
      </c>
      <c r="I2541">
        <v>9</v>
      </c>
      <c r="J2541">
        <v>2016</v>
      </c>
      <c r="K2541" s="1">
        <v>42635</v>
      </c>
      <c r="L2541">
        <v>255.5</v>
      </c>
      <c r="M2541">
        <v>257</v>
      </c>
      <c r="N2541">
        <v>255.25</v>
      </c>
      <c r="O2541">
        <v>256</v>
      </c>
      <c r="P2541">
        <f t="shared" si="158"/>
        <v>-0.80000610400000005</v>
      </c>
      <c r="Q2541">
        <f t="shared" si="159"/>
        <v>270.80643261412825</v>
      </c>
      <c r="X2541">
        <v>0.80000610351561297</v>
      </c>
      <c r="Y2541">
        <v>-0.80000610351561297</v>
      </c>
      <c r="Z2541">
        <v>-0.80000610400000005</v>
      </c>
      <c r="AA2541">
        <v>-0.80000610400000005</v>
      </c>
      <c r="AB2541">
        <f t="shared" si="157"/>
        <v>-0.40000305200000003</v>
      </c>
      <c r="AD2541">
        <v>0</v>
      </c>
      <c r="AE2541">
        <v>0.40000305175780648</v>
      </c>
      <c r="AF2541">
        <v>0.80000610351561308</v>
      </c>
      <c r="AG2541">
        <v>-0.80000610400000005</v>
      </c>
      <c r="AH2541">
        <v>-0.80000610400000005</v>
      </c>
      <c r="AI2541">
        <v>0.80000610351561297</v>
      </c>
      <c r="AJ2541">
        <v>0.80000610351598311</v>
      </c>
      <c r="AK2541">
        <v>0.80000610351561297</v>
      </c>
      <c r="AL2541">
        <v>0.80000610400000005</v>
      </c>
    </row>
    <row r="2542" spans="1:38" x14ac:dyDescent="0.3">
      <c r="A2542">
        <f t="shared" si="156"/>
        <v>2</v>
      </c>
      <c r="B2542" s="1">
        <v>42636</v>
      </c>
      <c r="C2542" s="1">
        <v>42639</v>
      </c>
      <c r="D2542">
        <v>255.95</v>
      </c>
      <c r="E2542">
        <v>255.2000031</v>
      </c>
      <c r="F2542">
        <v>256.58304440000001</v>
      </c>
      <c r="G2542">
        <v>-0.74999694800000005</v>
      </c>
      <c r="H2542">
        <v>0.494974746830595</v>
      </c>
      <c r="I2542">
        <v>9</v>
      </c>
      <c r="J2542">
        <v>2016</v>
      </c>
      <c r="K2542" s="1">
        <v>42636</v>
      </c>
      <c r="L2542">
        <v>256.7</v>
      </c>
      <c r="M2542">
        <v>256.7</v>
      </c>
      <c r="N2542">
        <v>255.45</v>
      </c>
      <c r="O2542">
        <v>255.9</v>
      </c>
      <c r="P2542">
        <f t="shared" si="158"/>
        <v>-0.74999694800000005</v>
      </c>
      <c r="Q2542">
        <f t="shared" si="159"/>
        <v>264.85495777648327</v>
      </c>
      <c r="X2542">
        <v>0.74999694824217</v>
      </c>
      <c r="Y2542">
        <v>0.74999694824217</v>
      </c>
      <c r="Z2542">
        <v>-0.74999694800000005</v>
      </c>
      <c r="AA2542">
        <v>-0.74999694800000005</v>
      </c>
      <c r="AB2542">
        <f t="shared" si="157"/>
        <v>1.2108497537965945E-10</v>
      </c>
      <c r="AD2542">
        <v>0.74999694824217</v>
      </c>
      <c r="AE2542">
        <v>0</v>
      </c>
      <c r="AF2542">
        <v>0.74999694824217</v>
      </c>
      <c r="AG2542">
        <v>-0.74999694800000005</v>
      </c>
      <c r="AH2542">
        <v>-0.74999694800000005</v>
      </c>
      <c r="AI2542">
        <v>-0.74999694824217</v>
      </c>
      <c r="AJ2542">
        <v>0.74999694824299468</v>
      </c>
      <c r="AK2542">
        <v>-0.74999694824217</v>
      </c>
      <c r="AL2542">
        <v>-0.74999694800000005</v>
      </c>
    </row>
    <row r="2543" spans="1:38" x14ac:dyDescent="0.3">
      <c r="A2543">
        <f t="shared" si="156"/>
        <v>0</v>
      </c>
      <c r="B2543" s="1">
        <v>42639</v>
      </c>
      <c r="C2543" s="1">
        <v>42640</v>
      </c>
      <c r="D2543">
        <v>254.2</v>
      </c>
      <c r="E2543">
        <v>257.29999079999999</v>
      </c>
      <c r="F2543">
        <v>255.84569970000001</v>
      </c>
      <c r="G2543">
        <v>3.0999908450000002</v>
      </c>
      <c r="H2543">
        <v>1.48492424049176</v>
      </c>
      <c r="I2543">
        <v>9</v>
      </c>
      <c r="J2543">
        <v>2016</v>
      </c>
      <c r="K2543" s="1">
        <v>42639</v>
      </c>
      <c r="L2543">
        <v>255.95</v>
      </c>
      <c r="M2543">
        <v>256.89999999999998</v>
      </c>
      <c r="N2543">
        <v>254.55</v>
      </c>
      <c r="O2543">
        <v>255.2</v>
      </c>
      <c r="P2543">
        <f t="shared" si="158"/>
        <v>3.0999908450000002</v>
      </c>
      <c r="Q2543">
        <f t="shared" si="159"/>
        <v>289.07942505696991</v>
      </c>
      <c r="X2543">
        <v>3.0999908447265598</v>
      </c>
      <c r="Y2543">
        <v>3.0999908447265598</v>
      </c>
      <c r="Z2543">
        <v>3.0999908450000002</v>
      </c>
      <c r="AA2543">
        <v>3.0999908450000002</v>
      </c>
      <c r="AB2543">
        <f t="shared" si="157"/>
        <v>3.0999908448632802</v>
      </c>
      <c r="AD2543">
        <v>-3</v>
      </c>
      <c r="AE2543">
        <v>3.0999908447265598</v>
      </c>
      <c r="AF2543">
        <v>-1.0333302815755199</v>
      </c>
      <c r="AG2543">
        <v>-3</v>
      </c>
      <c r="AH2543">
        <v>-3</v>
      </c>
      <c r="AI2543">
        <v>3.0999908447265598</v>
      </c>
      <c r="AJ2543" t="s">
        <v>64</v>
      </c>
      <c r="AK2543">
        <v>3.0999908447265598</v>
      </c>
      <c r="AL2543">
        <v>3.0999908450000002</v>
      </c>
    </row>
    <row r="2544" spans="1:38" x14ac:dyDescent="0.3">
      <c r="A2544">
        <f t="shared" si="156"/>
        <v>1</v>
      </c>
      <c r="B2544" s="1">
        <v>42640</v>
      </c>
      <c r="C2544" s="1">
        <v>42641</v>
      </c>
      <c r="D2544">
        <v>256.5</v>
      </c>
      <c r="E2544">
        <v>255.80001530000001</v>
      </c>
      <c r="F2544">
        <v>256.16160710000003</v>
      </c>
      <c r="G2544">
        <v>0.69998474099999997</v>
      </c>
      <c r="H2544">
        <v>1.0606601717798201</v>
      </c>
      <c r="I2544">
        <v>9</v>
      </c>
      <c r="J2544">
        <v>2016</v>
      </c>
      <c r="K2544" s="1">
        <v>42640</v>
      </c>
      <c r="L2544">
        <v>254.2</v>
      </c>
      <c r="M2544">
        <v>257.3</v>
      </c>
      <c r="N2544">
        <v>252.8</v>
      </c>
      <c r="O2544">
        <v>257.3</v>
      </c>
      <c r="P2544">
        <f t="shared" si="158"/>
        <v>0.69998474099999997</v>
      </c>
      <c r="Q2544">
        <f t="shared" si="159"/>
        <v>294.9961264159445</v>
      </c>
      <c r="X2544">
        <v>-0.69998474121092602</v>
      </c>
      <c r="Y2544">
        <v>-0.69998474121092602</v>
      </c>
      <c r="Z2544">
        <v>0.69998474099999997</v>
      </c>
      <c r="AA2544">
        <v>0.69998474099999997</v>
      </c>
      <c r="AB2544">
        <f t="shared" si="157"/>
        <v>-1.0546302720015888E-10</v>
      </c>
      <c r="AD2544">
        <v>0</v>
      </c>
      <c r="AE2544">
        <v>0</v>
      </c>
      <c r="AF2544">
        <v>0.23332824707030866</v>
      </c>
      <c r="AG2544">
        <v>-0.69998474099999997</v>
      </c>
      <c r="AH2544">
        <v>-0.69998474099999997</v>
      </c>
      <c r="AI2544">
        <v>-0.69998474121092602</v>
      </c>
      <c r="AJ2544">
        <v>-0.6999847412110114</v>
      </c>
      <c r="AK2544">
        <v>-0.69998474121092602</v>
      </c>
      <c r="AL2544">
        <v>-0.69998474099999997</v>
      </c>
    </row>
    <row r="2545" spans="1:38" x14ac:dyDescent="0.3">
      <c r="A2545">
        <f t="shared" si="156"/>
        <v>0</v>
      </c>
      <c r="B2545" s="1">
        <v>42641</v>
      </c>
      <c r="C2545" s="1">
        <v>42642</v>
      </c>
      <c r="D2545">
        <v>257.05</v>
      </c>
      <c r="E2545">
        <v>257.95000920000001</v>
      </c>
      <c r="F2545">
        <v>257.08819099999999</v>
      </c>
      <c r="G2545">
        <v>0.90000915500000001</v>
      </c>
      <c r="H2545">
        <v>1.52027957955106</v>
      </c>
      <c r="I2545">
        <v>9</v>
      </c>
      <c r="J2545">
        <v>2016</v>
      </c>
      <c r="K2545" s="1">
        <v>42641</v>
      </c>
      <c r="L2545">
        <v>256.5</v>
      </c>
      <c r="M2545">
        <v>256.7</v>
      </c>
      <c r="N2545">
        <v>255.7</v>
      </c>
      <c r="O2545">
        <v>255.8</v>
      </c>
      <c r="P2545">
        <f t="shared" si="158"/>
        <v>0.90000915500000001</v>
      </c>
      <c r="Q2545">
        <f t="shared" si="159"/>
        <v>302.74265086052401</v>
      </c>
      <c r="X2545">
        <v>-0.90000915527343694</v>
      </c>
      <c r="Y2545">
        <v>-0.90000915527343694</v>
      </c>
      <c r="Z2545">
        <v>0.90000915500000001</v>
      </c>
      <c r="AA2545">
        <v>0.90000915500000001</v>
      </c>
      <c r="AB2545">
        <f t="shared" si="157"/>
        <v>-1.3671846987861613E-10</v>
      </c>
      <c r="AD2545">
        <v>-0.90000915527343694</v>
      </c>
      <c r="AE2545">
        <v>-0.90000915527343694</v>
      </c>
      <c r="AF2545">
        <v>-0.90000915527343694</v>
      </c>
      <c r="AG2545">
        <v>-0.90000915500000001</v>
      </c>
      <c r="AH2545">
        <v>-0.90000915500000001</v>
      </c>
      <c r="AI2545">
        <v>-0.90000915527343694</v>
      </c>
      <c r="AJ2545" t="s">
        <v>64</v>
      </c>
      <c r="AK2545">
        <v>-0.90000915527343694</v>
      </c>
      <c r="AL2545">
        <v>0.90000915500000001</v>
      </c>
    </row>
    <row r="2546" spans="1:38" x14ac:dyDescent="0.3">
      <c r="A2546">
        <f t="shared" si="156"/>
        <v>2</v>
      </c>
      <c r="B2546" s="1">
        <v>42642</v>
      </c>
      <c r="C2546" s="1">
        <v>42643</v>
      </c>
      <c r="D2546">
        <v>255.9</v>
      </c>
      <c r="E2546">
        <v>255.09999389999999</v>
      </c>
      <c r="F2546">
        <v>257.76701989999998</v>
      </c>
      <c r="G2546">
        <v>-0.80000610400000005</v>
      </c>
      <c r="H2546">
        <v>2.0152543263816498</v>
      </c>
      <c r="I2546">
        <v>9</v>
      </c>
      <c r="J2546">
        <v>2016</v>
      </c>
      <c r="K2546" s="1">
        <v>42642</v>
      </c>
      <c r="L2546">
        <v>257.05</v>
      </c>
      <c r="M2546">
        <v>258.55</v>
      </c>
      <c r="N2546">
        <v>256.95</v>
      </c>
      <c r="O2546">
        <v>257.95</v>
      </c>
      <c r="P2546">
        <f t="shared" si="158"/>
        <v>-0.80000610400000005</v>
      </c>
      <c r="Q2546">
        <f t="shared" si="159"/>
        <v>295.64429304605858</v>
      </c>
      <c r="X2546">
        <v>-0.80000610351564205</v>
      </c>
      <c r="Y2546">
        <v>-0.80000610351564205</v>
      </c>
      <c r="Z2546">
        <v>-0.80000610400000005</v>
      </c>
      <c r="AA2546">
        <v>-0.80000610400000005</v>
      </c>
      <c r="AB2546">
        <f t="shared" si="157"/>
        <v>-0.800006103757821</v>
      </c>
      <c r="AD2546">
        <v>-0.80000610351564205</v>
      </c>
      <c r="AE2546">
        <v>-0.80000610351564205</v>
      </c>
      <c r="AF2546">
        <v>-0.80000610351564205</v>
      </c>
      <c r="AG2546">
        <v>-0.80000610400000005</v>
      </c>
      <c r="AH2546">
        <v>-0.80000610400000005</v>
      </c>
      <c r="AI2546">
        <v>-0.80000610351564205</v>
      </c>
      <c r="AJ2546">
        <v>-0.80000610351601154</v>
      </c>
      <c r="AK2546">
        <v>-0.80000610351564205</v>
      </c>
      <c r="AL2546">
        <v>-0.80000610400000005</v>
      </c>
    </row>
    <row r="2547" spans="1:38" x14ac:dyDescent="0.3">
      <c r="A2547">
        <f t="shared" si="156"/>
        <v>2</v>
      </c>
      <c r="B2547" s="1">
        <v>42643</v>
      </c>
      <c r="C2547" s="1">
        <v>42646</v>
      </c>
      <c r="D2547">
        <v>255.9</v>
      </c>
      <c r="E2547">
        <v>255.1</v>
      </c>
      <c r="F2547">
        <v>256.22458339999997</v>
      </c>
      <c r="G2547">
        <v>-0.8</v>
      </c>
      <c r="H2547">
        <v>0</v>
      </c>
      <c r="I2547">
        <v>10</v>
      </c>
      <c r="J2547">
        <v>2016</v>
      </c>
      <c r="K2547" s="1">
        <v>42643</v>
      </c>
      <c r="L2547">
        <v>255.9</v>
      </c>
      <c r="M2547">
        <v>256.64999999999998</v>
      </c>
      <c r="N2547">
        <v>254.7</v>
      </c>
      <c r="O2547">
        <v>255.1</v>
      </c>
      <c r="P2547">
        <f t="shared" si="158"/>
        <v>-0.8</v>
      </c>
      <c r="Q2547">
        <f t="shared" si="159"/>
        <v>288.71242216572892</v>
      </c>
      <c r="X2547">
        <v>0.80000000000001104</v>
      </c>
      <c r="Y2547">
        <v>-0.80000000000001104</v>
      </c>
      <c r="Z2547">
        <v>-0.8</v>
      </c>
      <c r="AA2547">
        <v>-0.8</v>
      </c>
      <c r="AB2547">
        <f t="shared" si="157"/>
        <v>-0.4</v>
      </c>
      <c r="AD2547">
        <v>0</v>
      </c>
      <c r="AE2547">
        <v>0.40000000000000552</v>
      </c>
      <c r="AF2547">
        <v>-0.80000000000001104</v>
      </c>
      <c r="AG2547">
        <v>0.8</v>
      </c>
      <c r="AH2547">
        <v>0.8</v>
      </c>
      <c r="AI2547">
        <v>-0.80000000000001104</v>
      </c>
      <c r="AJ2547" t="s">
        <v>64</v>
      </c>
      <c r="AK2547">
        <v>0.80000000000001104</v>
      </c>
      <c r="AL2547">
        <v>0.8</v>
      </c>
    </row>
    <row r="2548" spans="1:38" x14ac:dyDescent="0.3">
      <c r="A2548">
        <f t="shared" si="156"/>
        <v>0</v>
      </c>
      <c r="B2548" s="1">
        <v>42646</v>
      </c>
      <c r="C2548" s="1">
        <v>42647</v>
      </c>
      <c r="D2548">
        <v>256.35000000000002</v>
      </c>
      <c r="E2548">
        <v>256.39998780000002</v>
      </c>
      <c r="F2548">
        <v>255.31772599999999</v>
      </c>
      <c r="G2548">
        <v>-4.9987793000000003E-2</v>
      </c>
      <c r="H2548">
        <v>0.91923881554249898</v>
      </c>
      <c r="I2548">
        <v>10</v>
      </c>
      <c r="J2548">
        <v>2016</v>
      </c>
      <c r="K2548" s="1">
        <v>42646</v>
      </c>
      <c r="L2548">
        <v>255.9</v>
      </c>
      <c r="M2548">
        <v>256.64999999999998</v>
      </c>
      <c r="N2548">
        <v>254.7</v>
      </c>
      <c r="O2548">
        <v>255.1</v>
      </c>
      <c r="P2548">
        <f t="shared" si="158"/>
        <v>-4.9987793000000003E-2</v>
      </c>
      <c r="Q2548">
        <f t="shared" si="159"/>
        <v>288.29018410850983</v>
      </c>
      <c r="X2548">
        <v>-4.998779296875E-2</v>
      </c>
      <c r="Y2548">
        <v>-4.998779296875E-2</v>
      </c>
      <c r="Z2548">
        <v>-4.9987793000000003E-2</v>
      </c>
      <c r="AA2548">
        <v>-4.9987793000000003E-2</v>
      </c>
      <c r="AB2548">
        <f t="shared" si="157"/>
        <v>-4.9987792984375001E-2</v>
      </c>
      <c r="AD2548">
        <v>-4.998779296875E-2</v>
      </c>
      <c r="AE2548">
        <v>-4.998779296875E-2</v>
      </c>
      <c r="AF2548">
        <v>-4.998779296875E-2</v>
      </c>
      <c r="AG2548">
        <v>-4.9987793000000003E-2</v>
      </c>
      <c r="AH2548">
        <v>-4.9987793000000003E-2</v>
      </c>
      <c r="AI2548">
        <v>-4.998779296875E-2</v>
      </c>
      <c r="AJ2548" t="s">
        <v>64</v>
      </c>
      <c r="AK2548">
        <v>-4.998779296875E-2</v>
      </c>
      <c r="AL2548">
        <v>-4.9987793000000003E-2</v>
      </c>
    </row>
    <row r="2549" spans="1:38" x14ac:dyDescent="0.3">
      <c r="A2549">
        <f t="shared" si="156"/>
        <v>0</v>
      </c>
      <c r="B2549" s="1">
        <v>42647</v>
      </c>
      <c r="C2549" s="1">
        <v>42648</v>
      </c>
      <c r="D2549">
        <v>254.65</v>
      </c>
      <c r="E2549">
        <v>256.45001830000001</v>
      </c>
      <c r="F2549">
        <v>256.00876249999999</v>
      </c>
      <c r="G2549">
        <v>1.8000183110000001</v>
      </c>
      <c r="H2549">
        <v>3.5355339059335397E-2</v>
      </c>
      <c r="I2549">
        <v>10</v>
      </c>
      <c r="J2549">
        <v>2016</v>
      </c>
      <c r="K2549" s="1">
        <v>42647</v>
      </c>
      <c r="L2549">
        <v>256.35000000000002</v>
      </c>
      <c r="M2549">
        <v>257.3</v>
      </c>
      <c r="N2549">
        <v>255.9</v>
      </c>
      <c r="O2549">
        <v>256.39999999999998</v>
      </c>
      <c r="P2549">
        <f t="shared" si="158"/>
        <v>1.8000183110000001</v>
      </c>
      <c r="Q2549">
        <f t="shared" si="159"/>
        <v>303.57373830869278</v>
      </c>
      <c r="X2549">
        <v>1.8000183105468399</v>
      </c>
      <c r="Y2549">
        <v>1.8000183105468399</v>
      </c>
      <c r="Z2549">
        <v>1.8000183110000001</v>
      </c>
      <c r="AA2549">
        <v>1.8000183110000001</v>
      </c>
      <c r="AB2549">
        <f t="shared" si="157"/>
        <v>1.80001831077342</v>
      </c>
      <c r="AD2549">
        <v>1.8000183105468399</v>
      </c>
      <c r="AE2549">
        <v>1.8000183105468399</v>
      </c>
      <c r="AF2549">
        <v>1.8000183105468399</v>
      </c>
      <c r="AG2549">
        <v>1.8000183110000001</v>
      </c>
      <c r="AH2549">
        <v>1.8000183110000001</v>
      </c>
      <c r="AI2549">
        <v>1.8000183105468399</v>
      </c>
      <c r="AJ2549" t="s">
        <v>64</v>
      </c>
      <c r="AK2549">
        <v>1.8000183105468399</v>
      </c>
      <c r="AL2549">
        <v>1.8000183110000001</v>
      </c>
    </row>
    <row r="2550" spans="1:38" x14ac:dyDescent="0.3">
      <c r="A2550">
        <f t="shared" si="156"/>
        <v>1</v>
      </c>
      <c r="B2550" s="1">
        <v>42648</v>
      </c>
      <c r="C2550" s="1">
        <v>42649</v>
      </c>
      <c r="D2550">
        <v>258.25</v>
      </c>
      <c r="E2550">
        <v>257.99998779999999</v>
      </c>
      <c r="F2550">
        <v>256.23773510000001</v>
      </c>
      <c r="G2550">
        <v>0.25001220699999999</v>
      </c>
      <c r="H2550">
        <v>1.0960155108391501</v>
      </c>
      <c r="I2550">
        <v>10</v>
      </c>
      <c r="J2550">
        <v>2016</v>
      </c>
      <c r="K2550" s="1">
        <v>42648</v>
      </c>
      <c r="L2550">
        <v>254.65</v>
      </c>
      <c r="M2550">
        <v>256.89999999999998</v>
      </c>
      <c r="N2550">
        <v>253.9</v>
      </c>
      <c r="O2550">
        <v>256.45</v>
      </c>
      <c r="P2550">
        <f t="shared" si="158"/>
        <v>0.25001220699999999</v>
      </c>
      <c r="Q2550">
        <f t="shared" si="159"/>
        <v>305.77791469693472</v>
      </c>
      <c r="X2550">
        <v>0.25001220703126098</v>
      </c>
      <c r="Y2550">
        <v>0.25001220703126098</v>
      </c>
      <c r="Z2550">
        <v>0.25001220699999999</v>
      </c>
      <c r="AA2550">
        <v>0.25001220699999999</v>
      </c>
      <c r="AB2550">
        <f t="shared" si="157"/>
        <v>0.25001220701563048</v>
      </c>
      <c r="AD2550">
        <v>0.25001220703126098</v>
      </c>
      <c r="AE2550">
        <v>0.25001220703126098</v>
      </c>
      <c r="AF2550">
        <v>0</v>
      </c>
      <c r="AG2550">
        <v>0.25001220699999999</v>
      </c>
      <c r="AH2550">
        <v>0.25001220699999999</v>
      </c>
      <c r="AI2550">
        <v>0.25001220703126098</v>
      </c>
      <c r="AJ2550">
        <v>0.25001220703200033</v>
      </c>
      <c r="AK2550">
        <v>0.25001220703126098</v>
      </c>
      <c r="AL2550">
        <v>0.25001220699999999</v>
      </c>
    </row>
    <row r="2551" spans="1:38" x14ac:dyDescent="0.3">
      <c r="A2551">
        <f t="shared" si="156"/>
        <v>1</v>
      </c>
      <c r="B2551" s="1">
        <v>42649</v>
      </c>
      <c r="C2551" s="1">
        <v>42650</v>
      </c>
      <c r="D2551">
        <v>258.05</v>
      </c>
      <c r="E2551">
        <v>257.4500122</v>
      </c>
      <c r="F2551">
        <v>257.7920211</v>
      </c>
      <c r="G2551">
        <v>0.59998779300000005</v>
      </c>
      <c r="H2551">
        <v>0.38890872965260898</v>
      </c>
      <c r="I2551">
        <v>10</v>
      </c>
      <c r="J2551">
        <v>2016</v>
      </c>
      <c r="K2551" s="1">
        <v>42649</v>
      </c>
      <c r="L2551">
        <v>258.25</v>
      </c>
      <c r="M2551">
        <v>258.7</v>
      </c>
      <c r="N2551">
        <v>256.95</v>
      </c>
      <c r="O2551">
        <v>258</v>
      </c>
      <c r="P2551">
        <f t="shared" si="158"/>
        <v>0.59998779300000005</v>
      </c>
      <c r="Q2551">
        <f t="shared" si="159"/>
        <v>311.11010854077762</v>
      </c>
      <c r="X2551">
        <v>-0.59998779296876104</v>
      </c>
      <c r="Y2551">
        <v>-0.59998779296876104</v>
      </c>
      <c r="Z2551">
        <v>0.59998779300000005</v>
      </c>
      <c r="AA2551">
        <v>0.59998779300000005</v>
      </c>
      <c r="AB2551">
        <f t="shared" si="157"/>
        <v>1.5619505688846402E-11</v>
      </c>
      <c r="AD2551">
        <v>0.59998779296876104</v>
      </c>
      <c r="AE2551">
        <v>0.29999389648438052</v>
      </c>
      <c r="AF2551">
        <v>-0.11999755859375225</v>
      </c>
      <c r="AG2551">
        <v>0.59998779300000005</v>
      </c>
      <c r="AH2551">
        <v>0.59998779300000005</v>
      </c>
      <c r="AI2551">
        <v>-0.59998779296876104</v>
      </c>
      <c r="AJ2551">
        <v>-0.59998779296898874</v>
      </c>
      <c r="AK2551">
        <v>0.59998779296876104</v>
      </c>
      <c r="AL2551">
        <v>-0.59998779300000005</v>
      </c>
    </row>
    <row r="2552" spans="1:38" x14ac:dyDescent="0.3">
      <c r="A2552">
        <f t="shared" si="156"/>
        <v>0</v>
      </c>
      <c r="B2552" s="1">
        <v>42650</v>
      </c>
      <c r="C2552" s="1">
        <v>42653</v>
      </c>
      <c r="D2552">
        <v>256.45</v>
      </c>
      <c r="E2552">
        <v>257.89998170000001</v>
      </c>
      <c r="F2552">
        <v>257.3187992</v>
      </c>
      <c r="G2552">
        <v>1.4499816889999999</v>
      </c>
      <c r="H2552">
        <v>0.31819805153393799</v>
      </c>
      <c r="I2552">
        <v>10</v>
      </c>
      <c r="J2552">
        <v>2016</v>
      </c>
      <c r="K2552" s="1">
        <v>42650</v>
      </c>
      <c r="L2552">
        <v>258.05</v>
      </c>
      <c r="M2552">
        <v>258.45</v>
      </c>
      <c r="N2552">
        <v>257.2</v>
      </c>
      <c r="O2552">
        <v>257.45</v>
      </c>
      <c r="P2552">
        <f t="shared" si="158"/>
        <v>1.4499816889999999</v>
      </c>
      <c r="Q2552">
        <f t="shared" si="159"/>
        <v>324.30285451407445</v>
      </c>
      <c r="X2552">
        <v>1.4499816894531199</v>
      </c>
      <c r="Y2552">
        <v>-1.4499816894531199</v>
      </c>
      <c r="Z2552">
        <v>1.4499816889999999</v>
      </c>
      <c r="AA2552">
        <v>1.4499816889999999</v>
      </c>
      <c r="AB2552">
        <f t="shared" si="157"/>
        <v>0.72499084449999995</v>
      </c>
      <c r="AD2552">
        <v>-1.4499816894531199</v>
      </c>
      <c r="AE2552">
        <v>0.72499084472655995</v>
      </c>
      <c r="AF2552">
        <v>1.4499816894531199</v>
      </c>
      <c r="AG2552">
        <v>1.4499816889999999</v>
      </c>
      <c r="AH2552">
        <v>1.4499816889999999</v>
      </c>
      <c r="AI2552">
        <v>1.4499816894531199</v>
      </c>
      <c r="AJ2552">
        <v>1.4499816894530113</v>
      </c>
      <c r="AK2552">
        <v>1.4499816894531199</v>
      </c>
      <c r="AL2552">
        <v>1.4499816889999999</v>
      </c>
    </row>
    <row r="2553" spans="1:38" x14ac:dyDescent="0.3">
      <c r="A2553">
        <f t="shared" si="156"/>
        <v>2</v>
      </c>
      <c r="B2553" s="1">
        <v>42653</v>
      </c>
      <c r="C2553" s="1">
        <v>42654</v>
      </c>
      <c r="D2553">
        <v>257.25</v>
      </c>
      <c r="E2553">
        <v>253.9</v>
      </c>
      <c r="F2553">
        <v>258.96242860000001</v>
      </c>
      <c r="G2553">
        <v>-3.35</v>
      </c>
      <c r="H2553">
        <v>2.8284271247461699</v>
      </c>
      <c r="I2553">
        <v>10</v>
      </c>
      <c r="J2553">
        <v>2016</v>
      </c>
      <c r="K2553" s="1">
        <v>42653</v>
      </c>
      <c r="L2553">
        <v>256.45</v>
      </c>
      <c r="M2553">
        <v>258.05</v>
      </c>
      <c r="N2553">
        <v>255.25</v>
      </c>
      <c r="O2553">
        <v>257.89999999999998</v>
      </c>
      <c r="P2553">
        <f t="shared" si="158"/>
        <v>-3</v>
      </c>
      <c r="Q2553">
        <f t="shared" si="159"/>
        <v>295.93817336123999</v>
      </c>
      <c r="X2553">
        <v>3.3500000000000201</v>
      </c>
      <c r="Y2553">
        <v>-3</v>
      </c>
      <c r="Z2553">
        <v>-3</v>
      </c>
      <c r="AA2553">
        <v>-3</v>
      </c>
      <c r="AB2553">
        <f t="shared" si="157"/>
        <v>-1.412499999999995</v>
      </c>
      <c r="AD2553">
        <v>-3</v>
      </c>
      <c r="AE2553">
        <v>-1.412499999999995</v>
      </c>
      <c r="AF2553">
        <v>-3.3500000000000205</v>
      </c>
      <c r="AG2553">
        <v>-3</v>
      </c>
      <c r="AH2553">
        <v>-3</v>
      </c>
      <c r="AI2553">
        <v>-3</v>
      </c>
      <c r="AJ2553">
        <v>-3.3499999999999943</v>
      </c>
      <c r="AK2553">
        <v>-3</v>
      </c>
      <c r="AL2553">
        <v>-3</v>
      </c>
    </row>
    <row r="2554" spans="1:38" x14ac:dyDescent="0.3">
      <c r="A2554">
        <f t="shared" si="156"/>
        <v>0</v>
      </c>
      <c r="B2554" s="1">
        <v>42654</v>
      </c>
      <c r="C2554" s="1">
        <v>42655</v>
      </c>
      <c r="D2554">
        <v>252.4</v>
      </c>
      <c r="E2554">
        <v>253.30000920000001</v>
      </c>
      <c r="F2554">
        <v>254.20564419999999</v>
      </c>
      <c r="G2554">
        <v>0.90000915500000001</v>
      </c>
      <c r="H2554">
        <v>0.42426406871192401</v>
      </c>
      <c r="I2554">
        <v>10</v>
      </c>
      <c r="J2554">
        <v>2016</v>
      </c>
      <c r="K2554" s="1">
        <v>42654</v>
      </c>
      <c r="L2554">
        <v>257.25</v>
      </c>
      <c r="M2554">
        <v>258</v>
      </c>
      <c r="N2554">
        <v>253.75</v>
      </c>
      <c r="O2554">
        <v>253.9</v>
      </c>
      <c r="P2554">
        <f t="shared" si="158"/>
        <v>0.90000915500000001</v>
      </c>
      <c r="Q2554">
        <f t="shared" si="159"/>
        <v>303.85260676077723</v>
      </c>
      <c r="X2554">
        <v>0.90000915527343694</v>
      </c>
      <c r="Y2554">
        <v>0.90000915527343694</v>
      </c>
      <c r="Z2554">
        <v>0.90000915500000001</v>
      </c>
      <c r="AA2554">
        <v>0.90000915500000001</v>
      </c>
      <c r="AB2554">
        <f t="shared" si="157"/>
        <v>0.90000915513671842</v>
      </c>
      <c r="AD2554">
        <v>0.90000915527343694</v>
      </c>
      <c r="AE2554">
        <v>0.45000457763671842</v>
      </c>
      <c r="AF2554">
        <v>0.90000915527343694</v>
      </c>
      <c r="AG2554">
        <v>0.90000915500000001</v>
      </c>
      <c r="AH2554">
        <v>0.90000915500000001</v>
      </c>
      <c r="AI2554">
        <v>0.90000915527343694</v>
      </c>
      <c r="AJ2554">
        <v>0.90000915527298275</v>
      </c>
      <c r="AK2554">
        <v>0.90000915527343694</v>
      </c>
      <c r="AL2554">
        <v>0.90000915500000001</v>
      </c>
    </row>
    <row r="2555" spans="1:38" x14ac:dyDescent="0.3">
      <c r="A2555">
        <f t="shared" si="156"/>
        <v>2</v>
      </c>
      <c r="B2555" s="1">
        <v>42655</v>
      </c>
      <c r="C2555" s="1">
        <v>42656</v>
      </c>
      <c r="D2555">
        <v>253.3</v>
      </c>
      <c r="E2555">
        <v>251.19999390000001</v>
      </c>
      <c r="F2555">
        <v>254.2993615</v>
      </c>
      <c r="G2555">
        <v>-2.1000061040000002</v>
      </c>
      <c r="H2555">
        <v>1.48492424049176</v>
      </c>
      <c r="I2555">
        <v>10</v>
      </c>
      <c r="J2555">
        <v>2016</v>
      </c>
      <c r="K2555" s="1">
        <v>42655</v>
      </c>
      <c r="L2555">
        <v>252.4</v>
      </c>
      <c r="M2555">
        <v>254.25</v>
      </c>
      <c r="N2555">
        <v>252.25</v>
      </c>
      <c r="O2555">
        <v>253.3</v>
      </c>
      <c r="P2555">
        <f t="shared" si="158"/>
        <v>-2.1000061040000002</v>
      </c>
      <c r="Q2555">
        <f t="shared" si="159"/>
        <v>284.95922947355029</v>
      </c>
      <c r="X2555">
        <v>2.1000061035156201</v>
      </c>
      <c r="Y2555">
        <v>2.1000061035156201</v>
      </c>
      <c r="Z2555">
        <v>-2.1000061040000002</v>
      </c>
      <c r="AA2555">
        <v>-2.1000061040000002</v>
      </c>
      <c r="AB2555">
        <f t="shared" si="157"/>
        <v>-2.4219004579606462E-10</v>
      </c>
      <c r="AD2555">
        <v>-2.1000061035156201</v>
      </c>
      <c r="AE2555">
        <v>1.0500030517578101</v>
      </c>
      <c r="AF2555">
        <v>-0.42000122070312418</v>
      </c>
      <c r="AG2555">
        <v>2.1000061040000002</v>
      </c>
      <c r="AH2555">
        <v>2.1000061040000002</v>
      </c>
      <c r="AI2555">
        <v>-2.1000061035156201</v>
      </c>
      <c r="AJ2555" t="s">
        <v>64</v>
      </c>
      <c r="AK2555">
        <v>-2.1000061035156201</v>
      </c>
      <c r="AL2555">
        <v>-2.1000061040000002</v>
      </c>
    </row>
    <row r="2556" spans="1:38" x14ac:dyDescent="0.3">
      <c r="A2556">
        <f t="shared" si="156"/>
        <v>0</v>
      </c>
      <c r="B2556" s="1">
        <v>42656</v>
      </c>
      <c r="C2556" s="1">
        <v>42657</v>
      </c>
      <c r="D2556">
        <v>251.95</v>
      </c>
      <c r="E2556">
        <v>252.60000919999999</v>
      </c>
      <c r="F2556">
        <v>252.6107877</v>
      </c>
      <c r="G2556">
        <v>0.65000915500000001</v>
      </c>
      <c r="H2556">
        <v>0.98994949366117002</v>
      </c>
      <c r="I2556">
        <v>10</v>
      </c>
      <c r="J2556">
        <v>2016</v>
      </c>
      <c r="K2556" s="1">
        <v>42656</v>
      </c>
      <c r="L2556">
        <v>253.3</v>
      </c>
      <c r="M2556">
        <v>253.7</v>
      </c>
      <c r="N2556">
        <v>251</v>
      </c>
      <c r="O2556">
        <v>251.2</v>
      </c>
      <c r="P2556">
        <f t="shared" si="158"/>
        <v>0.65000915500000001</v>
      </c>
      <c r="Q2556">
        <f t="shared" si="159"/>
        <v>290.47300526119329</v>
      </c>
      <c r="X2556">
        <v>-0.65000915527343694</v>
      </c>
      <c r="Y2556">
        <v>-0.65000915527343694</v>
      </c>
      <c r="Z2556">
        <v>0.65000915500000001</v>
      </c>
      <c r="AA2556">
        <v>0.65000915500000001</v>
      </c>
      <c r="AB2556">
        <f t="shared" si="157"/>
        <v>-1.3671846987861613E-10</v>
      </c>
      <c r="AD2556">
        <v>0</v>
      </c>
      <c r="AE2556">
        <v>-0.32500457763671847</v>
      </c>
      <c r="AF2556">
        <v>-0.13000183105468738</v>
      </c>
      <c r="AG2556">
        <v>-0.65000915500000001</v>
      </c>
      <c r="AH2556">
        <v>-0.65000915500000001</v>
      </c>
      <c r="AI2556">
        <v>-0.65000915527343694</v>
      </c>
      <c r="AJ2556" t="s">
        <v>64</v>
      </c>
      <c r="AK2556">
        <v>-0.65000915527343694</v>
      </c>
      <c r="AL2556">
        <v>0.65000915500000001</v>
      </c>
    </row>
    <row r="2557" spans="1:38" x14ac:dyDescent="0.3">
      <c r="A2557">
        <f t="shared" si="156"/>
        <v>2</v>
      </c>
      <c r="B2557" s="1">
        <v>42657</v>
      </c>
      <c r="C2557" s="1">
        <v>42660</v>
      </c>
      <c r="D2557">
        <v>253.1</v>
      </c>
      <c r="E2557">
        <v>253.1</v>
      </c>
      <c r="F2557">
        <v>250.5253495</v>
      </c>
      <c r="G2557">
        <v>0</v>
      </c>
      <c r="H2557">
        <v>0.35355339059327301</v>
      </c>
      <c r="I2557">
        <v>10</v>
      </c>
      <c r="J2557">
        <v>2016</v>
      </c>
      <c r="K2557" s="1">
        <v>42657</v>
      </c>
      <c r="L2557">
        <v>251.95</v>
      </c>
      <c r="M2557">
        <v>253.4</v>
      </c>
      <c r="N2557">
        <v>251.95</v>
      </c>
      <c r="O2557">
        <v>252.6</v>
      </c>
      <c r="P2557">
        <f t="shared" si="158"/>
        <v>0</v>
      </c>
      <c r="Q2557">
        <f t="shared" si="159"/>
        <v>290.47300526119329</v>
      </c>
      <c r="X2557">
        <v>0</v>
      </c>
      <c r="Y2557">
        <v>0</v>
      </c>
      <c r="Z2557">
        <v>0</v>
      </c>
      <c r="AA2557">
        <v>0</v>
      </c>
      <c r="AB2557">
        <f t="shared" si="157"/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x14ac:dyDescent="0.3">
      <c r="A2558">
        <f t="shared" si="156"/>
        <v>0</v>
      </c>
      <c r="B2558" s="1">
        <v>42660</v>
      </c>
      <c r="C2558" s="1">
        <v>42661</v>
      </c>
      <c r="D2558">
        <v>253.3</v>
      </c>
      <c r="E2558">
        <v>254.99999389999999</v>
      </c>
      <c r="F2558">
        <v>255.0395819</v>
      </c>
      <c r="G2558">
        <v>1.6999938960000001</v>
      </c>
      <c r="H2558">
        <v>1.3435028842544401</v>
      </c>
      <c r="I2558">
        <v>10</v>
      </c>
      <c r="J2558">
        <v>2016</v>
      </c>
      <c r="K2558" s="1">
        <v>42660</v>
      </c>
      <c r="L2558">
        <v>253.1</v>
      </c>
      <c r="M2558">
        <v>254</v>
      </c>
      <c r="N2558">
        <v>250.85</v>
      </c>
      <c r="O2558">
        <v>253.1</v>
      </c>
      <c r="P2558">
        <f t="shared" si="158"/>
        <v>1.6999938960000001</v>
      </c>
      <c r="Q2558">
        <f t="shared" si="159"/>
        <v>305.09407718865492</v>
      </c>
      <c r="X2558">
        <v>-1.69999389648435</v>
      </c>
      <c r="Y2558">
        <v>-1.69999389648435</v>
      </c>
      <c r="Z2558">
        <v>1.6999938960000001</v>
      </c>
      <c r="AA2558">
        <v>1.6999938960000001</v>
      </c>
      <c r="AB2558">
        <f t="shared" si="157"/>
        <v>-2.4217494676292972E-10</v>
      </c>
      <c r="AD2558">
        <v>-1.69999389648435</v>
      </c>
      <c r="AE2558">
        <v>-0.84999694824217498</v>
      </c>
      <c r="AF2558">
        <v>-0.33999877929687</v>
      </c>
      <c r="AG2558">
        <v>-1.6999938960000001</v>
      </c>
      <c r="AH2558">
        <v>-1.6999938960000001</v>
      </c>
      <c r="AI2558">
        <v>1.69999389648435</v>
      </c>
      <c r="AJ2558" t="s">
        <v>64</v>
      </c>
      <c r="AK2558">
        <v>1.69999389648435</v>
      </c>
      <c r="AL2558">
        <v>1.6999938960000001</v>
      </c>
    </row>
    <row r="2559" spans="1:38" x14ac:dyDescent="0.3">
      <c r="A2559">
        <f t="shared" si="156"/>
        <v>0</v>
      </c>
      <c r="B2559" s="1">
        <v>42661</v>
      </c>
      <c r="C2559" s="1">
        <v>42662</v>
      </c>
      <c r="D2559">
        <v>254.4</v>
      </c>
      <c r="E2559">
        <v>255.1499939</v>
      </c>
      <c r="F2559">
        <v>256.86600049999998</v>
      </c>
      <c r="G2559">
        <v>0.74999389599999999</v>
      </c>
      <c r="H2559">
        <v>0.106066017177986</v>
      </c>
      <c r="I2559">
        <v>10</v>
      </c>
      <c r="J2559">
        <v>2016</v>
      </c>
      <c r="K2559" s="1">
        <v>42661</v>
      </c>
      <c r="L2559">
        <v>253.3</v>
      </c>
      <c r="M2559">
        <v>255.1</v>
      </c>
      <c r="N2559">
        <v>253.2</v>
      </c>
      <c r="O2559">
        <v>255</v>
      </c>
      <c r="P2559">
        <f t="shared" si="158"/>
        <v>0.74999389599999999</v>
      </c>
      <c r="Q2559">
        <f t="shared" si="159"/>
        <v>311.83991137489443</v>
      </c>
      <c r="X2559">
        <v>-0.74999389648436898</v>
      </c>
      <c r="Y2559">
        <v>0.74999389648436898</v>
      </c>
      <c r="Z2559">
        <v>0.74999389599999999</v>
      </c>
      <c r="AA2559">
        <v>0.74999389599999999</v>
      </c>
      <c r="AB2559">
        <f t="shared" si="157"/>
        <v>0.374996948</v>
      </c>
      <c r="AD2559">
        <v>0.24999796549478967</v>
      </c>
      <c r="AE2559">
        <v>0</v>
      </c>
      <c r="AF2559">
        <v>0.74999389648436898</v>
      </c>
      <c r="AG2559">
        <v>0.74999389599999999</v>
      </c>
      <c r="AH2559">
        <v>0.74999389599999999</v>
      </c>
      <c r="AI2559">
        <v>0.74999389648436898</v>
      </c>
      <c r="AJ2559" t="s">
        <v>64</v>
      </c>
      <c r="AK2559">
        <v>0.74999389648436898</v>
      </c>
      <c r="AL2559">
        <v>0.74999389599999999</v>
      </c>
    </row>
    <row r="2560" spans="1:38" x14ac:dyDescent="0.3">
      <c r="A2560">
        <f t="shared" si="156"/>
        <v>1</v>
      </c>
      <c r="B2560" s="1">
        <v>42662</v>
      </c>
      <c r="C2560" s="1">
        <v>42663</v>
      </c>
      <c r="D2560">
        <v>255.5</v>
      </c>
      <c r="E2560">
        <v>255.4500031</v>
      </c>
      <c r="F2560">
        <v>254.0092688</v>
      </c>
      <c r="G2560">
        <v>4.9996947999999999E-2</v>
      </c>
      <c r="H2560">
        <v>0.21213203435595199</v>
      </c>
      <c r="I2560">
        <v>10</v>
      </c>
      <c r="J2560">
        <v>2016</v>
      </c>
      <c r="K2560" s="1">
        <v>42662</v>
      </c>
      <c r="L2560">
        <v>254.4</v>
      </c>
      <c r="M2560">
        <v>256.55</v>
      </c>
      <c r="N2560">
        <v>254.2</v>
      </c>
      <c r="O2560">
        <v>255.15</v>
      </c>
      <c r="P2560">
        <f t="shared" si="158"/>
        <v>4.9996947999999999E-2</v>
      </c>
      <c r="Q2560">
        <f t="shared" si="159"/>
        <v>312.29757410972815</v>
      </c>
      <c r="X2560">
        <v>-4.9996948242181802E-2</v>
      </c>
      <c r="Y2560">
        <v>4.9996948242181802E-2</v>
      </c>
      <c r="Z2560">
        <v>4.9996947999999999E-2</v>
      </c>
      <c r="AA2560">
        <v>4.9996947999999999E-2</v>
      </c>
      <c r="AB2560">
        <f t="shared" si="157"/>
        <v>2.4998474E-2</v>
      </c>
      <c r="AD2560">
        <v>4.9996948242181795E-2</v>
      </c>
      <c r="AE2560">
        <v>4.9996948242181802E-2</v>
      </c>
      <c r="AF2560">
        <v>4.9996948242181802E-2</v>
      </c>
      <c r="AG2560">
        <v>4.9996947999999999E-2</v>
      </c>
      <c r="AH2560">
        <v>4.9996947999999999E-2</v>
      </c>
      <c r="AI2560">
        <v>4.9996948242181802E-2</v>
      </c>
      <c r="AJ2560">
        <v>4.9996948243006045E-2</v>
      </c>
      <c r="AK2560">
        <v>-4.9996948242181802E-2</v>
      </c>
      <c r="AL2560">
        <v>4.9996947999999999E-2</v>
      </c>
    </row>
    <row r="2561" spans="1:38" x14ac:dyDescent="0.3">
      <c r="A2561">
        <f t="shared" si="156"/>
        <v>2</v>
      </c>
      <c r="B2561" s="1">
        <v>42663</v>
      </c>
      <c r="C2561" s="1">
        <v>42664</v>
      </c>
      <c r="D2561">
        <v>255.4</v>
      </c>
      <c r="E2561">
        <v>254.55000609999999</v>
      </c>
      <c r="F2561">
        <v>258.66659060000001</v>
      </c>
      <c r="G2561">
        <v>-0.84999389599999997</v>
      </c>
      <c r="H2561">
        <v>0.63639610306787597</v>
      </c>
      <c r="I2561">
        <v>10</v>
      </c>
      <c r="J2561">
        <v>2016</v>
      </c>
      <c r="K2561" s="1">
        <v>42663</v>
      </c>
      <c r="L2561">
        <v>255.5</v>
      </c>
      <c r="M2561">
        <v>256.55</v>
      </c>
      <c r="N2561">
        <v>255.25</v>
      </c>
      <c r="O2561">
        <v>255.45</v>
      </c>
      <c r="P2561">
        <f t="shared" si="158"/>
        <v>-0.84999389599999997</v>
      </c>
      <c r="Q2561">
        <f t="shared" si="159"/>
        <v>304.50241851862955</v>
      </c>
      <c r="X2561">
        <v>0.84999389648439205</v>
      </c>
      <c r="Y2561">
        <v>-0.84999389648439205</v>
      </c>
      <c r="Z2561">
        <v>-0.84999389599999997</v>
      </c>
      <c r="AA2561">
        <v>-0.84999389599999997</v>
      </c>
      <c r="AB2561">
        <f t="shared" si="157"/>
        <v>-0.42499694799999999</v>
      </c>
      <c r="AD2561">
        <v>0.28333129882813068</v>
      </c>
      <c r="AE2561">
        <v>0.42499694824219603</v>
      </c>
      <c r="AF2561">
        <v>0</v>
      </c>
      <c r="AG2561">
        <v>-0.84999389599999997</v>
      </c>
      <c r="AH2561">
        <v>-0.84999389599999997</v>
      </c>
      <c r="AI2561">
        <v>-0.84999389648439205</v>
      </c>
      <c r="AJ2561">
        <v>-0.84999389648501733</v>
      </c>
      <c r="AK2561">
        <v>-0.84999389648439205</v>
      </c>
      <c r="AL2561">
        <v>0.84999389599999997</v>
      </c>
    </row>
    <row r="2562" spans="1:38" x14ac:dyDescent="0.3">
      <c r="A2562">
        <f t="shared" si="156"/>
        <v>0</v>
      </c>
      <c r="B2562" s="1">
        <v>42664</v>
      </c>
      <c r="C2562" s="1">
        <v>42667</v>
      </c>
      <c r="D2562">
        <v>255.15</v>
      </c>
      <c r="E2562">
        <v>256.45000920000001</v>
      </c>
      <c r="F2562">
        <v>255.15855640000001</v>
      </c>
      <c r="G2562">
        <v>1.3000091549999999</v>
      </c>
      <c r="H2562">
        <v>1.3435028842544201</v>
      </c>
      <c r="I2562">
        <v>10</v>
      </c>
      <c r="J2562">
        <v>2016</v>
      </c>
      <c r="K2562" s="1">
        <v>42664</v>
      </c>
      <c r="L2562">
        <v>255.4</v>
      </c>
      <c r="M2562">
        <v>255.8</v>
      </c>
      <c r="N2562">
        <v>254.05</v>
      </c>
      <c r="O2562">
        <v>254.55</v>
      </c>
      <c r="P2562">
        <f t="shared" si="158"/>
        <v>1.3000091549999999</v>
      </c>
      <c r="Q2562">
        <f t="shared" si="159"/>
        <v>316.13839534972476</v>
      </c>
      <c r="X2562">
        <v>-1.3000091552734401</v>
      </c>
      <c r="Y2562">
        <v>-1.3000091552734401</v>
      </c>
      <c r="Z2562">
        <v>1.3000091549999999</v>
      </c>
      <c r="AA2562">
        <v>1.3000091549999999</v>
      </c>
      <c r="AB2562">
        <f t="shared" si="157"/>
        <v>-1.3672007970200184E-10</v>
      </c>
      <c r="AD2562">
        <v>-0.43333638509114669</v>
      </c>
      <c r="AE2562">
        <v>-1.3000091552734401</v>
      </c>
      <c r="AF2562">
        <v>-1.3000091552734401</v>
      </c>
      <c r="AG2562">
        <v>-1.3000091549999999</v>
      </c>
      <c r="AH2562">
        <v>-1.3000091549999999</v>
      </c>
      <c r="AI2562">
        <v>-1.3000091552734401</v>
      </c>
      <c r="AJ2562">
        <v>-1.3000091552729884</v>
      </c>
      <c r="AK2562">
        <v>1.3000091552734401</v>
      </c>
      <c r="AL2562">
        <v>-1.3000091549999999</v>
      </c>
    </row>
    <row r="2563" spans="1:38" x14ac:dyDescent="0.3">
      <c r="A2563">
        <f t="shared" ref="A2563:A2626" si="160">IF(E2563-D2563&gt;0,0,IF(G2563&gt;0,1,2))</f>
        <v>2</v>
      </c>
      <c r="B2563" s="1">
        <v>42667</v>
      </c>
      <c r="C2563" s="1">
        <v>42668</v>
      </c>
      <c r="D2563">
        <v>255.75</v>
      </c>
      <c r="E2563">
        <v>255.69998469999999</v>
      </c>
      <c r="F2563">
        <v>256.79201879999999</v>
      </c>
      <c r="G2563">
        <v>-5.0015258999999999E-2</v>
      </c>
      <c r="H2563">
        <v>0.53033008588991004</v>
      </c>
      <c r="I2563">
        <v>10</v>
      </c>
      <c r="J2563">
        <v>2016</v>
      </c>
      <c r="K2563" s="1">
        <v>42667</v>
      </c>
      <c r="L2563">
        <v>255.15</v>
      </c>
      <c r="M2563">
        <v>256.55</v>
      </c>
      <c r="N2563">
        <v>255.15</v>
      </c>
      <c r="O2563">
        <v>256.45</v>
      </c>
      <c r="P2563">
        <f t="shared" si="158"/>
        <v>-5.0015258999999999E-2</v>
      </c>
      <c r="Q2563">
        <f t="shared" si="159"/>
        <v>315.67470785050892</v>
      </c>
      <c r="X2563">
        <v>-5.0015258789073799E-2</v>
      </c>
      <c r="Y2563">
        <v>-5.0015258789073799E-2</v>
      </c>
      <c r="Z2563">
        <v>-5.0015258999999999E-2</v>
      </c>
      <c r="AA2563">
        <v>-5.0015258999999999E-2</v>
      </c>
      <c r="AB2563">
        <f t="shared" ref="AB2563:AB2626" si="161">AVERAGE(T2563:AA2563)</f>
        <v>-5.0015258894536903E-2</v>
      </c>
      <c r="AD2563">
        <v>0</v>
      </c>
      <c r="AE2563">
        <v>0</v>
      </c>
      <c r="AF2563">
        <v>0</v>
      </c>
      <c r="AG2563">
        <v>-5.0015258999999999E-2</v>
      </c>
      <c r="AH2563">
        <v>-5.0015258999999999E-2</v>
      </c>
      <c r="AI2563">
        <v>-5.0015258789073799E-2</v>
      </c>
      <c r="AJ2563">
        <v>-5.0015258790011785E-2</v>
      </c>
      <c r="AK2563">
        <v>-5.0015258789073799E-2</v>
      </c>
      <c r="AL2563">
        <v>-5.0015258999999999E-2</v>
      </c>
    </row>
    <row r="2564" spans="1:38" x14ac:dyDescent="0.3">
      <c r="A2564">
        <f t="shared" si="160"/>
        <v>2</v>
      </c>
      <c r="B2564" s="1">
        <v>42668</v>
      </c>
      <c r="C2564" s="1">
        <v>42669</v>
      </c>
      <c r="D2564">
        <v>254.5</v>
      </c>
      <c r="E2564">
        <v>252.60000919999999</v>
      </c>
      <c r="F2564">
        <v>256.44534570000002</v>
      </c>
      <c r="G2564">
        <v>-1.899990845</v>
      </c>
      <c r="H2564">
        <v>2.1920310216782899</v>
      </c>
      <c r="I2564">
        <v>10</v>
      </c>
      <c r="J2564">
        <v>2016</v>
      </c>
      <c r="K2564" s="1">
        <v>42668</v>
      </c>
      <c r="L2564">
        <v>255.75</v>
      </c>
      <c r="M2564">
        <v>256.3</v>
      </c>
      <c r="N2564">
        <v>255.2</v>
      </c>
      <c r="O2564">
        <v>255.7</v>
      </c>
      <c r="P2564">
        <f t="shared" ref="P2564:P2627" si="162">IF(AND(F2564-D2564&gt;0, ABS(D2564-MIN(N2565)) &gt; 3), -3, IF(AND(F2564 - D2564 &lt;0, ABS(D2564-MAX(M2565)) &gt; 3), -3, G2564))</f>
        <v>-3</v>
      </c>
      <c r="Q2564">
        <f t="shared" si="159"/>
        <v>287.76633485783128</v>
      </c>
      <c r="X2564">
        <v>-3</v>
      </c>
      <c r="Y2564">
        <v>-3</v>
      </c>
      <c r="Z2564">
        <v>-3</v>
      </c>
      <c r="AA2564">
        <v>-3</v>
      </c>
      <c r="AB2564">
        <f t="shared" si="161"/>
        <v>-3</v>
      </c>
      <c r="AD2564">
        <v>-3</v>
      </c>
      <c r="AE2564">
        <v>-1.7750022888183574</v>
      </c>
      <c r="AF2564">
        <v>-0.94999542236328494</v>
      </c>
      <c r="AG2564">
        <v>-3</v>
      </c>
      <c r="AH2564">
        <v>-3</v>
      </c>
      <c r="AI2564">
        <v>-3</v>
      </c>
      <c r="AJ2564" t="s">
        <v>64</v>
      </c>
      <c r="AK2564">
        <v>-3</v>
      </c>
      <c r="AL2564">
        <v>-3</v>
      </c>
    </row>
    <row r="2565" spans="1:38" x14ac:dyDescent="0.3">
      <c r="A2565">
        <f t="shared" si="160"/>
        <v>0</v>
      </c>
      <c r="B2565" s="1">
        <v>42669</v>
      </c>
      <c r="C2565" s="1">
        <v>42670</v>
      </c>
      <c r="D2565">
        <v>253.35</v>
      </c>
      <c r="E2565">
        <v>253.7999969</v>
      </c>
      <c r="F2565">
        <v>251.57242120000001</v>
      </c>
      <c r="G2565">
        <v>-0.44999694800000001</v>
      </c>
      <c r="H2565">
        <v>0.84852813742386901</v>
      </c>
      <c r="I2565">
        <v>10</v>
      </c>
      <c r="J2565">
        <v>2016</v>
      </c>
      <c r="K2565" s="1">
        <v>42669</v>
      </c>
      <c r="L2565">
        <v>254.5</v>
      </c>
      <c r="M2565">
        <v>254.65</v>
      </c>
      <c r="N2565">
        <v>251.3</v>
      </c>
      <c r="O2565">
        <v>252.6</v>
      </c>
      <c r="P2565">
        <f t="shared" si="162"/>
        <v>-0.44999694800000001</v>
      </c>
      <c r="Q2565">
        <f t="shared" ref="Q2565:Q2628" si="163">(P2565/$D2565*$R$2+1)*Q2564*$S$2 + Q2564*(1-$S$2)</f>
        <v>283.93288392760127</v>
      </c>
      <c r="X2565">
        <v>-0.449996948242187</v>
      </c>
      <c r="Y2565">
        <v>0.449996948242187</v>
      </c>
      <c r="Z2565">
        <v>-0.44999694800000001</v>
      </c>
      <c r="AA2565">
        <v>-0.44999694800000001</v>
      </c>
      <c r="AB2565">
        <f t="shared" si="161"/>
        <v>-0.224998474</v>
      </c>
      <c r="AD2565">
        <v>-0.14999898274739568</v>
      </c>
      <c r="AE2565">
        <v>-0.2249984741210935</v>
      </c>
      <c r="AF2565">
        <v>-0.2249984741210935</v>
      </c>
      <c r="AG2565">
        <v>-0.44999694800000001</v>
      </c>
      <c r="AH2565">
        <v>-0.44999694800000001</v>
      </c>
      <c r="AI2565">
        <v>-0.449996948242187</v>
      </c>
      <c r="AJ2565">
        <v>-0.44999694824201697</v>
      </c>
      <c r="AK2565">
        <v>0.449996948242187</v>
      </c>
      <c r="AL2565">
        <v>0.44999694800000001</v>
      </c>
    </row>
    <row r="2566" spans="1:38" x14ac:dyDescent="0.3">
      <c r="A2566">
        <f t="shared" si="160"/>
        <v>0</v>
      </c>
      <c r="B2566" s="1">
        <v>42670</v>
      </c>
      <c r="C2566" s="1">
        <v>42671</v>
      </c>
      <c r="D2566">
        <v>253.1</v>
      </c>
      <c r="E2566">
        <v>254.05</v>
      </c>
      <c r="F2566">
        <v>254.5779153</v>
      </c>
      <c r="G2566">
        <v>0.95</v>
      </c>
      <c r="H2566">
        <v>0.17677669529663601</v>
      </c>
      <c r="I2566">
        <v>10</v>
      </c>
      <c r="J2566">
        <v>2016</v>
      </c>
      <c r="K2566" s="1">
        <v>42670</v>
      </c>
      <c r="L2566">
        <v>253.35</v>
      </c>
      <c r="M2566">
        <v>254.05</v>
      </c>
      <c r="N2566">
        <v>252.8</v>
      </c>
      <c r="O2566">
        <v>253.8</v>
      </c>
      <c r="P2566">
        <f t="shared" si="162"/>
        <v>0.95</v>
      </c>
      <c r="Q2566">
        <f t="shared" si="163"/>
        <v>291.92585823808787</v>
      </c>
      <c r="X2566">
        <v>0.95000000000001705</v>
      </c>
      <c r="Y2566">
        <v>0.95000000000001705</v>
      </c>
      <c r="Z2566">
        <v>0.95</v>
      </c>
      <c r="AA2566">
        <v>0.95</v>
      </c>
      <c r="AB2566">
        <f t="shared" si="161"/>
        <v>0.95000000000000862</v>
      </c>
      <c r="AD2566">
        <v>0</v>
      </c>
      <c r="AE2566">
        <v>0.47500000000000853</v>
      </c>
      <c r="AF2566">
        <v>0.47500000000000853</v>
      </c>
      <c r="AG2566">
        <v>-0.95</v>
      </c>
      <c r="AH2566">
        <v>-0.95</v>
      </c>
      <c r="AI2566">
        <v>0.95000000000001705</v>
      </c>
      <c r="AJ2566">
        <v>0.95000000000001705</v>
      </c>
      <c r="AK2566">
        <v>0.95000000000001705</v>
      </c>
      <c r="AL2566">
        <v>0.95</v>
      </c>
    </row>
    <row r="2567" spans="1:38" x14ac:dyDescent="0.3">
      <c r="A2567">
        <f t="shared" si="160"/>
        <v>0</v>
      </c>
      <c r="B2567" s="1">
        <v>42671</v>
      </c>
      <c r="C2567" s="1">
        <v>42674</v>
      </c>
      <c r="D2567">
        <v>252.65</v>
      </c>
      <c r="E2567">
        <v>253.39999080000001</v>
      </c>
      <c r="F2567">
        <v>254.44263380000001</v>
      </c>
      <c r="G2567">
        <v>0.74999084500000002</v>
      </c>
      <c r="H2567">
        <v>0.45961940777125898</v>
      </c>
      <c r="I2567">
        <v>10</v>
      </c>
      <c r="J2567">
        <v>2016</v>
      </c>
      <c r="K2567" s="1">
        <v>42671</v>
      </c>
      <c r="L2567">
        <v>253.1</v>
      </c>
      <c r="M2567">
        <v>254.5</v>
      </c>
      <c r="N2567">
        <v>253.1</v>
      </c>
      <c r="O2567">
        <v>254.05</v>
      </c>
      <c r="P2567">
        <f t="shared" si="162"/>
        <v>0.74999084500000002</v>
      </c>
      <c r="Q2567">
        <f t="shared" si="163"/>
        <v>298.42521667161253</v>
      </c>
      <c r="X2567">
        <v>0.74999084472656796</v>
      </c>
      <c r="Y2567">
        <v>-0.74999084472656796</v>
      </c>
      <c r="Z2567">
        <v>0.74999084500000002</v>
      </c>
      <c r="AA2567">
        <v>0.74999084500000002</v>
      </c>
      <c r="AB2567">
        <f t="shared" si="161"/>
        <v>0.37499542250000001</v>
      </c>
      <c r="AD2567">
        <v>0.74999084472656785</v>
      </c>
      <c r="AE2567">
        <v>0.74999084472656796</v>
      </c>
      <c r="AF2567">
        <v>0.74999084472656796</v>
      </c>
      <c r="AG2567">
        <v>0.74999084500000002</v>
      </c>
      <c r="AH2567">
        <v>0.74999084500000002</v>
      </c>
      <c r="AI2567">
        <v>-0.74999084472656796</v>
      </c>
      <c r="AJ2567">
        <v>0.74999084472599975</v>
      </c>
      <c r="AK2567">
        <v>0.74999084472656796</v>
      </c>
      <c r="AL2567">
        <v>0.74999084500000002</v>
      </c>
    </row>
    <row r="2568" spans="1:38" x14ac:dyDescent="0.3">
      <c r="A2568">
        <f t="shared" si="160"/>
        <v>0</v>
      </c>
      <c r="B2568" s="1">
        <v>42674</v>
      </c>
      <c r="C2568" s="1">
        <v>42675</v>
      </c>
      <c r="D2568">
        <v>252.95</v>
      </c>
      <c r="E2568">
        <v>253.4</v>
      </c>
      <c r="F2568">
        <v>253.20547089999999</v>
      </c>
      <c r="G2568">
        <v>0.45</v>
      </c>
      <c r="H2568">
        <v>0</v>
      </c>
      <c r="I2568">
        <v>11</v>
      </c>
      <c r="J2568">
        <v>2016</v>
      </c>
      <c r="K2568" s="1">
        <v>42674</v>
      </c>
      <c r="L2568">
        <v>252.65</v>
      </c>
      <c r="M2568">
        <v>253.95</v>
      </c>
      <c r="N2568">
        <v>252.15</v>
      </c>
      <c r="O2568">
        <v>253.4</v>
      </c>
      <c r="P2568">
        <f t="shared" si="162"/>
        <v>0.45</v>
      </c>
      <c r="Q2568">
        <f t="shared" si="163"/>
        <v>302.40697237932829</v>
      </c>
      <c r="X2568">
        <v>0.450000000000017</v>
      </c>
      <c r="Y2568">
        <v>0.450000000000017</v>
      </c>
      <c r="Z2568">
        <v>0.45</v>
      </c>
      <c r="AA2568">
        <v>0.45</v>
      </c>
      <c r="AB2568">
        <f t="shared" si="161"/>
        <v>0.4500000000000085</v>
      </c>
      <c r="AD2568">
        <v>0.2250000000000085</v>
      </c>
      <c r="AE2568">
        <v>-0.2250000000000085</v>
      </c>
      <c r="AF2568">
        <v>0.450000000000017</v>
      </c>
      <c r="AG2568">
        <v>0.45</v>
      </c>
      <c r="AH2568">
        <v>0.45</v>
      </c>
      <c r="AI2568">
        <v>0.450000000000017</v>
      </c>
      <c r="AJ2568">
        <v>0.45000000000001705</v>
      </c>
      <c r="AK2568">
        <v>0.450000000000017</v>
      </c>
      <c r="AL2568">
        <v>-0.45</v>
      </c>
    </row>
    <row r="2569" spans="1:38" x14ac:dyDescent="0.3">
      <c r="A2569">
        <f t="shared" si="160"/>
        <v>2</v>
      </c>
      <c r="B2569" s="1">
        <v>42675</v>
      </c>
      <c r="C2569" s="1">
        <v>42676</v>
      </c>
      <c r="D2569">
        <v>251.4</v>
      </c>
      <c r="E2569">
        <v>250.05000920000001</v>
      </c>
      <c r="F2569">
        <v>252.60398309999999</v>
      </c>
      <c r="G2569">
        <v>-1.349990845</v>
      </c>
      <c r="H2569">
        <v>2.36880771697493</v>
      </c>
      <c r="I2569">
        <v>11</v>
      </c>
      <c r="J2569">
        <v>2016</v>
      </c>
      <c r="K2569" s="1">
        <v>42675</v>
      </c>
      <c r="L2569">
        <v>252.95</v>
      </c>
      <c r="M2569">
        <v>253.4</v>
      </c>
      <c r="N2569">
        <v>250.7</v>
      </c>
      <c r="O2569">
        <v>253.4</v>
      </c>
      <c r="P2569">
        <f t="shared" si="162"/>
        <v>-1.349990845</v>
      </c>
      <c r="Q2569">
        <f t="shared" si="163"/>
        <v>290.22777655068086</v>
      </c>
      <c r="X2569">
        <v>-1.3499908447265601</v>
      </c>
      <c r="Y2569">
        <v>-1.3499908447265601</v>
      </c>
      <c r="Z2569">
        <v>-1.349990845</v>
      </c>
      <c r="AA2569">
        <v>-1.349990845</v>
      </c>
      <c r="AB2569">
        <f t="shared" si="161"/>
        <v>-1.34999084486328</v>
      </c>
      <c r="AD2569">
        <v>-1.3499908447265601</v>
      </c>
      <c r="AE2569">
        <v>-1.3499908447265601</v>
      </c>
      <c r="AF2569">
        <v>-1.3499908447265601</v>
      </c>
      <c r="AG2569">
        <v>-1.349990845</v>
      </c>
      <c r="AH2569">
        <v>-1.349990845</v>
      </c>
      <c r="AI2569">
        <v>-1.3499908447265601</v>
      </c>
      <c r="AJ2569" t="s">
        <v>64</v>
      </c>
      <c r="AK2569">
        <v>-1.3499908447265601</v>
      </c>
      <c r="AL2569">
        <v>-1.349990845</v>
      </c>
    </row>
    <row r="2570" spans="1:38" x14ac:dyDescent="0.3">
      <c r="A2570">
        <f t="shared" si="160"/>
        <v>0</v>
      </c>
      <c r="B2570" s="1">
        <v>42676</v>
      </c>
      <c r="C2570" s="1">
        <v>42677</v>
      </c>
      <c r="D2570">
        <v>249.6</v>
      </c>
      <c r="E2570">
        <v>250.60000310000001</v>
      </c>
      <c r="F2570">
        <v>250.46234799999999</v>
      </c>
      <c r="G2570">
        <v>1.0000030520000001</v>
      </c>
      <c r="H2570">
        <v>0.38890872965258899</v>
      </c>
      <c r="I2570">
        <v>11</v>
      </c>
      <c r="J2570">
        <v>2016</v>
      </c>
      <c r="K2570" s="1">
        <v>42676</v>
      </c>
      <c r="L2570">
        <v>251.4</v>
      </c>
      <c r="M2570">
        <v>251.85</v>
      </c>
      <c r="N2570">
        <v>249.7</v>
      </c>
      <c r="O2570">
        <v>250.05</v>
      </c>
      <c r="P2570">
        <f t="shared" si="162"/>
        <v>1.0000030520000001</v>
      </c>
      <c r="Q2570">
        <f t="shared" si="163"/>
        <v>298.94858972152986</v>
      </c>
      <c r="X2570">
        <v>-1.00000305175782</v>
      </c>
      <c r="Y2570">
        <v>1.00000305175782</v>
      </c>
      <c r="Z2570">
        <v>1.0000030520000001</v>
      </c>
      <c r="AA2570">
        <v>1.0000030520000001</v>
      </c>
      <c r="AB2570">
        <f t="shared" si="161"/>
        <v>0.50000152600000003</v>
      </c>
      <c r="AD2570">
        <v>1.00000305175782</v>
      </c>
      <c r="AE2570">
        <v>0.50000152587891011</v>
      </c>
      <c r="AF2570">
        <v>1.00000305175782</v>
      </c>
      <c r="AG2570">
        <v>-1.0000030520000001</v>
      </c>
      <c r="AH2570">
        <v>-1.0000030520000001</v>
      </c>
      <c r="AI2570">
        <v>1.00000305175782</v>
      </c>
      <c r="AJ2570" t="s">
        <v>64</v>
      </c>
      <c r="AK2570">
        <v>1.00000305175782</v>
      </c>
      <c r="AL2570">
        <v>-1.0000030520000001</v>
      </c>
    </row>
    <row r="2571" spans="1:38" x14ac:dyDescent="0.3">
      <c r="A2571">
        <f t="shared" si="160"/>
        <v>2</v>
      </c>
      <c r="B2571" s="1">
        <v>42677</v>
      </c>
      <c r="C2571" s="1">
        <v>42678</v>
      </c>
      <c r="D2571">
        <v>249.95</v>
      </c>
      <c r="E2571">
        <v>249.94999079999999</v>
      </c>
      <c r="F2571">
        <v>250.97430840000001</v>
      </c>
      <c r="G2571" s="2">
        <v>-9.1600000000000004E-6</v>
      </c>
      <c r="H2571">
        <v>0.45961940777125898</v>
      </c>
      <c r="I2571">
        <v>11</v>
      </c>
      <c r="J2571">
        <v>2016</v>
      </c>
      <c r="K2571" s="1">
        <v>42677</v>
      </c>
      <c r="L2571">
        <v>249.6</v>
      </c>
      <c r="M2571">
        <v>250.9</v>
      </c>
      <c r="N2571">
        <v>249</v>
      </c>
      <c r="O2571">
        <v>250.6</v>
      </c>
      <c r="P2571">
        <f t="shared" si="162"/>
        <v>-9.1600000000000004E-6</v>
      </c>
      <c r="Q2571">
        <f t="shared" si="163"/>
        <v>298.94850755402388</v>
      </c>
      <c r="X2571">
        <v>9.1552734318156496E-6</v>
      </c>
      <c r="Y2571">
        <v>-9.1552734318156496E-6</v>
      </c>
      <c r="Z2571">
        <v>-9.1600000000000004E-6</v>
      </c>
      <c r="AA2571">
        <v>-9.1600000000000004E-6</v>
      </c>
      <c r="AB2571">
        <f t="shared" si="161"/>
        <v>-4.5800000000000002E-6</v>
      </c>
      <c r="AD2571">
        <v>9.1552734318156496E-6</v>
      </c>
      <c r="AE2571">
        <v>0</v>
      </c>
      <c r="AF2571">
        <v>0</v>
      </c>
      <c r="AG2571">
        <v>9.1600000000000004E-6</v>
      </c>
      <c r="AH2571">
        <v>9.1600000000000004E-6</v>
      </c>
      <c r="AI2571">
        <v>-9.1552734318156496E-6</v>
      </c>
      <c r="AJ2571">
        <v>-9.1552740002498467E-6</v>
      </c>
      <c r="AK2571">
        <v>-9.1552734318156496E-6</v>
      </c>
      <c r="AL2571">
        <v>-9.1600000000000004E-6</v>
      </c>
    </row>
    <row r="2572" spans="1:38" x14ac:dyDescent="0.3">
      <c r="A2572">
        <f t="shared" si="160"/>
        <v>1</v>
      </c>
      <c r="B2572" s="1">
        <v>42678</v>
      </c>
      <c r="C2572" s="1">
        <v>42681</v>
      </c>
      <c r="D2572">
        <v>252.7</v>
      </c>
      <c r="E2572">
        <v>252.05000609999999</v>
      </c>
      <c r="F2572">
        <v>248.69971949999999</v>
      </c>
      <c r="G2572">
        <v>0.64999389600000002</v>
      </c>
      <c r="H2572">
        <v>1.48492424049176</v>
      </c>
      <c r="I2572">
        <v>11</v>
      </c>
      <c r="J2572">
        <v>2016</v>
      </c>
      <c r="K2572" s="1">
        <v>42678</v>
      </c>
      <c r="L2572">
        <v>249.95</v>
      </c>
      <c r="M2572">
        <v>250.5</v>
      </c>
      <c r="N2572">
        <v>249.15</v>
      </c>
      <c r="O2572">
        <v>249.95</v>
      </c>
      <c r="P2572">
        <f t="shared" si="162"/>
        <v>0.64999389600000002</v>
      </c>
      <c r="Q2572">
        <f t="shared" si="163"/>
        <v>304.71566342447579</v>
      </c>
      <c r="X2572">
        <v>0.649993896484375</v>
      </c>
      <c r="Y2572">
        <v>0.649993896484375</v>
      </c>
      <c r="Z2572">
        <v>0.64999389600000002</v>
      </c>
      <c r="AA2572">
        <v>0.64999389600000002</v>
      </c>
      <c r="AB2572">
        <f t="shared" si="161"/>
        <v>0.64999389624218751</v>
      </c>
      <c r="AD2572">
        <v>0.649993896484375</v>
      </c>
      <c r="AE2572">
        <v>0.649993896484375</v>
      </c>
      <c r="AF2572">
        <v>0.649993896484375</v>
      </c>
      <c r="AG2572">
        <v>0.64999389600000002</v>
      </c>
      <c r="AH2572">
        <v>0.64999389600000002</v>
      </c>
      <c r="AI2572">
        <v>0.649993896484375</v>
      </c>
      <c r="AJ2572">
        <v>0.64999389648500028</v>
      </c>
      <c r="AK2572">
        <v>0.649993896484375</v>
      </c>
      <c r="AL2572">
        <v>0.64999389600000002</v>
      </c>
    </row>
    <row r="2573" spans="1:38" x14ac:dyDescent="0.3">
      <c r="A2573">
        <f t="shared" si="160"/>
        <v>1</v>
      </c>
      <c r="B2573" s="1">
        <v>42681</v>
      </c>
      <c r="C2573" s="1">
        <v>42682</v>
      </c>
      <c r="D2573">
        <v>253.15</v>
      </c>
      <c r="E2573">
        <v>252.89999080000001</v>
      </c>
      <c r="F2573">
        <v>253.03563779999999</v>
      </c>
      <c r="G2573">
        <v>0.25000915499999998</v>
      </c>
      <c r="H2573">
        <v>0.60104076400856099</v>
      </c>
      <c r="I2573">
        <v>11</v>
      </c>
      <c r="J2573">
        <v>2016</v>
      </c>
      <c r="K2573" s="1">
        <v>42681</v>
      </c>
      <c r="L2573">
        <v>252.7</v>
      </c>
      <c r="M2573">
        <v>252.8</v>
      </c>
      <c r="N2573">
        <v>251.2</v>
      </c>
      <c r="O2573">
        <v>252.05</v>
      </c>
      <c r="P2573">
        <f t="shared" si="162"/>
        <v>0.25000915499999998</v>
      </c>
      <c r="Q2573">
        <f t="shared" si="163"/>
        <v>306.97267622897959</v>
      </c>
      <c r="X2573">
        <v>0.25000915527343098</v>
      </c>
      <c r="Y2573">
        <v>0.25000915527343098</v>
      </c>
      <c r="Z2573">
        <v>0.25000915499999998</v>
      </c>
      <c r="AA2573">
        <v>0.25000915499999998</v>
      </c>
      <c r="AB2573">
        <f t="shared" si="161"/>
        <v>0.25000915513671551</v>
      </c>
      <c r="AD2573">
        <v>0.25000915527343098</v>
      </c>
      <c r="AE2573">
        <v>0.12500457763671549</v>
      </c>
      <c r="AF2573">
        <v>0.12500457763671549</v>
      </c>
      <c r="AG2573">
        <v>0.25000915499999998</v>
      </c>
      <c r="AH2573">
        <v>0.25000915499999998</v>
      </c>
      <c r="AI2573">
        <v>0.25000915527343098</v>
      </c>
      <c r="AJ2573" t="s">
        <v>64</v>
      </c>
      <c r="AK2573">
        <v>0.25000915527343098</v>
      </c>
      <c r="AL2573">
        <v>-0.25000915499999998</v>
      </c>
    </row>
    <row r="2574" spans="1:38" x14ac:dyDescent="0.3">
      <c r="A2574">
        <f t="shared" si="160"/>
        <v>1</v>
      </c>
      <c r="B2574" s="1">
        <v>42682</v>
      </c>
      <c r="C2574" s="1">
        <v>42683</v>
      </c>
      <c r="D2574">
        <v>253.7</v>
      </c>
      <c r="E2574">
        <v>246.80000920000001</v>
      </c>
      <c r="F2574">
        <v>252.4079591</v>
      </c>
      <c r="G2574">
        <v>6.8999908449999996</v>
      </c>
      <c r="H2574">
        <v>4.3133513652379296</v>
      </c>
      <c r="I2574">
        <v>11</v>
      </c>
      <c r="J2574">
        <v>2016</v>
      </c>
      <c r="K2574" s="1">
        <v>42682</v>
      </c>
      <c r="L2574">
        <v>253.15</v>
      </c>
      <c r="M2574">
        <v>253.3</v>
      </c>
      <c r="N2574">
        <v>251.25</v>
      </c>
      <c r="O2574">
        <v>252.9</v>
      </c>
      <c r="P2574">
        <f t="shared" si="162"/>
        <v>6.8999908449999996</v>
      </c>
      <c r="Q2574">
        <f t="shared" si="163"/>
        <v>369.58921118104234</v>
      </c>
      <c r="X2574">
        <v>-3</v>
      </c>
      <c r="Y2574">
        <v>6.8999908447265401</v>
      </c>
      <c r="Z2574">
        <v>6.8999908449999996</v>
      </c>
      <c r="AA2574">
        <v>6.8999908449999996</v>
      </c>
      <c r="AB2574">
        <f t="shared" si="161"/>
        <v>4.4249931336816353</v>
      </c>
      <c r="AD2574">
        <v>1.9499954223632701</v>
      </c>
      <c r="AE2574">
        <v>4.4249931335449055</v>
      </c>
      <c r="AF2574">
        <v>-6.8999908447265401</v>
      </c>
      <c r="AG2574">
        <v>6.8999908449999996</v>
      </c>
      <c r="AH2574">
        <v>6.8999908449999996</v>
      </c>
      <c r="AI2574">
        <v>6.8999908447265401</v>
      </c>
      <c r="AJ2574">
        <v>6.8999908447270002</v>
      </c>
      <c r="AK2574">
        <v>-3</v>
      </c>
      <c r="AL2574">
        <v>6.8999908449999996</v>
      </c>
    </row>
    <row r="2575" spans="1:38" x14ac:dyDescent="0.3">
      <c r="A2575">
        <f t="shared" si="160"/>
        <v>0</v>
      </c>
      <c r="B2575" s="1">
        <v>42683</v>
      </c>
      <c r="C2575" s="1">
        <v>42684</v>
      </c>
      <c r="D2575">
        <v>250.8</v>
      </c>
      <c r="E2575">
        <v>252.19999390000001</v>
      </c>
      <c r="F2575">
        <v>246.97271259999999</v>
      </c>
      <c r="G2575">
        <v>-1.399993896</v>
      </c>
      <c r="H2575">
        <v>3.8183766184073402</v>
      </c>
      <c r="I2575">
        <v>11</v>
      </c>
      <c r="J2575">
        <v>2016</v>
      </c>
      <c r="K2575" s="1">
        <v>42683</v>
      </c>
      <c r="L2575">
        <v>253.7</v>
      </c>
      <c r="M2575">
        <v>254.35</v>
      </c>
      <c r="N2575">
        <v>243.7</v>
      </c>
      <c r="O2575">
        <v>246.8</v>
      </c>
      <c r="P2575">
        <f t="shared" si="162"/>
        <v>-1.399993896</v>
      </c>
      <c r="Q2575">
        <f t="shared" si="163"/>
        <v>354.11604611881404</v>
      </c>
      <c r="X2575">
        <v>-1.3999938964843699</v>
      </c>
      <c r="Y2575">
        <v>-1.3999938964843699</v>
      </c>
      <c r="Z2575">
        <v>-1.399993896</v>
      </c>
      <c r="AA2575">
        <v>-1.399993896</v>
      </c>
      <c r="AB2575">
        <f t="shared" si="161"/>
        <v>-1.399993896242185</v>
      </c>
      <c r="AD2575">
        <v>-1.3999938964843699</v>
      </c>
      <c r="AE2575">
        <v>-1.3999938964843699</v>
      </c>
      <c r="AF2575">
        <v>-1.3999938964843699</v>
      </c>
      <c r="AG2575">
        <v>-1.399993896</v>
      </c>
      <c r="AH2575">
        <v>-1.399993896</v>
      </c>
      <c r="AI2575">
        <v>-1.3999938964843699</v>
      </c>
      <c r="AJ2575" t="s">
        <v>64</v>
      </c>
      <c r="AK2575">
        <v>-1.3999938964843699</v>
      </c>
      <c r="AL2575">
        <v>-1.399993896</v>
      </c>
    </row>
    <row r="2576" spans="1:38" x14ac:dyDescent="0.3">
      <c r="A2576">
        <f t="shared" si="160"/>
        <v>2</v>
      </c>
      <c r="B2576" s="1">
        <v>42684</v>
      </c>
      <c r="C2576" s="1">
        <v>42685</v>
      </c>
      <c r="D2576">
        <v>250.3</v>
      </c>
      <c r="E2576">
        <v>249.60000919999999</v>
      </c>
      <c r="F2576">
        <v>251.4138906</v>
      </c>
      <c r="G2576">
        <v>-0.69999084499999997</v>
      </c>
      <c r="H2576">
        <v>1.8384776310850099</v>
      </c>
      <c r="I2576">
        <v>11</v>
      </c>
      <c r="J2576">
        <v>2016</v>
      </c>
      <c r="K2576" s="1">
        <v>42684</v>
      </c>
      <c r="L2576">
        <v>250.8</v>
      </c>
      <c r="M2576">
        <v>252.55</v>
      </c>
      <c r="N2576">
        <v>250</v>
      </c>
      <c r="O2576">
        <v>252.2</v>
      </c>
      <c r="P2576">
        <f t="shared" si="162"/>
        <v>-0.69999084499999997</v>
      </c>
      <c r="Q2576">
        <f t="shared" si="163"/>
        <v>346.68861932044905</v>
      </c>
      <c r="X2576">
        <v>-0.69999084472658502</v>
      </c>
      <c r="Y2576">
        <v>-0.69999084472658502</v>
      </c>
      <c r="Z2576">
        <v>-0.69999084499999997</v>
      </c>
      <c r="AA2576">
        <v>-0.69999084499999997</v>
      </c>
      <c r="AB2576">
        <f t="shared" si="161"/>
        <v>-0.69999084486329244</v>
      </c>
      <c r="AD2576">
        <v>-0.69999084472658502</v>
      </c>
      <c r="AE2576">
        <v>-0.69999084472658502</v>
      </c>
      <c r="AF2576">
        <v>-0.69999084472658502</v>
      </c>
      <c r="AG2576">
        <v>-0.69999084499999997</v>
      </c>
      <c r="AH2576">
        <v>-0.69999084499999997</v>
      </c>
      <c r="AI2576">
        <v>-0.69999084472658502</v>
      </c>
      <c r="AJ2576">
        <v>-0.69999084472701156</v>
      </c>
      <c r="AK2576">
        <v>-0.69999084472658502</v>
      </c>
      <c r="AL2576">
        <v>-0.69999084499999997</v>
      </c>
    </row>
    <row r="2577" spans="1:38" x14ac:dyDescent="0.3">
      <c r="A2577">
        <f t="shared" si="160"/>
        <v>2</v>
      </c>
      <c r="B2577" s="1">
        <v>42685</v>
      </c>
      <c r="C2577" s="1">
        <v>42688</v>
      </c>
      <c r="D2577">
        <v>249.1</v>
      </c>
      <c r="E2577">
        <v>247.5499969</v>
      </c>
      <c r="F2577">
        <v>249.66592230000001</v>
      </c>
      <c r="G2577">
        <v>-1.5500030520000001</v>
      </c>
      <c r="H2577">
        <v>1.44956890143241</v>
      </c>
      <c r="I2577">
        <v>11</v>
      </c>
      <c r="J2577">
        <v>2016</v>
      </c>
      <c r="K2577" s="1">
        <v>42685</v>
      </c>
      <c r="L2577">
        <v>250.3</v>
      </c>
      <c r="M2577">
        <v>250.9</v>
      </c>
      <c r="N2577">
        <v>249.05</v>
      </c>
      <c r="O2577">
        <v>249.6</v>
      </c>
      <c r="P2577">
        <f t="shared" si="162"/>
        <v>-1.5500030520000001</v>
      </c>
      <c r="Q2577">
        <f t="shared" si="163"/>
        <v>330.50932130638756</v>
      </c>
      <c r="X2577">
        <v>-1.5500030517578101</v>
      </c>
      <c r="Y2577">
        <v>-1.5500030517578101</v>
      </c>
      <c r="Z2577">
        <v>-1.5500030520000001</v>
      </c>
      <c r="AA2577">
        <v>-1.5500030520000001</v>
      </c>
      <c r="AB2577">
        <f t="shared" si="161"/>
        <v>-1.5500030518789052</v>
      </c>
      <c r="AD2577">
        <v>-1.5500030517578101</v>
      </c>
      <c r="AE2577">
        <v>-0.77500152587890503</v>
      </c>
      <c r="AF2577">
        <v>-1.5500030517578101</v>
      </c>
      <c r="AG2577">
        <v>1.5500030520000001</v>
      </c>
      <c r="AH2577">
        <v>1.5500030520000001</v>
      </c>
      <c r="AI2577">
        <v>-1.5500030517578101</v>
      </c>
      <c r="AJ2577" t="s">
        <v>64</v>
      </c>
      <c r="AK2577">
        <v>-1.5500030517578101</v>
      </c>
      <c r="AL2577">
        <v>-1.5500030520000001</v>
      </c>
    </row>
    <row r="2578" spans="1:38" x14ac:dyDescent="0.3">
      <c r="A2578">
        <f t="shared" si="160"/>
        <v>1</v>
      </c>
      <c r="B2578" s="1">
        <v>42688</v>
      </c>
      <c r="C2578" s="1">
        <v>42689</v>
      </c>
      <c r="D2578">
        <v>247.25</v>
      </c>
      <c r="E2578">
        <v>246.44999390000001</v>
      </c>
      <c r="F2578">
        <v>247.14809009999999</v>
      </c>
      <c r="G2578">
        <v>0.80000610400000005</v>
      </c>
      <c r="H2578">
        <v>0.77781745930521795</v>
      </c>
      <c r="I2578">
        <v>11</v>
      </c>
      <c r="J2578">
        <v>2016</v>
      </c>
      <c r="K2578" s="1">
        <v>42688</v>
      </c>
      <c r="L2578">
        <v>249.1</v>
      </c>
      <c r="M2578">
        <v>249.7</v>
      </c>
      <c r="N2578">
        <v>247.25</v>
      </c>
      <c r="O2578">
        <v>247.55</v>
      </c>
      <c r="P2578">
        <f t="shared" si="162"/>
        <v>0.80000610400000005</v>
      </c>
      <c r="Q2578">
        <f t="shared" si="163"/>
        <v>338.52983114887513</v>
      </c>
      <c r="X2578">
        <v>-0.80000610351561297</v>
      </c>
      <c r="Y2578">
        <v>-0.80000610351561297</v>
      </c>
      <c r="Z2578">
        <v>0.80000610400000005</v>
      </c>
      <c r="AA2578">
        <v>0.80000610400000005</v>
      </c>
      <c r="AB2578">
        <f t="shared" si="161"/>
        <v>2.4219354299859219E-10</v>
      </c>
      <c r="AD2578">
        <v>-0.80000610351561297</v>
      </c>
      <c r="AE2578">
        <v>0</v>
      </c>
      <c r="AF2578">
        <v>-0.80000610351561297</v>
      </c>
      <c r="AG2578">
        <v>0.80000610400000005</v>
      </c>
      <c r="AH2578">
        <v>0.80000610400000005</v>
      </c>
      <c r="AI2578">
        <v>-0.80000610351561297</v>
      </c>
      <c r="AJ2578" t="s">
        <v>64</v>
      </c>
      <c r="AK2578">
        <v>-0.80000610351561297</v>
      </c>
      <c r="AL2578">
        <v>0.80000610400000005</v>
      </c>
    </row>
    <row r="2579" spans="1:38" x14ac:dyDescent="0.3">
      <c r="A2579">
        <f t="shared" si="160"/>
        <v>1</v>
      </c>
      <c r="B2579" s="1">
        <v>42689</v>
      </c>
      <c r="C2579" s="1">
        <v>42690</v>
      </c>
      <c r="D2579">
        <v>248.05</v>
      </c>
      <c r="E2579">
        <v>247.35000919999999</v>
      </c>
      <c r="F2579">
        <v>246.25079690000001</v>
      </c>
      <c r="G2579">
        <v>0.69999084499999997</v>
      </c>
      <c r="H2579">
        <v>0.63639610306789596</v>
      </c>
      <c r="I2579">
        <v>11</v>
      </c>
      <c r="J2579">
        <v>2016</v>
      </c>
      <c r="K2579" s="1">
        <v>42689</v>
      </c>
      <c r="L2579">
        <v>247.25</v>
      </c>
      <c r="M2579">
        <v>248.2</v>
      </c>
      <c r="N2579">
        <v>246.45</v>
      </c>
      <c r="O2579">
        <v>246.45</v>
      </c>
      <c r="P2579">
        <f t="shared" si="162"/>
        <v>0.69999084499999997</v>
      </c>
      <c r="Q2579">
        <f t="shared" si="163"/>
        <v>345.69475100062709</v>
      </c>
      <c r="X2579">
        <v>0.69999084472658502</v>
      </c>
      <c r="Y2579">
        <v>0.69999084472658502</v>
      </c>
      <c r="Z2579">
        <v>0.69999084499999997</v>
      </c>
      <c r="AA2579">
        <v>0.69999084499999997</v>
      </c>
      <c r="AB2579">
        <f t="shared" si="161"/>
        <v>0.69999084486329244</v>
      </c>
      <c r="AD2579">
        <v>0.69999084472658502</v>
      </c>
      <c r="AE2579">
        <v>0.69999084472658502</v>
      </c>
      <c r="AF2579">
        <v>-0.13999816894531697</v>
      </c>
      <c r="AG2579">
        <v>0.69999084499999997</v>
      </c>
      <c r="AH2579">
        <v>0.69999084499999997</v>
      </c>
      <c r="AI2579">
        <v>0.69999084472658502</v>
      </c>
      <c r="AJ2579" t="s">
        <v>64</v>
      </c>
      <c r="AK2579">
        <v>-0.69999084472658502</v>
      </c>
      <c r="AL2579">
        <v>0.69999084499999997</v>
      </c>
    </row>
    <row r="2580" spans="1:38" x14ac:dyDescent="0.3">
      <c r="A2580">
        <f t="shared" si="160"/>
        <v>0</v>
      </c>
      <c r="B2580" s="1">
        <v>42690</v>
      </c>
      <c r="C2580" s="1">
        <v>42691</v>
      </c>
      <c r="D2580">
        <v>246.8</v>
      </c>
      <c r="E2580">
        <v>247.14998779999999</v>
      </c>
      <c r="F2580">
        <v>247.75203239999999</v>
      </c>
      <c r="G2580">
        <v>0.34998779299999999</v>
      </c>
      <c r="H2580">
        <v>0.14142135623730101</v>
      </c>
      <c r="I2580">
        <v>11</v>
      </c>
      <c r="J2580">
        <v>2016</v>
      </c>
      <c r="K2580" s="1">
        <v>42690</v>
      </c>
      <c r="L2580">
        <v>248.05</v>
      </c>
      <c r="M2580">
        <v>248.6</v>
      </c>
      <c r="N2580">
        <v>247.3</v>
      </c>
      <c r="O2580">
        <v>247.35</v>
      </c>
      <c r="P2580">
        <f t="shared" si="162"/>
        <v>0.34998779299999999</v>
      </c>
      <c r="Q2580">
        <f t="shared" si="163"/>
        <v>349.37148143886839</v>
      </c>
      <c r="X2580">
        <v>0.349987792968732</v>
      </c>
      <c r="Y2580">
        <v>0.349987792968732</v>
      </c>
      <c r="Z2580">
        <v>0.34998779299999999</v>
      </c>
      <c r="AA2580">
        <v>0.34998779299999999</v>
      </c>
      <c r="AB2580">
        <f t="shared" si="161"/>
        <v>0.349987792984366</v>
      </c>
      <c r="AD2580">
        <v>0.349987792968732</v>
      </c>
      <c r="AE2580">
        <v>0.174993896484366</v>
      </c>
      <c r="AF2580">
        <v>0.349987792968732</v>
      </c>
      <c r="AG2580">
        <v>0.34998779299999999</v>
      </c>
      <c r="AH2580">
        <v>0.34998779299999999</v>
      </c>
      <c r="AI2580">
        <v>0.349987792968732</v>
      </c>
      <c r="AJ2580">
        <v>0.34998779296799398</v>
      </c>
      <c r="AK2580">
        <v>0.349987792968732</v>
      </c>
      <c r="AL2580">
        <v>0.34998779299999999</v>
      </c>
    </row>
    <row r="2581" spans="1:38" x14ac:dyDescent="0.3">
      <c r="A2581">
        <f t="shared" si="160"/>
        <v>1</v>
      </c>
      <c r="B2581" s="1">
        <v>42691</v>
      </c>
      <c r="C2581" s="1">
        <v>42692</v>
      </c>
      <c r="D2581">
        <v>247.85</v>
      </c>
      <c r="E2581">
        <v>247.30000920000001</v>
      </c>
      <c r="F2581">
        <v>247.61484369999999</v>
      </c>
      <c r="G2581">
        <v>0.54999084499999995</v>
      </c>
      <c r="H2581">
        <v>0.106066017177986</v>
      </c>
      <c r="I2581">
        <v>11</v>
      </c>
      <c r="J2581">
        <v>2016</v>
      </c>
      <c r="K2581" s="1">
        <v>42691</v>
      </c>
      <c r="L2581">
        <v>246.8</v>
      </c>
      <c r="M2581">
        <v>247.75</v>
      </c>
      <c r="N2581">
        <v>245.7</v>
      </c>
      <c r="O2581">
        <v>247.15</v>
      </c>
      <c r="P2581">
        <f t="shared" si="162"/>
        <v>0.54999084499999995</v>
      </c>
      <c r="Q2581">
        <f t="shared" si="163"/>
        <v>355.18601995900553</v>
      </c>
      <c r="X2581">
        <v>-0.54999084472655102</v>
      </c>
      <c r="Y2581">
        <v>0.54999084472655102</v>
      </c>
      <c r="Z2581">
        <v>0.54999084499999995</v>
      </c>
      <c r="AA2581">
        <v>0.54999084499999995</v>
      </c>
      <c r="AB2581">
        <f t="shared" si="161"/>
        <v>0.27499542249999998</v>
      </c>
      <c r="AD2581">
        <v>0.54999084472655102</v>
      </c>
      <c r="AE2581">
        <v>0.27499542236327551</v>
      </c>
      <c r="AF2581">
        <v>0</v>
      </c>
      <c r="AG2581">
        <v>0.54999084499999995</v>
      </c>
      <c r="AH2581">
        <v>0.54999084499999995</v>
      </c>
      <c r="AI2581">
        <v>-0.54999084472655102</v>
      </c>
      <c r="AJ2581">
        <v>0.54999084472700588</v>
      </c>
      <c r="AK2581">
        <v>-0.54999084472655102</v>
      </c>
      <c r="AL2581">
        <v>0.54999084499999995</v>
      </c>
    </row>
    <row r="2582" spans="1:38" x14ac:dyDescent="0.3">
      <c r="A2582">
        <f t="shared" si="160"/>
        <v>2</v>
      </c>
      <c r="B2582" s="1">
        <v>42692</v>
      </c>
      <c r="C2582" s="1">
        <v>42695</v>
      </c>
      <c r="D2582">
        <v>246.7</v>
      </c>
      <c r="E2582">
        <v>246.69999390000001</v>
      </c>
      <c r="F2582">
        <v>246.9895166</v>
      </c>
      <c r="G2582" s="2">
        <v>-6.1E-6</v>
      </c>
      <c r="H2582">
        <v>0.424264068711944</v>
      </c>
      <c r="I2582">
        <v>11</v>
      </c>
      <c r="J2582">
        <v>2016</v>
      </c>
      <c r="K2582" s="1">
        <v>42692</v>
      </c>
      <c r="L2582">
        <v>247.85</v>
      </c>
      <c r="M2582">
        <v>247.95</v>
      </c>
      <c r="N2582">
        <v>246.2</v>
      </c>
      <c r="O2582">
        <v>247.3</v>
      </c>
      <c r="P2582">
        <f t="shared" si="162"/>
        <v>-6.1E-6</v>
      </c>
      <c r="Q2582">
        <f t="shared" si="163"/>
        <v>355.18595409049959</v>
      </c>
      <c r="X2582">
        <v>-6.1035156022626299E-6</v>
      </c>
      <c r="Y2582">
        <v>-6.1035156022626299E-6</v>
      </c>
      <c r="Z2582">
        <v>-6.1E-6</v>
      </c>
      <c r="AA2582">
        <v>-6.1E-6</v>
      </c>
      <c r="AB2582">
        <f t="shared" si="161"/>
        <v>-6.101757801131315E-6</v>
      </c>
      <c r="AD2582">
        <v>-6.1035156022626299E-6</v>
      </c>
      <c r="AE2582">
        <v>-3.051757801131315E-6</v>
      </c>
      <c r="AF2582">
        <v>-2.03450520075421E-6</v>
      </c>
      <c r="AG2582">
        <v>-6.1E-6</v>
      </c>
      <c r="AH2582">
        <v>-6.1E-6</v>
      </c>
      <c r="AI2582">
        <v>6.1035156022626299E-6</v>
      </c>
      <c r="AJ2582">
        <v>-6.1035160001665645E-6</v>
      </c>
      <c r="AK2582">
        <v>-6.1035156022626299E-6</v>
      </c>
      <c r="AL2582">
        <v>6.1E-6</v>
      </c>
    </row>
    <row r="2583" spans="1:38" x14ac:dyDescent="0.3">
      <c r="A2583">
        <f t="shared" si="160"/>
        <v>0</v>
      </c>
      <c r="B2583" s="1">
        <v>42695</v>
      </c>
      <c r="C2583" s="1">
        <v>42696</v>
      </c>
      <c r="D2583">
        <v>247.4</v>
      </c>
      <c r="E2583">
        <v>249.45</v>
      </c>
      <c r="F2583">
        <v>248.41496670000001</v>
      </c>
      <c r="G2583">
        <v>2.0499999999999998</v>
      </c>
      <c r="H2583">
        <v>1.9445436482630001</v>
      </c>
      <c r="I2583">
        <v>11</v>
      </c>
      <c r="J2583">
        <v>2016</v>
      </c>
      <c r="K2583" s="1">
        <v>42695</v>
      </c>
      <c r="L2583">
        <v>246.7</v>
      </c>
      <c r="M2583">
        <v>247.7</v>
      </c>
      <c r="N2583">
        <v>246.15</v>
      </c>
      <c r="O2583">
        <v>246.7</v>
      </c>
      <c r="P2583">
        <f t="shared" si="162"/>
        <v>2.0499999999999998</v>
      </c>
      <c r="Q2583">
        <f t="shared" si="163"/>
        <v>377.25945467312459</v>
      </c>
      <c r="X2583">
        <v>2.0499999999999798</v>
      </c>
      <c r="Y2583">
        <v>-2.0499999999999798</v>
      </c>
      <c r="Z2583">
        <v>2.0499999999999998</v>
      </c>
      <c r="AA2583">
        <v>2.0499999999999998</v>
      </c>
      <c r="AB2583">
        <f t="shared" si="161"/>
        <v>1.0249999999999999</v>
      </c>
      <c r="AD2583">
        <v>-1.0249999999999899</v>
      </c>
      <c r="AE2583">
        <v>-1.0249999999999899</v>
      </c>
      <c r="AF2583">
        <v>1.229999999999988</v>
      </c>
      <c r="AG2583">
        <v>-2.0499999999999998</v>
      </c>
      <c r="AH2583">
        <v>-2.0499999999999998</v>
      </c>
      <c r="AI2583">
        <v>-2.0499999999999798</v>
      </c>
      <c r="AJ2583">
        <v>-2.0499999999999829</v>
      </c>
      <c r="AK2583">
        <v>2.0499999999999798</v>
      </c>
      <c r="AL2583">
        <v>-2.0499999999999998</v>
      </c>
    </row>
    <row r="2584" spans="1:38" x14ac:dyDescent="0.3">
      <c r="A2584">
        <f t="shared" si="160"/>
        <v>0</v>
      </c>
      <c r="B2584" s="1">
        <v>42696</v>
      </c>
      <c r="C2584" s="1">
        <v>42697</v>
      </c>
      <c r="D2584">
        <v>249.6</v>
      </c>
      <c r="E2584">
        <v>250.45</v>
      </c>
      <c r="F2584">
        <v>250.72137119999999</v>
      </c>
      <c r="G2584">
        <v>0.85</v>
      </c>
      <c r="H2584">
        <v>0.70710678118654702</v>
      </c>
      <c r="I2584">
        <v>11</v>
      </c>
      <c r="J2584">
        <v>2016</v>
      </c>
      <c r="K2584" s="1">
        <v>42696</v>
      </c>
      <c r="L2584">
        <v>247.4</v>
      </c>
      <c r="M2584">
        <v>249.95</v>
      </c>
      <c r="N2584">
        <v>247.35</v>
      </c>
      <c r="O2584">
        <v>249.45</v>
      </c>
      <c r="P2584">
        <f t="shared" si="162"/>
        <v>0.85</v>
      </c>
      <c r="Q2584">
        <f t="shared" si="163"/>
        <v>386.89498762000431</v>
      </c>
      <c r="X2584">
        <v>-0.84999999999999398</v>
      </c>
      <c r="Y2584">
        <v>0.84999999999999398</v>
      </c>
      <c r="Z2584">
        <v>0.85</v>
      </c>
      <c r="AA2584">
        <v>0.85</v>
      </c>
      <c r="AB2584">
        <f t="shared" si="161"/>
        <v>0.42499999999999999</v>
      </c>
      <c r="AD2584">
        <v>-0.84999999999999398</v>
      </c>
      <c r="AE2584">
        <v>0</v>
      </c>
      <c r="AF2584">
        <v>0.28333333333333133</v>
      </c>
      <c r="AG2584">
        <v>0.85</v>
      </c>
      <c r="AH2584">
        <v>0.85</v>
      </c>
      <c r="AI2584">
        <v>-0.84999999999999398</v>
      </c>
      <c r="AJ2584" t="s">
        <v>64</v>
      </c>
      <c r="AK2584">
        <v>0.84999999999999398</v>
      </c>
      <c r="AL2584">
        <v>-0.85</v>
      </c>
    </row>
    <row r="2585" spans="1:38" x14ac:dyDescent="0.3">
      <c r="A2585">
        <f t="shared" si="160"/>
        <v>2</v>
      </c>
      <c r="B2585" s="1">
        <v>42697</v>
      </c>
      <c r="C2585" s="1">
        <v>42698</v>
      </c>
      <c r="D2585">
        <v>250.55</v>
      </c>
      <c r="E2585">
        <v>249.35000919999999</v>
      </c>
      <c r="F2585">
        <v>251.23310649999999</v>
      </c>
      <c r="G2585">
        <v>-1.1999908450000001</v>
      </c>
      <c r="H2585">
        <v>0.77781745930519797</v>
      </c>
      <c r="I2585">
        <v>11</v>
      </c>
      <c r="J2585">
        <v>2016</v>
      </c>
      <c r="K2585" s="1">
        <v>42697</v>
      </c>
      <c r="L2585">
        <v>249.6</v>
      </c>
      <c r="M2585">
        <v>251.55</v>
      </c>
      <c r="N2585">
        <v>249.2</v>
      </c>
      <c r="O2585">
        <v>250.45</v>
      </c>
      <c r="P2585">
        <f t="shared" si="162"/>
        <v>-1.1999908450000001</v>
      </c>
      <c r="Q2585">
        <f t="shared" si="163"/>
        <v>372.99744891155109</v>
      </c>
      <c r="X2585">
        <v>1.1999908447265799</v>
      </c>
      <c r="Y2585">
        <v>1.1999908447265799</v>
      </c>
      <c r="Z2585">
        <v>-1.1999908450000001</v>
      </c>
      <c r="AA2585">
        <v>-1.1999908450000001</v>
      </c>
      <c r="AB2585">
        <f t="shared" si="161"/>
        <v>-1.3671008769478021E-10</v>
      </c>
      <c r="AD2585">
        <v>0.39999694824219328</v>
      </c>
      <c r="AE2585">
        <v>0.59999542236328995</v>
      </c>
      <c r="AF2585">
        <v>0</v>
      </c>
      <c r="AG2585">
        <v>-1.1999908450000001</v>
      </c>
      <c r="AH2585">
        <v>-1.1999908450000001</v>
      </c>
      <c r="AI2585">
        <v>1.1999908447265799</v>
      </c>
      <c r="AJ2585">
        <v>1.1999908447270116</v>
      </c>
      <c r="AK2585">
        <v>-1.1999908447265799</v>
      </c>
      <c r="AL2585">
        <v>1.1999908450000001</v>
      </c>
    </row>
    <row r="2586" spans="1:38" x14ac:dyDescent="0.3">
      <c r="A2586">
        <f t="shared" si="160"/>
        <v>2</v>
      </c>
      <c r="B2586" s="1">
        <v>42698</v>
      </c>
      <c r="C2586" s="1">
        <v>42699</v>
      </c>
      <c r="D2586">
        <v>249.7</v>
      </c>
      <c r="E2586">
        <v>249.1</v>
      </c>
      <c r="F2586">
        <v>250.84405530000001</v>
      </c>
      <c r="G2586">
        <v>-0.6</v>
      </c>
      <c r="H2586">
        <v>0.17677669529663601</v>
      </c>
      <c r="I2586">
        <v>11</v>
      </c>
      <c r="J2586">
        <v>2016</v>
      </c>
      <c r="K2586" s="1">
        <v>42698</v>
      </c>
      <c r="L2586">
        <v>250.55</v>
      </c>
      <c r="M2586">
        <v>250.8</v>
      </c>
      <c r="N2586">
        <v>248.55</v>
      </c>
      <c r="O2586">
        <v>249.35</v>
      </c>
      <c r="P2586">
        <f t="shared" si="162"/>
        <v>-0.6</v>
      </c>
      <c r="Q2586">
        <f t="shared" si="163"/>
        <v>366.27542840653717</v>
      </c>
      <c r="X2586">
        <v>0.59999999999999398</v>
      </c>
      <c r="Y2586">
        <v>0.59999999999999398</v>
      </c>
      <c r="Z2586">
        <v>-0.6</v>
      </c>
      <c r="AA2586">
        <v>-0.6</v>
      </c>
      <c r="AB2586">
        <f t="shared" si="161"/>
        <v>-2.9976021664879227E-15</v>
      </c>
      <c r="AD2586">
        <v>0.59999999999999398</v>
      </c>
      <c r="AE2586">
        <v>0.29999999999999699</v>
      </c>
      <c r="AF2586">
        <v>-0.59999999999999398</v>
      </c>
      <c r="AG2586">
        <v>0.6</v>
      </c>
      <c r="AH2586">
        <v>0.6</v>
      </c>
      <c r="AI2586">
        <v>-0.59999999999999398</v>
      </c>
      <c r="AJ2586">
        <v>0.59999999999999432</v>
      </c>
      <c r="AK2586">
        <v>0.59999999999999398</v>
      </c>
      <c r="AL2586">
        <v>-0.6</v>
      </c>
    </row>
    <row r="2587" spans="1:38" x14ac:dyDescent="0.3">
      <c r="A2587">
        <f t="shared" si="160"/>
        <v>0</v>
      </c>
      <c r="B2587" s="1">
        <v>42699</v>
      </c>
      <c r="C2587" s="1">
        <v>42702</v>
      </c>
      <c r="D2587">
        <v>249.2</v>
      </c>
      <c r="E2587">
        <v>250.0499969</v>
      </c>
      <c r="F2587">
        <v>248.55810249999999</v>
      </c>
      <c r="G2587">
        <v>-0.84999694800000003</v>
      </c>
      <c r="H2587">
        <v>0.67175144212723203</v>
      </c>
      <c r="I2587">
        <v>11</v>
      </c>
      <c r="J2587">
        <v>2016</v>
      </c>
      <c r="K2587" s="1">
        <v>42699</v>
      </c>
      <c r="L2587">
        <v>249.7</v>
      </c>
      <c r="M2587">
        <v>249.9</v>
      </c>
      <c r="N2587">
        <v>248.8</v>
      </c>
      <c r="O2587">
        <v>249.1</v>
      </c>
      <c r="P2587">
        <f t="shared" si="162"/>
        <v>-0.84999694800000003</v>
      </c>
      <c r="Q2587">
        <f t="shared" si="163"/>
        <v>356.90545460217476</v>
      </c>
      <c r="X2587">
        <v>0.84999694824219296</v>
      </c>
      <c r="Y2587">
        <v>0.84999694824219296</v>
      </c>
      <c r="Z2587">
        <v>-0.84999694800000003</v>
      </c>
      <c r="AA2587">
        <v>-0.84999694800000003</v>
      </c>
      <c r="AB2587">
        <f t="shared" si="161"/>
        <v>1.2109646618796432E-10</v>
      </c>
      <c r="AD2587">
        <v>0.84999694824219296</v>
      </c>
      <c r="AE2587">
        <v>0</v>
      </c>
      <c r="AF2587">
        <v>0.42499847412109648</v>
      </c>
      <c r="AG2587">
        <v>-0.84999694800000003</v>
      </c>
      <c r="AH2587">
        <v>-0.84999694800000003</v>
      </c>
      <c r="AI2587">
        <v>-0.84999694824219296</v>
      </c>
      <c r="AJ2587">
        <v>-0.84999694824202265</v>
      </c>
      <c r="AK2587">
        <v>0.84999694824219296</v>
      </c>
      <c r="AL2587">
        <v>0.84999694800000003</v>
      </c>
    </row>
    <row r="2588" spans="1:38" x14ac:dyDescent="0.3">
      <c r="A2588">
        <f t="shared" si="160"/>
        <v>2</v>
      </c>
      <c r="B2588" s="1">
        <v>42702</v>
      </c>
      <c r="C2588" s="1">
        <v>42703</v>
      </c>
      <c r="D2588">
        <v>250.05</v>
      </c>
      <c r="E2588">
        <v>249.69999390000001</v>
      </c>
      <c r="F2588">
        <v>251.2564605</v>
      </c>
      <c r="G2588">
        <v>-0.35000610399999998</v>
      </c>
      <c r="H2588">
        <v>0.24748737341530699</v>
      </c>
      <c r="I2588">
        <v>11</v>
      </c>
      <c r="J2588">
        <v>2016</v>
      </c>
      <c r="K2588" s="1">
        <v>42702</v>
      </c>
      <c r="L2588">
        <v>249.2</v>
      </c>
      <c r="M2588">
        <v>250.4</v>
      </c>
      <c r="N2588">
        <v>247.7</v>
      </c>
      <c r="O2588">
        <v>250.05</v>
      </c>
      <c r="P2588">
        <f t="shared" si="162"/>
        <v>-0.35000610399999998</v>
      </c>
      <c r="Q2588">
        <f t="shared" si="163"/>
        <v>353.15863133697809</v>
      </c>
      <c r="X2588">
        <v>0.350006103515625</v>
      </c>
      <c r="Y2588">
        <v>0.350006103515625</v>
      </c>
      <c r="Z2588">
        <v>-0.35000610399999998</v>
      </c>
      <c r="AA2588">
        <v>-0.35000610399999998</v>
      </c>
      <c r="AB2588">
        <f t="shared" si="161"/>
        <v>-2.4218749228310799E-10</v>
      </c>
      <c r="AD2588">
        <v>-0.116668701171875</v>
      </c>
      <c r="AE2588">
        <v>0.1750030517578125</v>
      </c>
      <c r="AF2588">
        <v>-0.350006103515625</v>
      </c>
      <c r="AG2588">
        <v>-0.35000610399999998</v>
      </c>
      <c r="AH2588">
        <v>-0.35000610399999998</v>
      </c>
      <c r="AI2588">
        <v>0.350006103515625</v>
      </c>
      <c r="AJ2588">
        <v>-0.3500061035160229</v>
      </c>
      <c r="AK2588">
        <v>-0.350006103515625</v>
      </c>
      <c r="AL2588">
        <v>-0.35000610399999998</v>
      </c>
    </row>
    <row r="2589" spans="1:38" x14ac:dyDescent="0.3">
      <c r="A2589">
        <f t="shared" si="160"/>
        <v>0</v>
      </c>
      <c r="B2589" s="1">
        <v>42703</v>
      </c>
      <c r="C2589" s="1">
        <v>42704</v>
      </c>
      <c r="D2589">
        <v>249.95</v>
      </c>
      <c r="E2589">
        <v>251.05000609999999</v>
      </c>
      <c r="F2589">
        <v>250.59753610000001</v>
      </c>
      <c r="G2589">
        <v>1.100006104</v>
      </c>
      <c r="H2589">
        <v>0.95459415460185504</v>
      </c>
      <c r="I2589">
        <v>11</v>
      </c>
      <c r="J2589">
        <v>2016</v>
      </c>
      <c r="K2589" s="1">
        <v>42703</v>
      </c>
      <c r="L2589">
        <v>250.05</v>
      </c>
      <c r="M2589">
        <v>250.55</v>
      </c>
      <c r="N2589">
        <v>249.45</v>
      </c>
      <c r="O2589">
        <v>249.7</v>
      </c>
      <c r="P2589">
        <f t="shared" si="162"/>
        <v>1.100006104</v>
      </c>
      <c r="Q2589">
        <f t="shared" si="163"/>
        <v>364.81526216767304</v>
      </c>
      <c r="X2589">
        <v>-1.1000061035156199</v>
      </c>
      <c r="Y2589">
        <v>-1.1000061035156199</v>
      </c>
      <c r="Z2589">
        <v>1.100006104</v>
      </c>
      <c r="AA2589">
        <v>1.100006104</v>
      </c>
      <c r="AB2589">
        <f t="shared" si="161"/>
        <v>2.4219004579606462E-10</v>
      </c>
      <c r="AD2589">
        <v>1.1000061035156199</v>
      </c>
      <c r="AE2589">
        <v>0</v>
      </c>
      <c r="AF2589">
        <v>0</v>
      </c>
      <c r="AG2589">
        <v>-1.100006104</v>
      </c>
      <c r="AH2589">
        <v>-1.100006104</v>
      </c>
      <c r="AI2589">
        <v>1.1000061035156199</v>
      </c>
      <c r="AJ2589" t="s">
        <v>64</v>
      </c>
      <c r="AK2589">
        <v>1.1000061035156199</v>
      </c>
      <c r="AL2589">
        <v>-1.100006104</v>
      </c>
    </row>
    <row r="2590" spans="1:38" x14ac:dyDescent="0.3">
      <c r="A2590">
        <f t="shared" si="160"/>
        <v>1</v>
      </c>
      <c r="B2590" s="1">
        <v>42704</v>
      </c>
      <c r="C2590" s="1">
        <v>42705</v>
      </c>
      <c r="D2590">
        <v>251.45</v>
      </c>
      <c r="E2590">
        <v>251.10000310000001</v>
      </c>
      <c r="F2590">
        <v>250.76064199999999</v>
      </c>
      <c r="G2590">
        <v>0.34999694799999997</v>
      </c>
      <c r="H2590">
        <v>3.5355339059315302E-2</v>
      </c>
      <c r="I2590">
        <v>12</v>
      </c>
      <c r="J2590">
        <v>2016</v>
      </c>
      <c r="K2590" s="1">
        <v>42704</v>
      </c>
      <c r="L2590">
        <v>249.95</v>
      </c>
      <c r="M2590">
        <v>251.85</v>
      </c>
      <c r="N2590">
        <v>249.9</v>
      </c>
      <c r="O2590">
        <v>251.05</v>
      </c>
      <c r="P2590">
        <f t="shared" si="162"/>
        <v>0.34999694799999997</v>
      </c>
      <c r="Q2590">
        <f t="shared" si="163"/>
        <v>368.62370007806788</v>
      </c>
      <c r="X2590">
        <v>0.34999694824216399</v>
      </c>
      <c r="Y2590">
        <v>0.34999694824216399</v>
      </c>
      <c r="Z2590">
        <v>0.34999694799999997</v>
      </c>
      <c r="AA2590">
        <v>0.34999694799999997</v>
      </c>
      <c r="AB2590">
        <f t="shared" si="161"/>
        <v>0.34999694812108201</v>
      </c>
      <c r="AD2590">
        <v>0.34999694824216399</v>
      </c>
      <c r="AE2590">
        <v>0</v>
      </c>
      <c r="AF2590">
        <v>-0.34999694824216404</v>
      </c>
      <c r="AG2590">
        <v>0.34999694799999997</v>
      </c>
      <c r="AH2590">
        <v>0.34999694799999997</v>
      </c>
      <c r="AI2590">
        <v>-0.34999694824216399</v>
      </c>
      <c r="AJ2590" t="s">
        <v>64</v>
      </c>
      <c r="AK2590">
        <v>-0.34999694824216399</v>
      </c>
      <c r="AL2590">
        <v>0.34999694799999997</v>
      </c>
    </row>
    <row r="2591" spans="1:38" x14ac:dyDescent="0.3">
      <c r="A2591">
        <f t="shared" si="160"/>
        <v>2</v>
      </c>
      <c r="B2591" s="1">
        <v>42705</v>
      </c>
      <c r="C2591" s="1">
        <v>42706</v>
      </c>
      <c r="D2591">
        <v>250.3</v>
      </c>
      <c r="E2591">
        <v>249.5499969</v>
      </c>
      <c r="F2591">
        <v>251.92523639999999</v>
      </c>
      <c r="G2591">
        <v>-0.75000305199999995</v>
      </c>
      <c r="H2591">
        <v>1.0960155108391301</v>
      </c>
      <c r="I2591">
        <v>12</v>
      </c>
      <c r="J2591">
        <v>2016</v>
      </c>
      <c r="K2591" s="1">
        <v>42705</v>
      </c>
      <c r="L2591">
        <v>251.45</v>
      </c>
      <c r="M2591">
        <v>251.95</v>
      </c>
      <c r="N2591">
        <v>250.75</v>
      </c>
      <c r="O2591">
        <v>251.1</v>
      </c>
      <c r="P2591">
        <f t="shared" si="162"/>
        <v>-0.75000305199999995</v>
      </c>
      <c r="Q2591">
        <f t="shared" si="163"/>
        <v>360.33957402638737</v>
      </c>
      <c r="X2591">
        <v>0.750003051757829</v>
      </c>
      <c r="Y2591">
        <v>-0.750003051757829</v>
      </c>
      <c r="Z2591">
        <v>-0.75000305199999995</v>
      </c>
      <c r="AA2591">
        <v>-0.75000305199999995</v>
      </c>
      <c r="AB2591">
        <f t="shared" si="161"/>
        <v>-0.37500152599999997</v>
      </c>
      <c r="AD2591">
        <v>-0.25000101725260965</v>
      </c>
      <c r="AE2591">
        <v>-0.37500152587891444</v>
      </c>
      <c r="AF2591">
        <v>-0.45000183105469738</v>
      </c>
      <c r="AG2591">
        <v>0.75000305199999995</v>
      </c>
      <c r="AH2591">
        <v>0.75000305199999995</v>
      </c>
      <c r="AI2591">
        <v>-0.750003051757829</v>
      </c>
      <c r="AJ2591">
        <v>-0.75000305175800008</v>
      </c>
      <c r="AK2591">
        <v>-0.750003051757829</v>
      </c>
      <c r="AL2591">
        <v>-0.75000305199999995</v>
      </c>
    </row>
    <row r="2592" spans="1:38" x14ac:dyDescent="0.3">
      <c r="A2592">
        <f t="shared" si="160"/>
        <v>0</v>
      </c>
      <c r="B2592" s="1">
        <v>42706</v>
      </c>
      <c r="C2592" s="1">
        <v>42709</v>
      </c>
      <c r="D2592">
        <v>249.1</v>
      </c>
      <c r="E2592">
        <v>249.60000310000001</v>
      </c>
      <c r="F2592">
        <v>249.9793234</v>
      </c>
      <c r="G2592">
        <v>0.50000305199999995</v>
      </c>
      <c r="H2592">
        <v>3.5355339059315302E-2</v>
      </c>
      <c r="I2592">
        <v>12</v>
      </c>
      <c r="J2592">
        <v>2016</v>
      </c>
      <c r="K2592" s="1">
        <v>42706</v>
      </c>
      <c r="L2592">
        <v>250.3</v>
      </c>
      <c r="M2592">
        <v>250.85</v>
      </c>
      <c r="N2592">
        <v>249.15</v>
      </c>
      <c r="O2592">
        <v>249.55</v>
      </c>
      <c r="P2592">
        <f t="shared" si="162"/>
        <v>0.50000305199999995</v>
      </c>
      <c r="Q2592">
        <f t="shared" si="163"/>
        <v>365.76422938877914</v>
      </c>
      <c r="X2592">
        <v>-0.500003051757829</v>
      </c>
      <c r="Y2592">
        <v>0.500003051757829</v>
      </c>
      <c r="Z2592">
        <v>0.50000305199999995</v>
      </c>
      <c r="AA2592">
        <v>0.50000305199999995</v>
      </c>
      <c r="AB2592">
        <f t="shared" si="161"/>
        <v>0.25000152599999997</v>
      </c>
      <c r="AD2592">
        <v>0.500003051757829</v>
      </c>
      <c r="AE2592">
        <v>0.25000152587891444</v>
      </c>
      <c r="AF2592">
        <v>0.500003051757829</v>
      </c>
      <c r="AG2592">
        <v>-0.50000305199999995</v>
      </c>
      <c r="AH2592">
        <v>-0.50000305199999995</v>
      </c>
      <c r="AI2592">
        <v>0.500003051757829</v>
      </c>
      <c r="AJ2592">
        <v>0.50000305175700532</v>
      </c>
      <c r="AK2592">
        <v>0.500003051757829</v>
      </c>
      <c r="AL2592">
        <v>0.50000305199999995</v>
      </c>
    </row>
    <row r="2593" spans="1:38" x14ac:dyDescent="0.3">
      <c r="A2593">
        <f t="shared" si="160"/>
        <v>0</v>
      </c>
      <c r="B2593" s="1">
        <v>42709</v>
      </c>
      <c r="C2593" s="1">
        <v>42710</v>
      </c>
      <c r="D2593">
        <v>251</v>
      </c>
      <c r="E2593">
        <v>252.2999969</v>
      </c>
      <c r="F2593">
        <v>248.93870179999999</v>
      </c>
      <c r="G2593">
        <v>-1.299996948</v>
      </c>
      <c r="H2593">
        <v>1.9091883092036901</v>
      </c>
      <c r="I2593">
        <v>12</v>
      </c>
      <c r="J2593">
        <v>2016</v>
      </c>
      <c r="K2593" s="1">
        <v>42709</v>
      </c>
      <c r="L2593">
        <v>249.1</v>
      </c>
      <c r="M2593">
        <v>249.85</v>
      </c>
      <c r="N2593">
        <v>248.35</v>
      </c>
      <c r="O2593">
        <v>249.6</v>
      </c>
      <c r="P2593">
        <f t="shared" si="162"/>
        <v>-1.299996948</v>
      </c>
      <c r="Q2593">
        <f t="shared" si="163"/>
        <v>351.55628969078157</v>
      </c>
      <c r="X2593">
        <v>-1.29999694824218</v>
      </c>
      <c r="Y2593">
        <v>-1.29999694824218</v>
      </c>
      <c r="Z2593">
        <v>-1.299996948</v>
      </c>
      <c r="AA2593">
        <v>-1.299996948</v>
      </c>
      <c r="AB2593">
        <f t="shared" si="161"/>
        <v>-1.29999694812109</v>
      </c>
      <c r="AD2593">
        <v>-0.77999816894530805</v>
      </c>
      <c r="AE2593">
        <v>0</v>
      </c>
      <c r="AF2593">
        <v>1.29999694824218</v>
      </c>
      <c r="AG2593">
        <v>-1.299996948</v>
      </c>
      <c r="AH2593">
        <v>-1.299996948</v>
      </c>
      <c r="AI2593">
        <v>-1.29999694824218</v>
      </c>
      <c r="AJ2593">
        <v>-1.2999969482420113</v>
      </c>
      <c r="AK2593">
        <v>-1.29999694824218</v>
      </c>
      <c r="AL2593">
        <v>-1.299996948</v>
      </c>
    </row>
    <row r="2594" spans="1:38" x14ac:dyDescent="0.3">
      <c r="A2594">
        <f t="shared" si="160"/>
        <v>0</v>
      </c>
      <c r="B2594" s="1">
        <v>42710</v>
      </c>
      <c r="C2594" s="1">
        <v>42711</v>
      </c>
      <c r="D2594">
        <v>253.1</v>
      </c>
      <c r="E2594">
        <v>253.10000310000001</v>
      </c>
      <c r="F2594">
        <v>252.50209960000001</v>
      </c>
      <c r="G2594" s="2">
        <v>-3.05E-6</v>
      </c>
      <c r="H2594">
        <v>0.56568542494922602</v>
      </c>
      <c r="I2594">
        <v>12</v>
      </c>
      <c r="J2594">
        <v>2016</v>
      </c>
      <c r="K2594" s="1">
        <v>42710</v>
      </c>
      <c r="L2594">
        <v>251</v>
      </c>
      <c r="M2594">
        <v>252.95</v>
      </c>
      <c r="N2594">
        <v>251</v>
      </c>
      <c r="O2594">
        <v>252.3</v>
      </c>
      <c r="P2594">
        <f t="shared" si="162"/>
        <v>-3.05E-6</v>
      </c>
      <c r="Q2594">
        <f t="shared" si="163"/>
        <v>351.55625791737134</v>
      </c>
      <c r="X2594">
        <v>-3.0517578295530202E-6</v>
      </c>
      <c r="Y2594">
        <v>-3.0517578295530202E-6</v>
      </c>
      <c r="Z2594">
        <v>-3.05E-6</v>
      </c>
      <c r="AA2594">
        <v>-3.05E-6</v>
      </c>
      <c r="AB2594">
        <f t="shared" si="161"/>
        <v>-3.0508789147765101E-6</v>
      </c>
      <c r="AD2594">
        <v>-3.0517578295530202E-6</v>
      </c>
      <c r="AE2594">
        <v>0</v>
      </c>
      <c r="AF2594">
        <v>0</v>
      </c>
      <c r="AG2594">
        <v>-3.05E-6</v>
      </c>
      <c r="AH2594">
        <v>-3.05E-6</v>
      </c>
      <c r="AI2594">
        <v>-3.0517578295530202E-6</v>
      </c>
      <c r="AJ2594" t="s">
        <v>64</v>
      </c>
      <c r="AK2594">
        <v>3.0517578295530202E-6</v>
      </c>
      <c r="AL2594">
        <v>3.05E-6</v>
      </c>
    </row>
    <row r="2595" spans="1:38" x14ac:dyDescent="0.3">
      <c r="A2595">
        <f t="shared" si="160"/>
        <v>0</v>
      </c>
      <c r="B2595" s="1">
        <v>42711</v>
      </c>
      <c r="C2595" s="1">
        <v>42712</v>
      </c>
      <c r="D2595">
        <v>255.3</v>
      </c>
      <c r="E2595">
        <v>257.7000061</v>
      </c>
      <c r="F2595">
        <v>252.87276489999999</v>
      </c>
      <c r="G2595">
        <v>-2.400006104</v>
      </c>
      <c r="H2595">
        <v>3.25269119345811</v>
      </c>
      <c r="I2595">
        <v>12</v>
      </c>
      <c r="J2595">
        <v>2016</v>
      </c>
      <c r="K2595" s="1">
        <v>42711</v>
      </c>
      <c r="L2595">
        <v>253.1</v>
      </c>
      <c r="M2595">
        <v>253.55</v>
      </c>
      <c r="N2595">
        <v>252.5</v>
      </c>
      <c r="O2595">
        <v>253.1</v>
      </c>
      <c r="P2595">
        <f t="shared" si="162"/>
        <v>-2.400006104</v>
      </c>
      <c r="Q2595">
        <f t="shared" si="163"/>
        <v>326.76961970053554</v>
      </c>
      <c r="X2595">
        <v>-2.4000061035156302</v>
      </c>
      <c r="Y2595">
        <v>-2.4000061035156302</v>
      </c>
      <c r="Z2595">
        <v>-2.400006104</v>
      </c>
      <c r="AA2595">
        <v>-2.400006104</v>
      </c>
      <c r="AB2595">
        <f t="shared" si="161"/>
        <v>-2.4000061037578151</v>
      </c>
      <c r="AD2595">
        <v>-2.4000061035156302</v>
      </c>
      <c r="AE2595">
        <v>-2.4000061035156302</v>
      </c>
      <c r="AF2595">
        <v>-2.4000061035156302</v>
      </c>
      <c r="AG2595">
        <v>-2.400006104</v>
      </c>
      <c r="AH2595">
        <v>-2.400006104</v>
      </c>
      <c r="AI2595">
        <v>-2.4000061035156302</v>
      </c>
      <c r="AJ2595" t="s">
        <v>64</v>
      </c>
      <c r="AK2595">
        <v>-2.4000061035156302</v>
      </c>
      <c r="AL2595">
        <v>-2.400006104</v>
      </c>
    </row>
    <row r="2596" spans="1:38" x14ac:dyDescent="0.3">
      <c r="A2596">
        <f t="shared" si="160"/>
        <v>0</v>
      </c>
      <c r="B2596" s="1">
        <v>42712</v>
      </c>
      <c r="C2596" s="1">
        <v>42713</v>
      </c>
      <c r="D2596">
        <v>258.05</v>
      </c>
      <c r="E2596">
        <v>258.39998170000001</v>
      </c>
      <c r="F2596">
        <v>257.59334310000003</v>
      </c>
      <c r="G2596">
        <v>-0.34998168899999998</v>
      </c>
      <c r="H2596">
        <v>0.49497474683057502</v>
      </c>
      <c r="I2596">
        <v>12</v>
      </c>
      <c r="J2596">
        <v>2016</v>
      </c>
      <c r="K2596" s="1">
        <v>42712</v>
      </c>
      <c r="L2596">
        <v>255.3</v>
      </c>
      <c r="M2596">
        <v>257.85000000000002</v>
      </c>
      <c r="N2596">
        <v>255.2</v>
      </c>
      <c r="O2596">
        <v>257.7</v>
      </c>
      <c r="P2596">
        <f t="shared" si="162"/>
        <v>-0.34998168899999998</v>
      </c>
      <c r="Q2596">
        <f t="shared" si="163"/>
        <v>323.44574690214336</v>
      </c>
      <c r="X2596">
        <v>-0.34998168945310199</v>
      </c>
      <c r="Y2596">
        <v>-0.34998168945310199</v>
      </c>
      <c r="Z2596">
        <v>-0.34998168899999998</v>
      </c>
      <c r="AA2596">
        <v>-0.34998168899999998</v>
      </c>
      <c r="AB2596">
        <f t="shared" si="161"/>
        <v>-0.34998168922655098</v>
      </c>
      <c r="AD2596">
        <v>0</v>
      </c>
      <c r="AE2596">
        <v>-0.17499084472655099</v>
      </c>
      <c r="AF2596">
        <v>-0.17499084472655099</v>
      </c>
      <c r="AG2596">
        <v>-0.34998168899999998</v>
      </c>
      <c r="AH2596">
        <v>-0.34998168899999998</v>
      </c>
      <c r="AI2596">
        <v>0.34998168945310199</v>
      </c>
      <c r="AJ2596" t="s">
        <v>64</v>
      </c>
      <c r="AK2596">
        <v>0.34998168945310199</v>
      </c>
      <c r="AL2596">
        <v>0.34998168899999998</v>
      </c>
    </row>
    <row r="2597" spans="1:38" x14ac:dyDescent="0.3">
      <c r="A2597">
        <f t="shared" si="160"/>
        <v>2</v>
      </c>
      <c r="B2597" s="1">
        <v>42713</v>
      </c>
      <c r="C2597" s="1">
        <v>42716</v>
      </c>
      <c r="D2597">
        <v>259.2</v>
      </c>
      <c r="E2597">
        <v>257.50000610000001</v>
      </c>
      <c r="F2597">
        <v>259.3087726</v>
      </c>
      <c r="G2597">
        <v>-1.6999938960000001</v>
      </c>
      <c r="H2597">
        <v>0.63639610306787597</v>
      </c>
      <c r="I2597">
        <v>12</v>
      </c>
      <c r="J2597">
        <v>2016</v>
      </c>
      <c r="K2597" s="1">
        <v>42713</v>
      </c>
      <c r="L2597">
        <v>258.05</v>
      </c>
      <c r="M2597">
        <v>258.39999999999998</v>
      </c>
      <c r="N2597">
        <v>257.39999999999998</v>
      </c>
      <c r="O2597">
        <v>258.39999999999998</v>
      </c>
      <c r="P2597">
        <f t="shared" si="162"/>
        <v>-1.6999938960000001</v>
      </c>
      <c r="Q2597">
        <f t="shared" si="163"/>
        <v>307.5355676364951</v>
      </c>
      <c r="X2597">
        <v>1.6999938964843799</v>
      </c>
      <c r="Y2597">
        <v>1.6999938964843799</v>
      </c>
      <c r="Z2597">
        <v>-1.6999938960000001</v>
      </c>
      <c r="AA2597">
        <v>-1.6999938960000001</v>
      </c>
      <c r="AB2597">
        <f t="shared" si="161"/>
        <v>2.4218993477376216E-10</v>
      </c>
      <c r="AD2597">
        <v>0</v>
      </c>
      <c r="AE2597">
        <v>0.84999694824218985</v>
      </c>
      <c r="AF2597">
        <v>0.56666463216146001</v>
      </c>
      <c r="AG2597">
        <v>1.6999938960000001</v>
      </c>
      <c r="AH2597">
        <v>1.6999938960000001</v>
      </c>
      <c r="AI2597">
        <v>1.6999938964843799</v>
      </c>
      <c r="AJ2597">
        <v>1.6999938964850116</v>
      </c>
      <c r="AK2597">
        <v>1.6999938964843799</v>
      </c>
      <c r="AL2597">
        <v>1.6999938960000001</v>
      </c>
    </row>
    <row r="2598" spans="1:38" x14ac:dyDescent="0.3">
      <c r="A2598">
        <f t="shared" si="160"/>
        <v>0</v>
      </c>
      <c r="B2598" s="1">
        <v>42716</v>
      </c>
      <c r="C2598" s="1">
        <v>42717</v>
      </c>
      <c r="D2598">
        <v>257.95</v>
      </c>
      <c r="E2598">
        <v>258.2000122</v>
      </c>
      <c r="F2598">
        <v>256.61130889999998</v>
      </c>
      <c r="G2598">
        <v>-0.25001220699999999</v>
      </c>
      <c r="H2598">
        <v>0.49497474683057502</v>
      </c>
      <c r="I2598">
        <v>12</v>
      </c>
      <c r="J2598">
        <v>2016</v>
      </c>
      <c r="K2598" s="1">
        <v>42716</v>
      </c>
      <c r="L2598">
        <v>259.2</v>
      </c>
      <c r="M2598">
        <v>259.2</v>
      </c>
      <c r="N2598">
        <v>257.14999999999998</v>
      </c>
      <c r="O2598">
        <v>257.5</v>
      </c>
      <c r="P2598">
        <f t="shared" si="162"/>
        <v>-0.25001220699999999</v>
      </c>
      <c r="Q2598">
        <f t="shared" si="163"/>
        <v>305.30002840420792</v>
      </c>
      <c r="X2598">
        <v>-0.25001220703126098</v>
      </c>
      <c r="Y2598">
        <v>0.25001220703126098</v>
      </c>
      <c r="Z2598">
        <v>-0.25001220699999999</v>
      </c>
      <c r="AA2598">
        <v>-0.25001220699999999</v>
      </c>
      <c r="AB2598">
        <f t="shared" si="161"/>
        <v>-0.12500610349999999</v>
      </c>
      <c r="AD2598">
        <v>-8.3337402343753655E-2</v>
      </c>
      <c r="AE2598">
        <v>-0.25001220703126098</v>
      </c>
      <c r="AF2598">
        <v>-0.15000732421875659</v>
      </c>
      <c r="AG2598">
        <v>-0.25001220699999999</v>
      </c>
      <c r="AH2598">
        <v>-0.25001220699999999</v>
      </c>
      <c r="AI2598">
        <v>-0.25001220703126098</v>
      </c>
      <c r="AJ2598">
        <v>-0.250012207031034</v>
      </c>
      <c r="AK2598">
        <v>-0.25001220703126098</v>
      </c>
      <c r="AL2598">
        <v>-0.25001220699999999</v>
      </c>
    </row>
    <row r="2599" spans="1:38" x14ac:dyDescent="0.3">
      <c r="A2599">
        <f t="shared" si="160"/>
        <v>1</v>
      </c>
      <c r="B2599" s="1">
        <v>42717</v>
      </c>
      <c r="C2599" s="1">
        <v>42718</v>
      </c>
      <c r="D2599">
        <v>259.5</v>
      </c>
      <c r="E2599">
        <v>258.7</v>
      </c>
      <c r="F2599">
        <v>258.24370959999999</v>
      </c>
      <c r="G2599">
        <v>0.8</v>
      </c>
      <c r="H2599">
        <v>0.35355339059327301</v>
      </c>
      <c r="I2599">
        <v>12</v>
      </c>
      <c r="J2599">
        <v>2016</v>
      </c>
      <c r="K2599" s="1">
        <v>42717</v>
      </c>
      <c r="L2599">
        <v>257.95</v>
      </c>
      <c r="M2599">
        <v>258.60000000000002</v>
      </c>
      <c r="N2599">
        <v>257.55</v>
      </c>
      <c r="O2599">
        <v>258.2</v>
      </c>
      <c r="P2599">
        <f t="shared" si="162"/>
        <v>0.8</v>
      </c>
      <c r="Q2599">
        <f t="shared" si="163"/>
        <v>312.35898859852489</v>
      </c>
      <c r="X2599">
        <v>0.80000000000001104</v>
      </c>
      <c r="Y2599">
        <v>0.80000000000001104</v>
      </c>
      <c r="Z2599">
        <v>0.8</v>
      </c>
      <c r="AA2599">
        <v>0.8</v>
      </c>
      <c r="AB2599">
        <f t="shared" si="161"/>
        <v>0.8000000000000056</v>
      </c>
      <c r="AD2599">
        <v>0.80000000000001104</v>
      </c>
      <c r="AE2599">
        <v>0.80000000000001104</v>
      </c>
      <c r="AF2599">
        <v>0.80000000000001104</v>
      </c>
      <c r="AG2599">
        <v>0.8</v>
      </c>
      <c r="AH2599">
        <v>0.8</v>
      </c>
      <c r="AI2599">
        <v>0.80000000000001104</v>
      </c>
      <c r="AJ2599" t="s">
        <v>64</v>
      </c>
      <c r="AK2599">
        <v>0.80000000000001104</v>
      </c>
      <c r="AL2599">
        <v>0.8</v>
      </c>
    </row>
    <row r="2600" spans="1:38" x14ac:dyDescent="0.3">
      <c r="A2600">
        <f t="shared" si="160"/>
        <v>0</v>
      </c>
      <c r="B2600" s="1">
        <v>42718</v>
      </c>
      <c r="C2600" s="1">
        <v>42719</v>
      </c>
      <c r="D2600">
        <v>257</v>
      </c>
      <c r="E2600">
        <v>258.54997559999998</v>
      </c>
      <c r="F2600">
        <v>258.6369583</v>
      </c>
      <c r="G2600">
        <v>1.549975586</v>
      </c>
      <c r="H2600">
        <v>0.106066017177966</v>
      </c>
      <c r="I2600">
        <v>12</v>
      </c>
      <c r="J2600">
        <v>2016</v>
      </c>
      <c r="K2600" s="1">
        <v>42718</v>
      </c>
      <c r="L2600">
        <v>259.5</v>
      </c>
      <c r="M2600">
        <v>260.2</v>
      </c>
      <c r="N2600">
        <v>258.39999999999998</v>
      </c>
      <c r="O2600">
        <v>258.7</v>
      </c>
      <c r="P2600">
        <f t="shared" si="162"/>
        <v>1.549975586</v>
      </c>
      <c r="Q2600">
        <f t="shared" si="163"/>
        <v>326.48784481628849</v>
      </c>
      <c r="X2600">
        <v>1.54997558593748</v>
      </c>
      <c r="Y2600">
        <v>1.54997558593748</v>
      </c>
      <c r="Z2600">
        <v>1.549975586</v>
      </c>
      <c r="AA2600">
        <v>1.549975586</v>
      </c>
      <c r="AB2600">
        <f t="shared" si="161"/>
        <v>1.5499755859687401</v>
      </c>
      <c r="AD2600">
        <v>1.54997558593748</v>
      </c>
      <c r="AE2600">
        <v>1.54997558593748</v>
      </c>
      <c r="AF2600">
        <v>1.54997558593748</v>
      </c>
      <c r="AG2600">
        <v>1.549975586</v>
      </c>
      <c r="AH2600">
        <v>1.549975586</v>
      </c>
      <c r="AI2600">
        <v>1.54997558593748</v>
      </c>
      <c r="AJ2600" t="s">
        <v>64</v>
      </c>
      <c r="AK2600">
        <v>1.54997558593748</v>
      </c>
      <c r="AL2600">
        <v>1.549975586</v>
      </c>
    </row>
    <row r="2601" spans="1:38" x14ac:dyDescent="0.3">
      <c r="A2601">
        <f t="shared" si="160"/>
        <v>0</v>
      </c>
      <c r="B2601" s="1">
        <v>42719</v>
      </c>
      <c r="C2601" s="1">
        <v>42720</v>
      </c>
      <c r="D2601">
        <v>258.10000000000002</v>
      </c>
      <c r="E2601">
        <v>258.70002440000002</v>
      </c>
      <c r="F2601">
        <v>259.00653879999999</v>
      </c>
      <c r="G2601">
        <v>0.60002441399999995</v>
      </c>
      <c r="H2601">
        <v>0.106066017177966</v>
      </c>
      <c r="I2601">
        <v>12</v>
      </c>
      <c r="J2601">
        <v>2016</v>
      </c>
      <c r="K2601" s="1">
        <v>42719</v>
      </c>
      <c r="L2601">
        <v>257</v>
      </c>
      <c r="M2601">
        <v>259.10000000000002</v>
      </c>
      <c r="N2601">
        <v>256.7</v>
      </c>
      <c r="O2601">
        <v>258.55</v>
      </c>
      <c r="P2601">
        <f t="shared" si="162"/>
        <v>0.60002441399999995</v>
      </c>
      <c r="Q2601">
        <f t="shared" si="163"/>
        <v>332.18042553395657</v>
      </c>
      <c r="X2601">
        <v>-0.60002441406248797</v>
      </c>
      <c r="Y2601">
        <v>0.60002441406248797</v>
      </c>
      <c r="Z2601">
        <v>0.60002441399999995</v>
      </c>
      <c r="AA2601">
        <v>0.60002441399999995</v>
      </c>
      <c r="AB2601">
        <f t="shared" si="161"/>
        <v>0.30001220699999998</v>
      </c>
      <c r="AD2601">
        <v>0</v>
      </c>
      <c r="AE2601">
        <v>-0.30001220703124398</v>
      </c>
      <c r="AF2601">
        <v>0.60002441406248797</v>
      </c>
      <c r="AG2601">
        <v>-0.60002441399999995</v>
      </c>
      <c r="AH2601">
        <v>-0.60002441399999995</v>
      </c>
      <c r="AI2601">
        <v>0.60002441406248797</v>
      </c>
      <c r="AJ2601">
        <v>0.60002441406197704</v>
      </c>
      <c r="AK2601">
        <v>-0.60002441406248797</v>
      </c>
      <c r="AL2601">
        <v>0.60002441399999995</v>
      </c>
    </row>
    <row r="2602" spans="1:38" x14ac:dyDescent="0.3">
      <c r="A2602">
        <f t="shared" si="160"/>
        <v>0</v>
      </c>
      <c r="B2602" s="1">
        <v>42720</v>
      </c>
      <c r="C2602" s="1">
        <v>42723</v>
      </c>
      <c r="D2602">
        <v>258.39999999999998</v>
      </c>
      <c r="E2602">
        <v>259.2</v>
      </c>
      <c r="F2602">
        <v>258.15038620000001</v>
      </c>
      <c r="G2602">
        <v>-0.8</v>
      </c>
      <c r="H2602">
        <v>0.35355339059327301</v>
      </c>
      <c r="I2602">
        <v>12</v>
      </c>
      <c r="J2602">
        <v>2016</v>
      </c>
      <c r="K2602" s="1">
        <v>42720</v>
      </c>
      <c r="L2602">
        <v>258.10000000000002</v>
      </c>
      <c r="M2602">
        <v>259.35000000000002</v>
      </c>
      <c r="N2602">
        <v>257.89999999999998</v>
      </c>
      <c r="O2602">
        <v>258.7</v>
      </c>
      <c r="P2602">
        <f t="shared" si="162"/>
        <v>-0.8</v>
      </c>
      <c r="Q2602">
        <f t="shared" si="163"/>
        <v>324.46725775840031</v>
      </c>
      <c r="X2602">
        <v>-0.80000000000001104</v>
      </c>
      <c r="Y2602">
        <v>-0.80000000000001104</v>
      </c>
      <c r="Z2602">
        <v>-0.8</v>
      </c>
      <c r="AA2602">
        <v>-0.8</v>
      </c>
      <c r="AB2602">
        <f t="shared" si="161"/>
        <v>-0.8000000000000056</v>
      </c>
      <c r="AD2602">
        <v>-0.26666666666667033</v>
      </c>
      <c r="AE2602">
        <v>0</v>
      </c>
      <c r="AF2602">
        <v>0.26666666666667033</v>
      </c>
      <c r="AG2602">
        <v>-0.8</v>
      </c>
      <c r="AH2602">
        <v>-0.8</v>
      </c>
      <c r="AI2602">
        <v>0.80000000000001104</v>
      </c>
      <c r="AJ2602">
        <v>-0.80000000000001137</v>
      </c>
      <c r="AK2602">
        <v>-0.80000000000001104</v>
      </c>
      <c r="AL2602">
        <v>0.8</v>
      </c>
    </row>
    <row r="2603" spans="1:38" x14ac:dyDescent="0.3">
      <c r="A2603">
        <f t="shared" si="160"/>
        <v>0</v>
      </c>
      <c r="B2603" s="1">
        <v>42723</v>
      </c>
      <c r="C2603" s="1">
        <v>42724</v>
      </c>
      <c r="D2603">
        <v>259.35000000000002</v>
      </c>
      <c r="E2603">
        <v>259.54997559999998</v>
      </c>
      <c r="F2603">
        <v>259.71669650000001</v>
      </c>
      <c r="G2603">
        <v>0.19997558600000001</v>
      </c>
      <c r="H2603">
        <v>0.24748737341530699</v>
      </c>
      <c r="I2603">
        <v>12</v>
      </c>
      <c r="J2603">
        <v>2016</v>
      </c>
      <c r="K2603" s="1">
        <v>42723</v>
      </c>
      <c r="L2603">
        <v>258.39999999999998</v>
      </c>
      <c r="M2603">
        <v>259.64999999999998</v>
      </c>
      <c r="N2603">
        <v>258.35000000000002</v>
      </c>
      <c r="O2603">
        <v>259.2</v>
      </c>
      <c r="P2603">
        <f t="shared" si="162"/>
        <v>0.19997558600000001</v>
      </c>
      <c r="Q2603">
        <f t="shared" si="163"/>
        <v>326.3436467117852</v>
      </c>
      <c r="X2603">
        <v>-0.19997558593746501</v>
      </c>
      <c r="Y2603">
        <v>0.19997558593746501</v>
      </c>
      <c r="Z2603">
        <v>0.19997558600000001</v>
      </c>
      <c r="AA2603">
        <v>0.19997558600000001</v>
      </c>
      <c r="AB2603">
        <f t="shared" si="161"/>
        <v>9.9987793000000005E-2</v>
      </c>
      <c r="AD2603">
        <v>6.6658528645821669E-2</v>
      </c>
      <c r="AE2603">
        <v>0</v>
      </c>
      <c r="AF2603">
        <v>-6.6658528645821669E-2</v>
      </c>
      <c r="AG2603">
        <v>-0.19997558600000001</v>
      </c>
      <c r="AH2603">
        <v>-0.19997558600000001</v>
      </c>
      <c r="AI2603">
        <v>0.19997558593746501</v>
      </c>
      <c r="AJ2603" t="s">
        <v>64</v>
      </c>
      <c r="AK2603">
        <v>0.19997558593746501</v>
      </c>
      <c r="AL2603">
        <v>0.19997558600000001</v>
      </c>
    </row>
    <row r="2604" spans="1:38" x14ac:dyDescent="0.3">
      <c r="A2604">
        <f t="shared" si="160"/>
        <v>1</v>
      </c>
      <c r="B2604" s="1">
        <v>42724</v>
      </c>
      <c r="C2604" s="1">
        <v>42725</v>
      </c>
      <c r="D2604">
        <v>260.35000000000002</v>
      </c>
      <c r="E2604">
        <v>259.40000609999998</v>
      </c>
      <c r="F2604">
        <v>259.96263399999998</v>
      </c>
      <c r="G2604">
        <v>0.94999389599999995</v>
      </c>
      <c r="H2604">
        <v>0.106066017178006</v>
      </c>
      <c r="I2604">
        <v>12</v>
      </c>
      <c r="J2604">
        <v>2016</v>
      </c>
      <c r="K2604" s="1">
        <v>42724</v>
      </c>
      <c r="L2604">
        <v>259.35000000000002</v>
      </c>
      <c r="M2604">
        <v>260.10000000000002</v>
      </c>
      <c r="N2604">
        <v>259.14999999999998</v>
      </c>
      <c r="O2604">
        <v>259.55</v>
      </c>
      <c r="P2604">
        <f t="shared" si="162"/>
        <v>0.94999389599999995</v>
      </c>
      <c r="Q2604">
        <f t="shared" si="163"/>
        <v>335.27463784990437</v>
      </c>
      <c r="X2604">
        <v>0.94999389648438604</v>
      </c>
      <c r="Y2604">
        <v>-0.94999389648438604</v>
      </c>
      <c r="Z2604">
        <v>0.94999389599999995</v>
      </c>
      <c r="AA2604">
        <v>0.94999389599999995</v>
      </c>
      <c r="AB2604">
        <f t="shared" si="161"/>
        <v>0.47499694799999997</v>
      </c>
      <c r="AD2604">
        <v>0.94999389648438604</v>
      </c>
      <c r="AE2604">
        <v>0.94999389648438604</v>
      </c>
      <c r="AF2604">
        <v>0.94999389648438604</v>
      </c>
      <c r="AG2604">
        <v>0.94999389599999995</v>
      </c>
      <c r="AH2604">
        <v>0.94999389599999995</v>
      </c>
      <c r="AI2604">
        <v>0.94999389648438604</v>
      </c>
      <c r="AJ2604">
        <v>0.94999389648501165</v>
      </c>
      <c r="AK2604">
        <v>0.94999389648438604</v>
      </c>
      <c r="AL2604">
        <v>0.94999389599999995</v>
      </c>
    </row>
    <row r="2605" spans="1:38" x14ac:dyDescent="0.3">
      <c r="A2605">
        <f t="shared" si="160"/>
        <v>2</v>
      </c>
      <c r="B2605" s="1">
        <v>42725</v>
      </c>
      <c r="C2605" s="1">
        <v>42726</v>
      </c>
      <c r="D2605">
        <v>259.60000000000002</v>
      </c>
      <c r="E2605">
        <v>259.2999939</v>
      </c>
      <c r="F2605">
        <v>261.22697299999999</v>
      </c>
      <c r="G2605">
        <v>-0.300006104</v>
      </c>
      <c r="H2605">
        <v>7.0710678118630604E-2</v>
      </c>
      <c r="I2605">
        <v>12</v>
      </c>
      <c r="J2605">
        <v>2016</v>
      </c>
      <c r="K2605" s="1">
        <v>42725</v>
      </c>
      <c r="L2605">
        <v>260.35000000000002</v>
      </c>
      <c r="M2605">
        <v>261.14999999999998</v>
      </c>
      <c r="N2605">
        <v>259.35000000000002</v>
      </c>
      <c r="O2605">
        <v>259.39999999999998</v>
      </c>
      <c r="P2605">
        <f t="shared" si="162"/>
        <v>-0.300006104</v>
      </c>
      <c r="Q2605">
        <f t="shared" si="163"/>
        <v>332.36869299614779</v>
      </c>
      <c r="X2605">
        <v>0.30000610351566998</v>
      </c>
      <c r="Y2605">
        <v>-0.30000610351566998</v>
      </c>
      <c r="Z2605">
        <v>-0.300006104</v>
      </c>
      <c r="AA2605">
        <v>-0.300006104</v>
      </c>
      <c r="AB2605">
        <f t="shared" si="161"/>
        <v>-0.150003052</v>
      </c>
      <c r="AD2605">
        <v>0.30000610351566998</v>
      </c>
      <c r="AE2605">
        <v>0</v>
      </c>
      <c r="AF2605">
        <v>0.10000203450522333</v>
      </c>
      <c r="AG2605">
        <v>0.300006104</v>
      </c>
      <c r="AH2605">
        <v>0.300006104</v>
      </c>
      <c r="AI2605">
        <v>-0.30000610351566998</v>
      </c>
      <c r="AJ2605" t="s">
        <v>64</v>
      </c>
      <c r="AK2605">
        <v>-0.30000610351566998</v>
      </c>
      <c r="AL2605">
        <v>-0.300006104</v>
      </c>
    </row>
    <row r="2606" spans="1:38" x14ac:dyDescent="0.3">
      <c r="A2606">
        <f t="shared" si="160"/>
        <v>2</v>
      </c>
      <c r="B2606" s="1">
        <v>42726</v>
      </c>
      <c r="C2606" s="1">
        <v>42727</v>
      </c>
      <c r="D2606">
        <v>259</v>
      </c>
      <c r="E2606">
        <v>258.8</v>
      </c>
      <c r="F2606">
        <v>259.2409303</v>
      </c>
      <c r="G2606">
        <v>-0.2</v>
      </c>
      <c r="H2606">
        <v>0.35355339059327301</v>
      </c>
      <c r="I2606">
        <v>12</v>
      </c>
      <c r="J2606">
        <v>2016</v>
      </c>
      <c r="K2606" s="1">
        <v>42726</v>
      </c>
      <c r="L2606">
        <v>259.60000000000002</v>
      </c>
      <c r="M2606">
        <v>259.85000000000002</v>
      </c>
      <c r="N2606">
        <v>259</v>
      </c>
      <c r="O2606">
        <v>259.3</v>
      </c>
      <c r="P2606">
        <f t="shared" si="162"/>
        <v>-0.2</v>
      </c>
      <c r="Q2606">
        <f t="shared" si="163"/>
        <v>330.4437777857454</v>
      </c>
      <c r="X2606">
        <v>0.19999999999998799</v>
      </c>
      <c r="Y2606">
        <v>-0.19999999999998799</v>
      </c>
      <c r="Z2606">
        <v>-0.2</v>
      </c>
      <c r="AA2606">
        <v>-0.2</v>
      </c>
      <c r="AB2606">
        <f t="shared" si="161"/>
        <v>-0.1</v>
      </c>
      <c r="AD2606">
        <v>-0.19999999999998799</v>
      </c>
      <c r="AE2606">
        <v>0</v>
      </c>
      <c r="AF2606">
        <v>-0.19999999999998799</v>
      </c>
      <c r="AG2606">
        <v>0.2</v>
      </c>
      <c r="AH2606">
        <v>0.2</v>
      </c>
      <c r="AI2606">
        <v>-0.19999999999998799</v>
      </c>
      <c r="AJ2606" t="s">
        <v>64</v>
      </c>
      <c r="AK2606">
        <v>-0.19999999999998799</v>
      </c>
      <c r="AL2606">
        <v>-0.2</v>
      </c>
    </row>
    <row r="2607" spans="1:38" x14ac:dyDescent="0.3">
      <c r="A2607">
        <f t="shared" si="160"/>
        <v>0</v>
      </c>
      <c r="B2607" s="1">
        <v>42727</v>
      </c>
      <c r="C2607" s="1">
        <v>42730</v>
      </c>
      <c r="D2607">
        <v>259.05</v>
      </c>
      <c r="E2607">
        <v>259.10001829999999</v>
      </c>
      <c r="F2607">
        <v>260.47759539999998</v>
      </c>
      <c r="G2607">
        <v>5.0018311000000003E-2</v>
      </c>
      <c r="H2607">
        <v>0.212132034355972</v>
      </c>
      <c r="I2607">
        <v>12</v>
      </c>
      <c r="J2607">
        <v>2016</v>
      </c>
      <c r="K2607" s="1">
        <v>42727</v>
      </c>
      <c r="L2607">
        <v>259</v>
      </c>
      <c r="M2607">
        <v>259.3</v>
      </c>
      <c r="N2607">
        <v>258.64999999999998</v>
      </c>
      <c r="O2607">
        <v>258.8</v>
      </c>
      <c r="P2607">
        <f t="shared" si="162"/>
        <v>5.0018311000000003E-2</v>
      </c>
      <c r="Q2607">
        <f t="shared" si="163"/>
        <v>330.92230238462503</v>
      </c>
      <c r="X2607">
        <v>-5.0018310546875E-2</v>
      </c>
      <c r="Y2607">
        <v>5.0018310546875E-2</v>
      </c>
      <c r="Z2607">
        <v>5.0018311000000003E-2</v>
      </c>
      <c r="AA2607">
        <v>5.0018311000000003E-2</v>
      </c>
      <c r="AB2607">
        <f t="shared" si="161"/>
        <v>2.5009155500000001E-2</v>
      </c>
      <c r="AD2607">
        <v>5.0018310546875E-2</v>
      </c>
      <c r="AE2607">
        <v>-2.50091552734375E-2</v>
      </c>
      <c r="AF2607">
        <v>5.0018310546875E-2</v>
      </c>
      <c r="AG2607">
        <v>-5.0018311000000003E-2</v>
      </c>
      <c r="AH2607">
        <v>-5.0018311000000003E-2</v>
      </c>
      <c r="AI2607">
        <v>5.0018310546875E-2</v>
      </c>
      <c r="AJ2607" t="s">
        <v>64</v>
      </c>
      <c r="AK2607">
        <v>5.0018310546875E-2</v>
      </c>
      <c r="AL2607">
        <v>-5.0018311000000003E-2</v>
      </c>
    </row>
    <row r="2608" spans="1:38" x14ac:dyDescent="0.3">
      <c r="A2608">
        <f t="shared" si="160"/>
        <v>0</v>
      </c>
      <c r="B2608" s="1">
        <v>42730</v>
      </c>
      <c r="C2608" s="1">
        <v>42731</v>
      </c>
      <c r="D2608">
        <v>259.10000000000002</v>
      </c>
      <c r="E2608">
        <v>259.7000061</v>
      </c>
      <c r="F2608">
        <v>259.67258220000002</v>
      </c>
      <c r="G2608">
        <v>0.60000610399999998</v>
      </c>
      <c r="H2608">
        <v>0.42426406871190397</v>
      </c>
      <c r="I2608">
        <v>12</v>
      </c>
      <c r="J2608">
        <v>2016</v>
      </c>
      <c r="K2608" s="1">
        <v>42730</v>
      </c>
      <c r="L2608">
        <v>259.05</v>
      </c>
      <c r="M2608">
        <v>259.3</v>
      </c>
      <c r="N2608">
        <v>258.7</v>
      </c>
      <c r="O2608">
        <v>259.10000000000002</v>
      </c>
      <c r="P2608">
        <f t="shared" si="162"/>
        <v>0.60000610399999998</v>
      </c>
      <c r="Q2608">
        <f t="shared" si="163"/>
        <v>336.66975707529969</v>
      </c>
      <c r="X2608">
        <v>-0.600006103515625</v>
      </c>
      <c r="Y2608">
        <v>-0.600006103515625</v>
      </c>
      <c r="Z2608">
        <v>0.60000610399999998</v>
      </c>
      <c r="AA2608">
        <v>0.60000610399999998</v>
      </c>
      <c r="AB2608">
        <f t="shared" si="161"/>
        <v>2.4218749228310799E-10</v>
      </c>
      <c r="AD2608">
        <v>0</v>
      </c>
      <c r="AE2608">
        <v>-0.3000030517578125</v>
      </c>
      <c r="AF2608">
        <v>0</v>
      </c>
      <c r="AG2608">
        <v>-0.60000610399999998</v>
      </c>
      <c r="AH2608">
        <v>-0.60000610399999998</v>
      </c>
      <c r="AI2608">
        <v>0.600006103515625</v>
      </c>
      <c r="AJ2608" t="s">
        <v>64</v>
      </c>
      <c r="AK2608">
        <v>0.600006103515625</v>
      </c>
      <c r="AL2608">
        <v>0.60000610399999998</v>
      </c>
    </row>
    <row r="2609" spans="1:38" x14ac:dyDescent="0.3">
      <c r="A2609">
        <f t="shared" si="160"/>
        <v>0</v>
      </c>
      <c r="B2609" s="1">
        <v>42731</v>
      </c>
      <c r="C2609" s="1">
        <v>42732</v>
      </c>
      <c r="D2609">
        <v>260.25</v>
      </c>
      <c r="E2609">
        <v>260.59999390000002</v>
      </c>
      <c r="F2609">
        <v>259.57555139999999</v>
      </c>
      <c r="G2609">
        <v>-0.34999389600000003</v>
      </c>
      <c r="H2609">
        <v>0.63639610306791605</v>
      </c>
      <c r="I2609">
        <v>12</v>
      </c>
      <c r="J2609">
        <v>2016</v>
      </c>
      <c r="K2609" s="1">
        <v>42731</v>
      </c>
      <c r="L2609">
        <v>259.10000000000002</v>
      </c>
      <c r="M2609">
        <v>259.7</v>
      </c>
      <c r="N2609">
        <v>259.05</v>
      </c>
      <c r="O2609">
        <v>259.7</v>
      </c>
      <c r="P2609">
        <f t="shared" si="162"/>
        <v>-0.34999389600000003</v>
      </c>
      <c r="Q2609">
        <f t="shared" si="163"/>
        <v>333.27401183195218</v>
      </c>
      <c r="X2609">
        <v>-0.34999389648436302</v>
      </c>
      <c r="Y2609">
        <v>0.34999389648436302</v>
      </c>
      <c r="Z2609">
        <v>-0.34999389600000003</v>
      </c>
      <c r="AA2609">
        <v>-0.34999389600000003</v>
      </c>
      <c r="AB2609">
        <f t="shared" si="161"/>
        <v>-0.17499694800000001</v>
      </c>
      <c r="AD2609">
        <v>0.34999389648436302</v>
      </c>
      <c r="AE2609">
        <v>-0.34999389648436302</v>
      </c>
      <c r="AF2609">
        <v>0</v>
      </c>
      <c r="AG2609">
        <v>-0.34999389600000003</v>
      </c>
      <c r="AH2609">
        <v>-0.34999389600000003</v>
      </c>
      <c r="AI2609">
        <v>-0.34999389648436302</v>
      </c>
      <c r="AJ2609" t="s">
        <v>64</v>
      </c>
      <c r="AK2609">
        <v>0.34999389648436302</v>
      </c>
      <c r="AL2609">
        <v>0.34999389600000003</v>
      </c>
    </row>
    <row r="2610" spans="1:38" x14ac:dyDescent="0.3">
      <c r="A2610">
        <f t="shared" si="160"/>
        <v>0</v>
      </c>
      <c r="B2610" s="1">
        <v>42732</v>
      </c>
      <c r="C2610" s="1">
        <v>42733</v>
      </c>
      <c r="D2610">
        <v>260.10000000000002</v>
      </c>
      <c r="E2610">
        <v>260.24999389999999</v>
      </c>
      <c r="F2610">
        <v>260.68143429999998</v>
      </c>
      <c r="G2610">
        <v>0.14999389599999999</v>
      </c>
      <c r="H2610">
        <v>0.24748737341530699</v>
      </c>
      <c r="I2610">
        <v>12</v>
      </c>
      <c r="J2610">
        <v>2016</v>
      </c>
      <c r="K2610" s="1">
        <v>42732</v>
      </c>
      <c r="L2610">
        <v>260.25</v>
      </c>
      <c r="M2610">
        <v>260.95</v>
      </c>
      <c r="N2610">
        <v>260.14999999999998</v>
      </c>
      <c r="O2610">
        <v>260.60000000000002</v>
      </c>
      <c r="P2610">
        <f t="shared" si="162"/>
        <v>0.14999389599999999</v>
      </c>
      <c r="Q2610">
        <f t="shared" si="163"/>
        <v>334.71544976361957</v>
      </c>
      <c r="X2610">
        <v>0.149993896484375</v>
      </c>
      <c r="Y2610">
        <v>0.149993896484375</v>
      </c>
      <c r="Z2610">
        <v>0.14999389599999999</v>
      </c>
      <c r="AA2610">
        <v>0.14999389599999999</v>
      </c>
      <c r="AB2610">
        <f t="shared" si="161"/>
        <v>0.14999389624218751</v>
      </c>
      <c r="AD2610">
        <v>0</v>
      </c>
      <c r="AE2610">
        <v>0</v>
      </c>
      <c r="AF2610">
        <v>0.149993896484375</v>
      </c>
      <c r="AG2610">
        <v>0.14999389599999999</v>
      </c>
      <c r="AH2610">
        <v>0.14999389599999999</v>
      </c>
      <c r="AI2610">
        <v>0.149993896484375</v>
      </c>
      <c r="AJ2610" t="s">
        <v>64</v>
      </c>
      <c r="AK2610">
        <v>0.149993896484375</v>
      </c>
      <c r="AL2610">
        <v>0.14999389599999999</v>
      </c>
    </row>
    <row r="2611" spans="1:38" x14ac:dyDescent="0.3">
      <c r="A2611">
        <f t="shared" si="160"/>
        <v>0</v>
      </c>
      <c r="B2611" s="1">
        <v>42733</v>
      </c>
      <c r="C2611" s="1">
        <v>42734</v>
      </c>
      <c r="D2611">
        <v>260.10000000000002</v>
      </c>
      <c r="E2611">
        <v>260.25</v>
      </c>
      <c r="F2611">
        <v>260.47238909999999</v>
      </c>
      <c r="G2611">
        <v>0.15</v>
      </c>
      <c r="H2611">
        <v>0</v>
      </c>
      <c r="I2611">
        <v>12</v>
      </c>
      <c r="J2611">
        <v>2016</v>
      </c>
      <c r="K2611" s="1">
        <v>42733</v>
      </c>
      <c r="L2611">
        <v>260.10000000000002</v>
      </c>
      <c r="M2611">
        <v>260.55</v>
      </c>
      <c r="N2611">
        <v>259.45</v>
      </c>
      <c r="O2611">
        <v>260.25</v>
      </c>
      <c r="P2611">
        <f t="shared" si="162"/>
        <v>0.15</v>
      </c>
      <c r="Q2611">
        <f t="shared" si="163"/>
        <v>336.16318094771827</v>
      </c>
      <c r="X2611">
        <v>0.14999999999997701</v>
      </c>
      <c r="Y2611">
        <v>0.14999999999997701</v>
      </c>
      <c r="Z2611">
        <v>0.15</v>
      </c>
      <c r="AA2611">
        <v>0.15</v>
      </c>
      <c r="AB2611">
        <f t="shared" si="161"/>
        <v>0.1499999999999885</v>
      </c>
      <c r="AD2611">
        <v>0.14999999999997701</v>
      </c>
      <c r="AE2611">
        <v>0</v>
      </c>
      <c r="AF2611">
        <v>0.14999999999997701</v>
      </c>
      <c r="AG2611">
        <v>0.15</v>
      </c>
      <c r="AH2611">
        <v>0.15</v>
      </c>
      <c r="AI2611">
        <v>0.14999999999997701</v>
      </c>
      <c r="AJ2611">
        <v>0.14999999999997726</v>
      </c>
      <c r="AK2611">
        <v>0.14999999999997701</v>
      </c>
      <c r="AL2611">
        <v>0.15</v>
      </c>
    </row>
    <row r="2612" spans="1:38" x14ac:dyDescent="0.3">
      <c r="A2612">
        <f t="shared" si="160"/>
        <v>0</v>
      </c>
      <c r="B2612" s="1">
        <v>42734</v>
      </c>
      <c r="C2612" s="1">
        <v>42737</v>
      </c>
      <c r="D2612">
        <v>260.25</v>
      </c>
      <c r="E2612">
        <v>261.39999390000003</v>
      </c>
      <c r="F2612">
        <v>262.05989310000001</v>
      </c>
      <c r="G2612">
        <v>1.149993896</v>
      </c>
      <c r="H2612">
        <v>0.81317279836451295</v>
      </c>
      <c r="I2612">
        <v>1</v>
      </c>
      <c r="J2612">
        <v>2017</v>
      </c>
      <c r="K2612" s="1">
        <v>42734</v>
      </c>
      <c r="L2612">
        <v>260.10000000000002</v>
      </c>
      <c r="M2612">
        <v>260.55</v>
      </c>
      <c r="N2612">
        <v>259.45</v>
      </c>
      <c r="O2612">
        <v>260.25</v>
      </c>
      <c r="P2612">
        <f t="shared" si="162"/>
        <v>1.149993896</v>
      </c>
      <c r="Q2612">
        <f t="shared" si="163"/>
        <v>347.30397651399551</v>
      </c>
      <c r="X2612">
        <v>1.1499938964843699</v>
      </c>
      <c r="Y2612">
        <v>-1.1499938964843699</v>
      </c>
      <c r="Z2612">
        <v>1.149993896</v>
      </c>
      <c r="AA2612">
        <v>1.149993896</v>
      </c>
      <c r="AB2612">
        <f t="shared" si="161"/>
        <v>0.57499694800000001</v>
      </c>
      <c r="AD2612">
        <v>0</v>
      </c>
      <c r="AE2612">
        <v>0</v>
      </c>
      <c r="AF2612">
        <v>0.38333129882812328</v>
      </c>
      <c r="AG2612">
        <v>-1.149993896</v>
      </c>
      <c r="AH2612">
        <v>-1.149993896</v>
      </c>
      <c r="AI2612">
        <v>1.1499938964843699</v>
      </c>
      <c r="AJ2612">
        <v>1.1499938964839771</v>
      </c>
      <c r="AK2612">
        <v>1.1499938964843699</v>
      </c>
      <c r="AL2612">
        <v>1.149993896</v>
      </c>
    </row>
    <row r="2613" spans="1:38" x14ac:dyDescent="0.3">
      <c r="A2613">
        <f t="shared" si="160"/>
        <v>0</v>
      </c>
      <c r="B2613" s="1">
        <v>42737</v>
      </c>
      <c r="C2613" s="1">
        <v>42738</v>
      </c>
      <c r="D2613">
        <v>261.95</v>
      </c>
      <c r="E2613">
        <v>263.39999999999998</v>
      </c>
      <c r="F2613">
        <v>260.62524059999998</v>
      </c>
      <c r="G2613">
        <v>-1.45</v>
      </c>
      <c r="H2613">
        <v>1.41421356237309</v>
      </c>
      <c r="I2613">
        <v>1</v>
      </c>
      <c r="J2613">
        <v>2017</v>
      </c>
      <c r="K2613" s="1">
        <v>42737</v>
      </c>
      <c r="L2613">
        <v>260.25</v>
      </c>
      <c r="M2613">
        <v>262.10000000000002</v>
      </c>
      <c r="N2613">
        <v>259.45</v>
      </c>
      <c r="O2613">
        <v>261.39999999999998</v>
      </c>
      <c r="P2613">
        <f t="shared" si="162"/>
        <v>-1.45</v>
      </c>
      <c r="Q2613">
        <f t="shared" si="163"/>
        <v>332.88545868773213</v>
      </c>
      <c r="X2613">
        <v>1.44999999999998</v>
      </c>
      <c r="Y2613">
        <v>-1.44999999999998</v>
      </c>
      <c r="Z2613">
        <v>-1.45</v>
      </c>
      <c r="AA2613">
        <v>-1.45</v>
      </c>
      <c r="AB2613">
        <f t="shared" si="161"/>
        <v>-0.72499999999999998</v>
      </c>
      <c r="AD2613">
        <v>1.44999999999998</v>
      </c>
      <c r="AE2613">
        <v>-0.72499999999998999</v>
      </c>
      <c r="AF2613">
        <v>0.48333333333332668</v>
      </c>
      <c r="AG2613">
        <v>1.45</v>
      </c>
      <c r="AH2613">
        <v>1.45</v>
      </c>
      <c r="AI2613">
        <v>1.44999999999998</v>
      </c>
      <c r="AJ2613" t="s">
        <v>64</v>
      </c>
      <c r="AK2613">
        <v>-1.44999999999998</v>
      </c>
      <c r="AL2613">
        <v>-1.45</v>
      </c>
    </row>
    <row r="2614" spans="1:38" x14ac:dyDescent="0.3">
      <c r="A2614">
        <f t="shared" si="160"/>
        <v>0</v>
      </c>
      <c r="B2614" s="1">
        <v>42738</v>
      </c>
      <c r="C2614" s="1">
        <v>42739</v>
      </c>
      <c r="D2614">
        <v>263.2</v>
      </c>
      <c r="E2614">
        <v>263.5499939</v>
      </c>
      <c r="F2614">
        <v>261.31510200000002</v>
      </c>
      <c r="G2614">
        <v>-0.34999389600000003</v>
      </c>
      <c r="H2614">
        <v>0.106066017178006</v>
      </c>
      <c r="I2614">
        <v>1</v>
      </c>
      <c r="J2614">
        <v>2017</v>
      </c>
      <c r="K2614" s="1">
        <v>42738</v>
      </c>
      <c r="L2614">
        <v>261.95</v>
      </c>
      <c r="M2614">
        <v>263.39999999999998</v>
      </c>
      <c r="N2614">
        <v>261.55</v>
      </c>
      <c r="O2614">
        <v>263.39999999999998</v>
      </c>
      <c r="P2614">
        <f t="shared" si="162"/>
        <v>-0.34999389600000003</v>
      </c>
      <c r="Q2614">
        <f t="shared" si="163"/>
        <v>329.5655153383438</v>
      </c>
      <c r="X2614">
        <v>-0.34999389648436302</v>
      </c>
      <c r="Y2614">
        <v>0.34999389648436302</v>
      </c>
      <c r="Z2614">
        <v>-0.34999389600000003</v>
      </c>
      <c r="AA2614">
        <v>-0.34999389600000003</v>
      </c>
      <c r="AB2614">
        <f t="shared" si="161"/>
        <v>-0.17499694800000001</v>
      </c>
      <c r="AD2614">
        <v>0.34999389648436302</v>
      </c>
      <c r="AE2614">
        <v>0</v>
      </c>
      <c r="AF2614">
        <v>0.11666463216145434</v>
      </c>
      <c r="AG2614">
        <v>0.34999389600000003</v>
      </c>
      <c r="AH2614">
        <v>0.34999389600000003</v>
      </c>
      <c r="AI2614">
        <v>0.34999389648436302</v>
      </c>
      <c r="AJ2614">
        <v>0.34999389648402257</v>
      </c>
      <c r="AK2614">
        <v>0.34999389648436302</v>
      </c>
      <c r="AL2614">
        <v>0.34999389600000003</v>
      </c>
    </row>
    <row r="2615" spans="1:38" x14ac:dyDescent="0.3">
      <c r="A2615">
        <f t="shared" si="160"/>
        <v>1</v>
      </c>
      <c r="B2615" s="1">
        <v>42739</v>
      </c>
      <c r="C2615" s="1">
        <v>42740</v>
      </c>
      <c r="D2615">
        <v>263.25</v>
      </c>
      <c r="E2615">
        <v>262.85001829999999</v>
      </c>
      <c r="F2615">
        <v>262.5960427</v>
      </c>
      <c r="G2615">
        <v>0.39998168899999997</v>
      </c>
      <c r="H2615">
        <v>0.49497474683057502</v>
      </c>
      <c r="I2615">
        <v>1</v>
      </c>
      <c r="J2615">
        <v>2017</v>
      </c>
      <c r="K2615" s="1">
        <v>42739</v>
      </c>
      <c r="L2615">
        <v>263.2</v>
      </c>
      <c r="M2615">
        <v>263.75</v>
      </c>
      <c r="N2615">
        <v>263</v>
      </c>
      <c r="O2615">
        <v>263.55</v>
      </c>
      <c r="P2615">
        <f t="shared" si="162"/>
        <v>0.39998168899999997</v>
      </c>
      <c r="Q2615">
        <f t="shared" si="163"/>
        <v>333.3210757788334</v>
      </c>
      <c r="X2615">
        <v>0.39998168945311302</v>
      </c>
      <c r="Y2615">
        <v>-0.39998168945311302</v>
      </c>
      <c r="Z2615">
        <v>0.39998168899999997</v>
      </c>
      <c r="AA2615">
        <v>0.39998168899999997</v>
      </c>
      <c r="AB2615">
        <f t="shared" si="161"/>
        <v>0.19999084449999999</v>
      </c>
      <c r="AD2615">
        <v>0</v>
      </c>
      <c r="AE2615">
        <v>-0.19999084472655651</v>
      </c>
      <c r="AF2615">
        <v>-0.39998168945311302</v>
      </c>
      <c r="AG2615">
        <v>-0.39998168899999997</v>
      </c>
      <c r="AH2615">
        <v>-0.39998168899999997</v>
      </c>
      <c r="AI2615">
        <v>-0.39998168945311302</v>
      </c>
      <c r="AJ2615" t="s">
        <v>64</v>
      </c>
      <c r="AK2615">
        <v>-0.39998168945311302</v>
      </c>
      <c r="AL2615">
        <v>-0.39998168899999997</v>
      </c>
    </row>
    <row r="2616" spans="1:38" x14ac:dyDescent="0.3">
      <c r="A2616">
        <f t="shared" si="160"/>
        <v>0</v>
      </c>
      <c r="B2616" s="1">
        <v>42740</v>
      </c>
      <c r="C2616" s="1">
        <v>42741</v>
      </c>
      <c r="D2616">
        <v>263.14999999999998</v>
      </c>
      <c r="E2616">
        <v>263.85000000000002</v>
      </c>
      <c r="F2616">
        <v>260.70132769999998</v>
      </c>
      <c r="G2616">
        <v>-0.7</v>
      </c>
      <c r="H2616">
        <v>0.70710678118654702</v>
      </c>
      <c r="I2616">
        <v>1</v>
      </c>
      <c r="J2616">
        <v>2017</v>
      </c>
      <c r="K2616" s="1">
        <v>42740</v>
      </c>
      <c r="L2616">
        <v>263.25</v>
      </c>
      <c r="M2616">
        <v>263.55</v>
      </c>
      <c r="N2616">
        <v>262.5</v>
      </c>
      <c r="O2616">
        <v>262.85000000000002</v>
      </c>
      <c r="P2616">
        <f t="shared" si="162"/>
        <v>-0.7</v>
      </c>
      <c r="Q2616">
        <f t="shared" si="163"/>
        <v>326.67112081839684</v>
      </c>
      <c r="X2616">
        <v>-0.70000000000004503</v>
      </c>
      <c r="Y2616">
        <v>0.70000000000004503</v>
      </c>
      <c r="Z2616">
        <v>-0.7</v>
      </c>
      <c r="AA2616">
        <v>-0.7</v>
      </c>
      <c r="AB2616">
        <f t="shared" si="161"/>
        <v>-0.35</v>
      </c>
      <c r="AD2616">
        <v>-0.70000000000004503</v>
      </c>
      <c r="AE2616">
        <v>0.35000000000002252</v>
      </c>
      <c r="AF2616">
        <v>-0.70000000000004503</v>
      </c>
      <c r="AG2616">
        <v>0.7</v>
      </c>
      <c r="AH2616">
        <v>0.7</v>
      </c>
      <c r="AI2616">
        <v>-0.70000000000004503</v>
      </c>
      <c r="AJ2616" t="s">
        <v>64</v>
      </c>
      <c r="AK2616">
        <v>-0.70000000000004503</v>
      </c>
      <c r="AL2616">
        <v>-0.7</v>
      </c>
    </row>
    <row r="2617" spans="1:38" x14ac:dyDescent="0.3">
      <c r="A2617">
        <f t="shared" si="160"/>
        <v>0</v>
      </c>
      <c r="B2617" s="1">
        <v>42741</v>
      </c>
      <c r="C2617" s="1">
        <v>42744</v>
      </c>
      <c r="D2617">
        <v>264.14999999999998</v>
      </c>
      <c r="E2617">
        <v>264.24999389999999</v>
      </c>
      <c r="F2617">
        <v>262.26993590000001</v>
      </c>
      <c r="G2617">
        <v>-9.9993895999999999E-2</v>
      </c>
      <c r="H2617">
        <v>0.28284271247460202</v>
      </c>
      <c r="I2617">
        <v>1</v>
      </c>
      <c r="J2617">
        <v>2017</v>
      </c>
      <c r="K2617" s="1">
        <v>42741</v>
      </c>
      <c r="L2617">
        <v>263.14999999999998</v>
      </c>
      <c r="M2617">
        <v>264.35000000000002</v>
      </c>
      <c r="N2617">
        <v>263.10000000000002</v>
      </c>
      <c r="O2617">
        <v>263.85000000000002</v>
      </c>
      <c r="P2617">
        <f t="shared" si="162"/>
        <v>-9.9993895999999999E-2</v>
      </c>
      <c r="Q2617">
        <f t="shared" si="163"/>
        <v>325.74366147480464</v>
      </c>
      <c r="X2617">
        <v>-9.9993896484420405E-2</v>
      </c>
      <c r="Y2617">
        <v>9.9993896484420405E-2</v>
      </c>
      <c r="Z2617">
        <v>-9.9993895999999999E-2</v>
      </c>
      <c r="AA2617">
        <v>-9.9993895999999999E-2</v>
      </c>
      <c r="AB2617">
        <f t="shared" si="161"/>
        <v>-4.9996947999999999E-2</v>
      </c>
      <c r="AD2617">
        <v>-9.9993896484420405E-2</v>
      </c>
      <c r="AE2617">
        <v>-4.9996948242210196E-2</v>
      </c>
      <c r="AF2617">
        <v>-9.9993896484420405E-2</v>
      </c>
      <c r="AG2617">
        <v>9.9993895999999999E-2</v>
      </c>
      <c r="AH2617">
        <v>9.9993895999999999E-2</v>
      </c>
      <c r="AI2617">
        <v>-9.9993896484420405E-2</v>
      </c>
      <c r="AJ2617">
        <v>-9.9993896484022571E-2</v>
      </c>
      <c r="AK2617">
        <v>-9.9993896484420405E-2</v>
      </c>
      <c r="AL2617">
        <v>-9.9993895999999999E-2</v>
      </c>
    </row>
    <row r="2618" spans="1:38" x14ac:dyDescent="0.3">
      <c r="A2618">
        <f t="shared" si="160"/>
        <v>0</v>
      </c>
      <c r="B2618" s="1">
        <v>42744</v>
      </c>
      <c r="C2618" s="1">
        <v>42745</v>
      </c>
      <c r="D2618">
        <v>263.39999999999998</v>
      </c>
      <c r="E2618">
        <v>264.2000122</v>
      </c>
      <c r="F2618">
        <v>263.39284709999998</v>
      </c>
      <c r="G2618">
        <v>-0.80001220699999998</v>
      </c>
      <c r="H2618">
        <v>3.5355339059335397E-2</v>
      </c>
      <c r="I2618">
        <v>1</v>
      </c>
      <c r="J2618">
        <v>2017</v>
      </c>
      <c r="K2618" s="1">
        <v>42744</v>
      </c>
      <c r="L2618">
        <v>264.14999999999998</v>
      </c>
      <c r="M2618">
        <v>264.85000000000002</v>
      </c>
      <c r="N2618">
        <v>263.89999999999998</v>
      </c>
      <c r="O2618">
        <v>264.25</v>
      </c>
      <c r="P2618">
        <f t="shared" si="162"/>
        <v>-0.80001220699999998</v>
      </c>
      <c r="Q2618">
        <f t="shared" si="163"/>
        <v>318.32341928993225</v>
      </c>
      <c r="X2618">
        <v>0.80001220703127196</v>
      </c>
      <c r="Y2618">
        <v>0.80001220703127196</v>
      </c>
      <c r="Z2618">
        <v>-0.80001220699999998</v>
      </c>
      <c r="AA2618">
        <v>-0.80001220699999998</v>
      </c>
      <c r="AB2618">
        <f t="shared" si="161"/>
        <v>1.5635992500762086E-11</v>
      </c>
      <c r="AD2618">
        <v>0.40000610351563598</v>
      </c>
      <c r="AE2618">
        <v>0.80001220703127196</v>
      </c>
      <c r="AF2618">
        <v>0.26667073567709065</v>
      </c>
      <c r="AG2618">
        <v>0.80001220699999998</v>
      </c>
      <c r="AH2618">
        <v>0.80001220699999998</v>
      </c>
      <c r="AI2618">
        <v>0.80001220703127196</v>
      </c>
      <c r="AJ2618" t="s">
        <v>64</v>
      </c>
      <c r="AK2618">
        <v>0.80001220703127196</v>
      </c>
      <c r="AL2618">
        <v>0.80001220699999998</v>
      </c>
    </row>
    <row r="2619" spans="1:38" x14ac:dyDescent="0.3">
      <c r="A2619">
        <f t="shared" si="160"/>
        <v>0</v>
      </c>
      <c r="B2619" s="1">
        <v>42745</v>
      </c>
      <c r="C2619" s="1">
        <v>42746</v>
      </c>
      <c r="D2619">
        <v>264.39999999999998</v>
      </c>
      <c r="E2619">
        <v>269.24998779999999</v>
      </c>
      <c r="F2619">
        <v>262.55189100000001</v>
      </c>
      <c r="G2619">
        <v>-4.8499877930000004</v>
      </c>
      <c r="H2619">
        <v>3.5708892449920699</v>
      </c>
      <c r="I2619">
        <v>1</v>
      </c>
      <c r="J2619">
        <v>2017</v>
      </c>
      <c r="K2619" s="1">
        <v>42745</v>
      </c>
      <c r="L2619">
        <v>263.39999999999998</v>
      </c>
      <c r="M2619">
        <v>264.5</v>
      </c>
      <c r="N2619">
        <v>263.39999999999998</v>
      </c>
      <c r="O2619">
        <v>264.2</v>
      </c>
      <c r="P2619">
        <f t="shared" si="162"/>
        <v>-3</v>
      </c>
      <c r="Q2619">
        <f t="shared" si="163"/>
        <v>291.23462604476026</v>
      </c>
      <c r="X2619">
        <v>-3</v>
      </c>
      <c r="Y2619">
        <v>4.8499877929687596</v>
      </c>
      <c r="Z2619">
        <v>-3</v>
      </c>
      <c r="AA2619">
        <v>-3</v>
      </c>
      <c r="AB2619">
        <f t="shared" si="161"/>
        <v>-1.0375030517578101</v>
      </c>
      <c r="AD2619">
        <v>-1.0375030517578101</v>
      </c>
      <c r="AE2619">
        <v>0.9249938964843798</v>
      </c>
      <c r="AF2619">
        <v>-4.8499877929687596</v>
      </c>
      <c r="AG2619">
        <v>4.8499877930000004</v>
      </c>
      <c r="AH2619">
        <v>4.8499877930000004</v>
      </c>
      <c r="AI2619">
        <v>-3</v>
      </c>
      <c r="AJ2619">
        <v>-4.8499877929680224</v>
      </c>
      <c r="AK2619">
        <v>-3</v>
      </c>
      <c r="AL2619">
        <v>-3</v>
      </c>
    </row>
    <row r="2620" spans="1:38" x14ac:dyDescent="0.3">
      <c r="A2620">
        <f t="shared" si="160"/>
        <v>1</v>
      </c>
      <c r="B2620" s="1">
        <v>42746</v>
      </c>
      <c r="C2620" s="1">
        <v>42747</v>
      </c>
      <c r="D2620">
        <v>269.05</v>
      </c>
      <c r="E2620">
        <v>269.0499878</v>
      </c>
      <c r="F2620">
        <v>267.35228530000001</v>
      </c>
      <c r="G2620" s="2">
        <v>1.22E-5</v>
      </c>
      <c r="H2620">
        <v>0.14142135623730101</v>
      </c>
      <c r="I2620">
        <v>1</v>
      </c>
      <c r="J2620">
        <v>2017</v>
      </c>
      <c r="K2620" s="1">
        <v>42746</v>
      </c>
      <c r="L2620">
        <v>264.39999999999998</v>
      </c>
      <c r="M2620">
        <v>269.8</v>
      </c>
      <c r="N2620">
        <v>264.35000000000002</v>
      </c>
      <c r="O2620">
        <v>269.25</v>
      </c>
      <c r="P2620">
        <f t="shared" si="162"/>
        <v>1.22E-5</v>
      </c>
      <c r="Q2620">
        <f t="shared" si="163"/>
        <v>291.23472508942962</v>
      </c>
      <c r="X2620">
        <v>1.2207031261368601E-5</v>
      </c>
      <c r="Y2620">
        <v>-1.2207031261368601E-5</v>
      </c>
      <c r="Z2620">
        <v>1.22E-5</v>
      </c>
      <c r="AA2620">
        <v>1.22E-5</v>
      </c>
      <c r="AB2620">
        <f t="shared" si="161"/>
        <v>6.1E-6</v>
      </c>
      <c r="AD2620">
        <v>0</v>
      </c>
      <c r="AE2620">
        <v>0</v>
      </c>
      <c r="AF2620">
        <v>1.2207031261368601E-5</v>
      </c>
      <c r="AG2620">
        <v>-1.22E-5</v>
      </c>
      <c r="AH2620">
        <v>-1.22E-5</v>
      </c>
      <c r="AI2620">
        <v>-1.2207031261368601E-5</v>
      </c>
      <c r="AJ2620" t="s">
        <v>64</v>
      </c>
      <c r="AK2620">
        <v>1.2207031261368601E-5</v>
      </c>
      <c r="AL2620">
        <v>-1.22E-5</v>
      </c>
    </row>
    <row r="2621" spans="1:38" x14ac:dyDescent="0.3">
      <c r="A2621">
        <f t="shared" si="160"/>
        <v>1</v>
      </c>
      <c r="B2621" s="1">
        <v>42747</v>
      </c>
      <c r="C2621" s="1">
        <v>42748</v>
      </c>
      <c r="D2621">
        <v>269.05</v>
      </c>
      <c r="E2621">
        <v>268.85001829999999</v>
      </c>
      <c r="F2621">
        <v>267.01406459999998</v>
      </c>
      <c r="G2621">
        <v>0.19998168899999999</v>
      </c>
      <c r="H2621">
        <v>0.14142135623730101</v>
      </c>
      <c r="I2621">
        <v>1</v>
      </c>
      <c r="J2621">
        <v>2017</v>
      </c>
      <c r="K2621" s="1">
        <v>42747</v>
      </c>
      <c r="L2621">
        <v>269.05</v>
      </c>
      <c r="M2621">
        <v>270.10000000000002</v>
      </c>
      <c r="N2621">
        <v>268.85000000000002</v>
      </c>
      <c r="O2621">
        <v>269.05</v>
      </c>
      <c r="P2621">
        <f t="shared" si="162"/>
        <v>0.19998168899999999</v>
      </c>
      <c r="Q2621">
        <f t="shared" si="163"/>
        <v>292.85826008902546</v>
      </c>
      <c r="X2621">
        <v>0.199981689453125</v>
      </c>
      <c r="Y2621">
        <v>-0.199981689453125</v>
      </c>
      <c r="Z2621">
        <v>0.19998168899999999</v>
      </c>
      <c r="AA2621">
        <v>0.19998168899999999</v>
      </c>
      <c r="AB2621">
        <f t="shared" si="161"/>
        <v>9.9990844499999995E-2</v>
      </c>
      <c r="AD2621">
        <v>0</v>
      </c>
      <c r="AE2621">
        <v>0</v>
      </c>
      <c r="AF2621">
        <v>0</v>
      </c>
      <c r="AG2621">
        <v>-0.19998168899999999</v>
      </c>
      <c r="AH2621">
        <v>-0.19998168899999999</v>
      </c>
      <c r="AI2621">
        <v>-0.199981689453125</v>
      </c>
      <c r="AJ2621" t="s">
        <v>64</v>
      </c>
      <c r="AK2621">
        <v>0.199981689453125</v>
      </c>
      <c r="AL2621">
        <v>-0.19998168899999999</v>
      </c>
    </row>
    <row r="2622" spans="1:38" x14ac:dyDescent="0.3">
      <c r="A2622">
        <f t="shared" si="160"/>
        <v>1</v>
      </c>
      <c r="B2622" s="1">
        <v>42748</v>
      </c>
      <c r="C2622" s="1">
        <v>42751</v>
      </c>
      <c r="D2622">
        <v>268.55</v>
      </c>
      <c r="E2622">
        <v>267.60000000000002</v>
      </c>
      <c r="F2622">
        <v>267.35901039999999</v>
      </c>
      <c r="G2622">
        <v>0.95</v>
      </c>
      <c r="H2622">
        <v>0.88388347648318399</v>
      </c>
      <c r="I2622">
        <v>1</v>
      </c>
      <c r="J2622">
        <v>2017</v>
      </c>
      <c r="K2622" s="1">
        <v>42748</v>
      </c>
      <c r="L2622">
        <v>269.05</v>
      </c>
      <c r="M2622">
        <v>269.5</v>
      </c>
      <c r="N2622">
        <v>268.75</v>
      </c>
      <c r="O2622">
        <v>268.85000000000002</v>
      </c>
      <c r="P2622">
        <f t="shared" si="162"/>
        <v>0.95</v>
      </c>
      <c r="Q2622">
        <f t="shared" si="163"/>
        <v>300.62819158459166</v>
      </c>
      <c r="X2622">
        <v>0.94999999999998797</v>
      </c>
      <c r="Y2622">
        <v>-0.94999999999998797</v>
      </c>
      <c r="Z2622">
        <v>0.95</v>
      </c>
      <c r="AA2622">
        <v>0.95</v>
      </c>
      <c r="AB2622">
        <f t="shared" si="161"/>
        <v>0.47499999999999998</v>
      </c>
      <c r="AD2622">
        <v>0</v>
      </c>
      <c r="AE2622">
        <v>0</v>
      </c>
      <c r="AF2622">
        <v>0.56999999999999285</v>
      </c>
      <c r="AG2622">
        <v>-0.95</v>
      </c>
      <c r="AH2622">
        <v>-0.95</v>
      </c>
      <c r="AI2622">
        <v>0.94999999999998797</v>
      </c>
      <c r="AJ2622" t="s">
        <v>64</v>
      </c>
      <c r="AK2622">
        <v>-0.94999999999998797</v>
      </c>
      <c r="AL2622">
        <v>-0.95</v>
      </c>
    </row>
    <row r="2623" spans="1:38" x14ac:dyDescent="0.3">
      <c r="A2623">
        <f t="shared" si="160"/>
        <v>0</v>
      </c>
      <c r="B2623" s="1">
        <v>42751</v>
      </c>
      <c r="C2623" s="1">
        <v>42752</v>
      </c>
      <c r="D2623">
        <v>267.64999999999998</v>
      </c>
      <c r="E2623">
        <v>268.60000000000002</v>
      </c>
      <c r="F2623">
        <v>266.79255380000001</v>
      </c>
      <c r="G2623">
        <v>-0.95</v>
      </c>
      <c r="H2623">
        <v>0.70710678118654702</v>
      </c>
      <c r="I2623">
        <v>1</v>
      </c>
      <c r="J2623">
        <v>2017</v>
      </c>
      <c r="K2623" s="1">
        <v>42751</v>
      </c>
      <c r="L2623">
        <v>268.55</v>
      </c>
      <c r="M2623">
        <v>269.35000000000002</v>
      </c>
      <c r="N2623">
        <v>266.55</v>
      </c>
      <c r="O2623">
        <v>267.60000000000002</v>
      </c>
      <c r="P2623">
        <f t="shared" si="162"/>
        <v>-0.95</v>
      </c>
      <c r="Q2623">
        <f t="shared" si="163"/>
        <v>292.62529278003268</v>
      </c>
      <c r="X2623">
        <v>-0.95000000000004503</v>
      </c>
      <c r="Y2623">
        <v>-0.95000000000004503</v>
      </c>
      <c r="Z2623">
        <v>-0.95</v>
      </c>
      <c r="AA2623">
        <v>-0.95</v>
      </c>
      <c r="AB2623">
        <f t="shared" si="161"/>
        <v>-0.9500000000000226</v>
      </c>
      <c r="AD2623">
        <v>0</v>
      </c>
      <c r="AE2623">
        <v>-0.47500000000002252</v>
      </c>
      <c r="AF2623">
        <v>0</v>
      </c>
      <c r="AG2623">
        <v>-0.95</v>
      </c>
      <c r="AH2623">
        <v>-0.95</v>
      </c>
      <c r="AI2623">
        <v>0.95000000000004503</v>
      </c>
      <c r="AJ2623">
        <v>-0.95000000000004547</v>
      </c>
      <c r="AK2623">
        <v>-0.95000000000004503</v>
      </c>
      <c r="AL2623">
        <v>0.95</v>
      </c>
    </row>
    <row r="2624" spans="1:38" x14ac:dyDescent="0.3">
      <c r="A2624">
        <f t="shared" si="160"/>
        <v>1</v>
      </c>
      <c r="B2624" s="1">
        <v>42752</v>
      </c>
      <c r="C2624" s="1">
        <v>42753</v>
      </c>
      <c r="D2624">
        <v>268.35000000000002</v>
      </c>
      <c r="E2624">
        <v>268.14998780000002</v>
      </c>
      <c r="F2624">
        <v>267.6286394</v>
      </c>
      <c r="G2624">
        <v>0.200012207</v>
      </c>
      <c r="H2624">
        <v>0.31819805153397801</v>
      </c>
      <c r="I2624">
        <v>1</v>
      </c>
      <c r="J2624">
        <v>2017</v>
      </c>
      <c r="K2624" s="1">
        <v>42752</v>
      </c>
      <c r="L2624">
        <v>267.64999999999998</v>
      </c>
      <c r="M2624">
        <v>269.45</v>
      </c>
      <c r="N2624">
        <v>267.60000000000002</v>
      </c>
      <c r="O2624">
        <v>268.60000000000002</v>
      </c>
      <c r="P2624">
        <f t="shared" si="162"/>
        <v>0.200012207</v>
      </c>
      <c r="Q2624">
        <f t="shared" si="163"/>
        <v>294.26108458084195</v>
      </c>
      <c r="X2624">
        <v>0.20001220703125</v>
      </c>
      <c r="Y2624">
        <v>-0.20001220703125</v>
      </c>
      <c r="Z2624">
        <v>0.200012207</v>
      </c>
      <c r="AA2624">
        <v>0.200012207</v>
      </c>
      <c r="AB2624">
        <f t="shared" si="161"/>
        <v>0.1000061035</v>
      </c>
      <c r="AD2624">
        <v>0</v>
      </c>
      <c r="AE2624">
        <v>-0.100006103515625</v>
      </c>
      <c r="AF2624">
        <v>0</v>
      </c>
      <c r="AG2624">
        <v>-0.200012207</v>
      </c>
      <c r="AH2624">
        <v>-0.200012207</v>
      </c>
      <c r="AI2624">
        <v>-0.20001220703125</v>
      </c>
      <c r="AJ2624">
        <v>0.20001220703204581</v>
      </c>
      <c r="AK2624">
        <v>-0.20001220703125</v>
      </c>
      <c r="AL2624">
        <v>-0.200012207</v>
      </c>
    </row>
    <row r="2625" spans="1:38" x14ac:dyDescent="0.3">
      <c r="A2625">
        <f t="shared" si="160"/>
        <v>1</v>
      </c>
      <c r="B2625" s="1">
        <v>42753</v>
      </c>
      <c r="C2625" s="1">
        <v>42754</v>
      </c>
      <c r="D2625">
        <v>269.39999999999998</v>
      </c>
      <c r="E2625">
        <v>268.35001219999998</v>
      </c>
      <c r="F2625">
        <v>266.78165569999999</v>
      </c>
      <c r="G2625">
        <v>1.0499877929999999</v>
      </c>
      <c r="H2625">
        <v>0.14142135623734101</v>
      </c>
      <c r="I2625">
        <v>1</v>
      </c>
      <c r="J2625">
        <v>2017</v>
      </c>
      <c r="K2625" s="1">
        <v>42753</v>
      </c>
      <c r="L2625">
        <v>268.35000000000002</v>
      </c>
      <c r="M2625">
        <v>269</v>
      </c>
      <c r="N2625">
        <v>266.3</v>
      </c>
      <c r="O2625">
        <v>268.14999999999998</v>
      </c>
      <c r="P2625">
        <f t="shared" si="162"/>
        <v>1.0499877929999999</v>
      </c>
      <c r="Q2625">
        <f t="shared" si="163"/>
        <v>302.86271450191168</v>
      </c>
      <c r="X2625">
        <v>1.04998779296875</v>
      </c>
      <c r="Y2625">
        <v>1.04998779296875</v>
      </c>
      <c r="Z2625">
        <v>1.0499877929999999</v>
      </c>
      <c r="AA2625">
        <v>1.0499877929999999</v>
      </c>
      <c r="AB2625">
        <f t="shared" si="161"/>
        <v>1.0499877929843748</v>
      </c>
      <c r="AD2625">
        <v>1.04998779296875</v>
      </c>
      <c r="AE2625">
        <v>1.04998779296875</v>
      </c>
      <c r="AF2625">
        <v>1.04998779296875</v>
      </c>
      <c r="AG2625">
        <v>1.0499877929999999</v>
      </c>
      <c r="AH2625">
        <v>1.0499877929999999</v>
      </c>
      <c r="AI2625">
        <v>1.04998779296875</v>
      </c>
      <c r="AJ2625">
        <v>1.0499877929689774</v>
      </c>
      <c r="AK2625">
        <v>1.04998779296875</v>
      </c>
      <c r="AL2625">
        <v>1.0499877929999999</v>
      </c>
    </row>
    <row r="2626" spans="1:38" x14ac:dyDescent="0.3">
      <c r="A2626">
        <f t="shared" si="160"/>
        <v>0</v>
      </c>
      <c r="B2626" s="1">
        <v>42754</v>
      </c>
      <c r="C2626" s="1">
        <v>42755</v>
      </c>
      <c r="D2626">
        <v>267.45</v>
      </c>
      <c r="E2626">
        <v>267.79998169999999</v>
      </c>
      <c r="F2626">
        <v>267.82625009999998</v>
      </c>
      <c r="G2626">
        <v>0.34998168899999998</v>
      </c>
      <c r="H2626">
        <v>0.38890872965260898</v>
      </c>
      <c r="I2626">
        <v>1</v>
      </c>
      <c r="J2626">
        <v>2017</v>
      </c>
      <c r="K2626" s="1">
        <v>42754</v>
      </c>
      <c r="L2626">
        <v>269.39999999999998</v>
      </c>
      <c r="M2626">
        <v>271</v>
      </c>
      <c r="N2626">
        <v>267.05</v>
      </c>
      <c r="O2626">
        <v>268.35000000000002</v>
      </c>
      <c r="P2626">
        <f t="shared" si="162"/>
        <v>0.34998168899999998</v>
      </c>
      <c r="Q2626">
        <f t="shared" si="163"/>
        <v>305.83513189833639</v>
      </c>
      <c r="X2626">
        <v>0.349981689453159</v>
      </c>
      <c r="Y2626">
        <v>-0.349981689453159</v>
      </c>
      <c r="Z2626">
        <v>0.34998168899999998</v>
      </c>
      <c r="AA2626">
        <v>0.34998168899999998</v>
      </c>
      <c r="AB2626">
        <f t="shared" si="161"/>
        <v>0.17499084449999999</v>
      </c>
      <c r="AD2626">
        <v>0</v>
      </c>
      <c r="AE2626">
        <v>0</v>
      </c>
      <c r="AF2626">
        <v>-0.116660563151053</v>
      </c>
      <c r="AG2626">
        <v>0.34998168899999998</v>
      </c>
      <c r="AH2626">
        <v>0.34998168899999998</v>
      </c>
      <c r="AI2626">
        <v>0.349981689453159</v>
      </c>
      <c r="AJ2626" t="s">
        <v>64</v>
      </c>
      <c r="AK2626">
        <v>0.349981689453159</v>
      </c>
      <c r="AL2626">
        <v>0.34998168899999998</v>
      </c>
    </row>
    <row r="2627" spans="1:38" x14ac:dyDescent="0.3">
      <c r="A2627">
        <f t="shared" ref="A2627:A2690" si="164">IF(E2627-D2627&gt;0,0,IF(G2627&gt;0,1,2))</f>
        <v>1</v>
      </c>
      <c r="B2627" s="1">
        <v>42755</v>
      </c>
      <c r="C2627" s="1">
        <v>42758</v>
      </c>
      <c r="D2627">
        <v>267.45</v>
      </c>
      <c r="E2627">
        <v>267.35001829999999</v>
      </c>
      <c r="F2627">
        <v>266.78031090000002</v>
      </c>
      <c r="G2627">
        <v>9.9981688999999999E-2</v>
      </c>
      <c r="H2627">
        <v>0.31819805153393799</v>
      </c>
      <c r="I2627">
        <v>1</v>
      </c>
      <c r="J2627">
        <v>2017</v>
      </c>
      <c r="K2627" s="1">
        <v>42755</v>
      </c>
      <c r="L2627">
        <v>267.45</v>
      </c>
      <c r="M2627">
        <v>268.2</v>
      </c>
      <c r="N2627">
        <v>267.14999999999998</v>
      </c>
      <c r="O2627">
        <v>267.8</v>
      </c>
      <c r="P2627">
        <f t="shared" si="162"/>
        <v>9.9981688999999999E-2</v>
      </c>
      <c r="Q2627">
        <f t="shared" si="163"/>
        <v>306.69261684064526</v>
      </c>
      <c r="X2627">
        <v>9.9981689453102193E-2</v>
      </c>
      <c r="Y2627">
        <v>-9.9981689453102193E-2</v>
      </c>
      <c r="Z2627">
        <v>9.9981688999999999E-2</v>
      </c>
      <c r="AA2627">
        <v>9.9981688999999999E-2</v>
      </c>
      <c r="AB2627">
        <f t="shared" ref="AB2627:AB2690" si="165">AVERAGE(T2627:AA2627)</f>
        <v>4.9990844499999999E-2</v>
      </c>
      <c r="AD2627">
        <v>-9.9981689453102193E-2</v>
      </c>
      <c r="AE2627">
        <v>-4.9990844726551097E-2</v>
      </c>
      <c r="AF2627">
        <v>-4.999084472655109E-2</v>
      </c>
      <c r="AG2627">
        <v>-9.9981688999999999E-2</v>
      </c>
      <c r="AH2627">
        <v>-9.9981688999999999E-2</v>
      </c>
      <c r="AI2627">
        <v>9.9981689453102193E-2</v>
      </c>
      <c r="AJ2627">
        <v>-9.9981689454011757E-2</v>
      </c>
      <c r="AK2627">
        <v>-9.9981689453102193E-2</v>
      </c>
      <c r="AL2627">
        <v>-9.9981688999999999E-2</v>
      </c>
    </row>
    <row r="2628" spans="1:38" x14ac:dyDescent="0.3">
      <c r="A2628">
        <f t="shared" si="164"/>
        <v>0</v>
      </c>
      <c r="B2628" s="1">
        <v>42758</v>
      </c>
      <c r="C2628" s="1">
        <v>42759</v>
      </c>
      <c r="D2628">
        <v>267.75</v>
      </c>
      <c r="E2628">
        <v>268.2000061</v>
      </c>
      <c r="F2628">
        <v>266.23421519999999</v>
      </c>
      <c r="G2628">
        <v>-0.45000610400000002</v>
      </c>
      <c r="H2628">
        <v>0.60104076400854101</v>
      </c>
      <c r="I2628">
        <v>1</v>
      </c>
      <c r="J2628">
        <v>2017</v>
      </c>
      <c r="K2628" s="1">
        <v>42758</v>
      </c>
      <c r="L2628">
        <v>267.45</v>
      </c>
      <c r="M2628">
        <v>268.64999999999998</v>
      </c>
      <c r="N2628">
        <v>266.10000000000002</v>
      </c>
      <c r="O2628">
        <v>267.35000000000002</v>
      </c>
      <c r="P2628">
        <f t="shared" ref="P2628:P2691" si="166">IF(AND(F2628-D2628&gt;0, ABS(D2628-MIN(N2629)) &gt; 3), -3, IF(AND(F2628 - D2628 &lt;0, ABS(D2628-MAX(M2629)) &gt; 3), -3, G2628))</f>
        <v>-0.45000610400000002</v>
      </c>
      <c r="Q2628">
        <f t="shared" si="163"/>
        <v>302.82669108070064</v>
      </c>
      <c r="X2628">
        <v>-0.45000610351564702</v>
      </c>
      <c r="Y2628">
        <v>-0.45000610351564702</v>
      </c>
      <c r="Z2628">
        <v>-0.45000610400000002</v>
      </c>
      <c r="AA2628">
        <v>-0.45000610400000002</v>
      </c>
      <c r="AB2628">
        <f t="shared" si="165"/>
        <v>-0.45000610375782352</v>
      </c>
      <c r="AD2628">
        <v>-0.45000610351564702</v>
      </c>
      <c r="AE2628">
        <v>-0.22500305175782348</v>
      </c>
      <c r="AF2628">
        <v>-0.15000203450521568</v>
      </c>
      <c r="AG2628">
        <v>-0.45000610400000002</v>
      </c>
      <c r="AH2628">
        <v>-0.45000610400000002</v>
      </c>
      <c r="AI2628">
        <v>-0.45000610351564702</v>
      </c>
      <c r="AJ2628">
        <v>-0.45000610351502246</v>
      </c>
      <c r="AK2628">
        <v>-0.45000610351564702</v>
      </c>
      <c r="AL2628">
        <v>0.45000610400000002</v>
      </c>
    </row>
    <row r="2629" spans="1:38" x14ac:dyDescent="0.3">
      <c r="A2629">
        <f t="shared" si="164"/>
        <v>1</v>
      </c>
      <c r="B2629" s="1">
        <v>42759</v>
      </c>
      <c r="C2629" s="1">
        <v>42760</v>
      </c>
      <c r="D2629">
        <v>269.7</v>
      </c>
      <c r="E2629">
        <v>268.45</v>
      </c>
      <c r="F2629">
        <v>266.70164260000001</v>
      </c>
      <c r="G2629">
        <v>1.25</v>
      </c>
      <c r="H2629">
        <v>0.17677669529663601</v>
      </c>
      <c r="I2629">
        <v>1</v>
      </c>
      <c r="J2629">
        <v>2017</v>
      </c>
      <c r="K2629" s="1">
        <v>42759</v>
      </c>
      <c r="L2629">
        <v>267.75</v>
      </c>
      <c r="M2629">
        <v>269.10000000000002</v>
      </c>
      <c r="N2629">
        <v>267.2</v>
      </c>
      <c r="O2629">
        <v>268.2</v>
      </c>
      <c r="P2629">
        <f t="shared" si="166"/>
        <v>1.25</v>
      </c>
      <c r="Q2629">
        <f t="shared" ref="Q2629:Q2692" si="167">(P2629/$D2629*$R$2+1)*Q2628*$S$2 + Q2628*(1-$S$2)</f>
        <v>313.35320286743246</v>
      </c>
      <c r="X2629">
        <v>1.25</v>
      </c>
      <c r="Y2629">
        <v>1.25</v>
      </c>
      <c r="Z2629">
        <v>1.25</v>
      </c>
      <c r="AA2629">
        <v>1.25</v>
      </c>
      <c r="AB2629">
        <f t="shared" si="165"/>
        <v>1.25</v>
      </c>
      <c r="AD2629">
        <v>1.25</v>
      </c>
      <c r="AE2629">
        <v>1.25</v>
      </c>
      <c r="AF2629">
        <v>1.25</v>
      </c>
      <c r="AG2629">
        <v>1.25</v>
      </c>
      <c r="AH2629">
        <v>1.25</v>
      </c>
      <c r="AI2629">
        <v>1.25</v>
      </c>
      <c r="AJ2629">
        <v>1.25</v>
      </c>
      <c r="AK2629">
        <v>1.25</v>
      </c>
      <c r="AL2629">
        <v>1.25</v>
      </c>
    </row>
    <row r="2630" spans="1:38" x14ac:dyDescent="0.3">
      <c r="A2630">
        <f t="shared" si="164"/>
        <v>0</v>
      </c>
      <c r="B2630" s="1">
        <v>42760</v>
      </c>
      <c r="C2630" s="1">
        <v>42761</v>
      </c>
      <c r="D2630">
        <v>269.7</v>
      </c>
      <c r="E2630">
        <v>271.2</v>
      </c>
      <c r="F2630">
        <v>267.00632200000001</v>
      </c>
      <c r="G2630">
        <v>-1.5</v>
      </c>
      <c r="H2630">
        <v>1.9445436482630001</v>
      </c>
      <c r="I2630">
        <v>1</v>
      </c>
      <c r="J2630">
        <v>2017</v>
      </c>
      <c r="K2630" s="1">
        <v>42760</v>
      </c>
      <c r="L2630">
        <v>269.7</v>
      </c>
      <c r="M2630">
        <v>269.7</v>
      </c>
      <c r="N2630">
        <v>267.75</v>
      </c>
      <c r="O2630">
        <v>268.45</v>
      </c>
      <c r="P2630">
        <f t="shared" si="166"/>
        <v>-1.5</v>
      </c>
      <c r="Q2630">
        <f t="shared" si="167"/>
        <v>300.28229618497562</v>
      </c>
      <c r="X2630">
        <v>-1.5</v>
      </c>
      <c r="Y2630">
        <v>-1.5</v>
      </c>
      <c r="Z2630">
        <v>-1.5</v>
      </c>
      <c r="AA2630">
        <v>-1.5</v>
      </c>
      <c r="AB2630">
        <f t="shared" si="165"/>
        <v>-1.5</v>
      </c>
      <c r="AD2630">
        <v>-1.5</v>
      </c>
      <c r="AE2630">
        <v>-1.5</v>
      </c>
      <c r="AF2630">
        <v>-1.5</v>
      </c>
      <c r="AG2630">
        <v>1.5</v>
      </c>
      <c r="AH2630">
        <v>1.5</v>
      </c>
      <c r="AI2630">
        <v>-1.5</v>
      </c>
      <c r="AJ2630" t="s">
        <v>64</v>
      </c>
      <c r="AK2630">
        <v>-1.5</v>
      </c>
      <c r="AL2630">
        <v>1.5</v>
      </c>
    </row>
    <row r="2631" spans="1:38" x14ac:dyDescent="0.3">
      <c r="A2631">
        <f t="shared" si="164"/>
        <v>0</v>
      </c>
      <c r="B2631" s="1">
        <v>42761</v>
      </c>
      <c r="C2631" s="1">
        <v>42762</v>
      </c>
      <c r="D2631">
        <v>269.7</v>
      </c>
      <c r="E2631">
        <v>271.2</v>
      </c>
      <c r="F2631">
        <v>270.21405379999999</v>
      </c>
      <c r="G2631">
        <v>1.5</v>
      </c>
      <c r="H2631">
        <v>0</v>
      </c>
      <c r="I2631">
        <v>1</v>
      </c>
      <c r="J2631">
        <v>2017</v>
      </c>
      <c r="K2631" s="1">
        <v>42761</v>
      </c>
      <c r="L2631">
        <v>269.7</v>
      </c>
      <c r="M2631">
        <v>271.7</v>
      </c>
      <c r="N2631">
        <v>268.95</v>
      </c>
      <c r="O2631">
        <v>271.2</v>
      </c>
      <c r="P2631">
        <f t="shared" si="166"/>
        <v>1.5</v>
      </c>
      <c r="Q2631">
        <f t="shared" si="167"/>
        <v>312.80797594797519</v>
      </c>
      <c r="X2631">
        <v>1.5</v>
      </c>
      <c r="Y2631">
        <v>1.5</v>
      </c>
      <c r="Z2631">
        <v>1.5</v>
      </c>
      <c r="AA2631">
        <v>1.5</v>
      </c>
      <c r="AB2631">
        <f t="shared" si="165"/>
        <v>1.5</v>
      </c>
      <c r="AD2631">
        <v>1.5</v>
      </c>
      <c r="AE2631">
        <v>1.5</v>
      </c>
      <c r="AF2631">
        <v>1.5</v>
      </c>
      <c r="AG2631">
        <v>1.5</v>
      </c>
      <c r="AH2631">
        <v>1.5</v>
      </c>
      <c r="AI2631">
        <v>1.5</v>
      </c>
      <c r="AJ2631">
        <v>1.5</v>
      </c>
      <c r="AK2631">
        <v>1.5</v>
      </c>
      <c r="AL2631">
        <v>1.5</v>
      </c>
    </row>
    <row r="2632" spans="1:38" x14ac:dyDescent="0.3">
      <c r="A2632">
        <f t="shared" si="164"/>
        <v>0</v>
      </c>
      <c r="B2632" s="1">
        <v>42762</v>
      </c>
      <c r="C2632" s="1">
        <v>42765</v>
      </c>
      <c r="D2632">
        <v>269.7</v>
      </c>
      <c r="E2632">
        <v>271.2</v>
      </c>
      <c r="F2632">
        <v>269.6996719</v>
      </c>
      <c r="G2632">
        <v>-1.5</v>
      </c>
      <c r="H2632">
        <v>0</v>
      </c>
      <c r="I2632">
        <v>1</v>
      </c>
      <c r="J2632">
        <v>2017</v>
      </c>
      <c r="K2632" s="1">
        <v>42762</v>
      </c>
      <c r="L2632">
        <v>269.7</v>
      </c>
      <c r="M2632">
        <v>271.7</v>
      </c>
      <c r="N2632">
        <v>268.95</v>
      </c>
      <c r="O2632">
        <v>271.2</v>
      </c>
      <c r="P2632">
        <f t="shared" si="166"/>
        <v>-1.5</v>
      </c>
      <c r="Q2632">
        <f t="shared" si="167"/>
        <v>299.75981232389393</v>
      </c>
      <c r="X2632">
        <v>1.5</v>
      </c>
      <c r="Y2632">
        <v>1.5</v>
      </c>
      <c r="Z2632">
        <v>-1.5</v>
      </c>
      <c r="AA2632">
        <v>-1.5</v>
      </c>
      <c r="AB2632">
        <f t="shared" si="165"/>
        <v>0</v>
      </c>
      <c r="AD2632">
        <v>1.5</v>
      </c>
      <c r="AE2632">
        <v>1.5</v>
      </c>
      <c r="AF2632">
        <v>1.5</v>
      </c>
      <c r="AG2632">
        <v>1.5</v>
      </c>
      <c r="AH2632">
        <v>1.5</v>
      </c>
      <c r="AI2632">
        <v>1.5</v>
      </c>
      <c r="AJ2632">
        <v>1.5</v>
      </c>
      <c r="AK2632">
        <v>1.5</v>
      </c>
      <c r="AL2632">
        <v>1.5</v>
      </c>
    </row>
    <row r="2633" spans="1:38" x14ac:dyDescent="0.3">
      <c r="A2633">
        <f t="shared" si="164"/>
        <v>1</v>
      </c>
      <c r="B2633" s="1">
        <v>42765</v>
      </c>
      <c r="C2633" s="1">
        <v>42766</v>
      </c>
      <c r="D2633">
        <v>270.10000000000002</v>
      </c>
      <c r="E2633">
        <v>269.39998170000001</v>
      </c>
      <c r="F2633">
        <v>269.77122650000001</v>
      </c>
      <c r="G2633">
        <v>0.700018311</v>
      </c>
      <c r="H2633">
        <v>1.2727922061357899</v>
      </c>
      <c r="I2633">
        <v>1</v>
      </c>
      <c r="J2633">
        <v>2017</v>
      </c>
      <c r="K2633" s="1">
        <v>42765</v>
      </c>
      <c r="L2633">
        <v>269.7</v>
      </c>
      <c r="M2633">
        <v>271.7</v>
      </c>
      <c r="N2633">
        <v>268.95</v>
      </c>
      <c r="O2633">
        <v>271.2</v>
      </c>
      <c r="P2633">
        <f t="shared" si="166"/>
        <v>0.700018311</v>
      </c>
      <c r="Q2633">
        <f t="shared" si="167"/>
        <v>305.58646978951731</v>
      </c>
      <c r="X2633">
        <v>-0.700018310546909</v>
      </c>
      <c r="Y2633">
        <v>-0.700018310546909</v>
      </c>
      <c r="Z2633">
        <v>0.700018311</v>
      </c>
      <c r="AA2633">
        <v>0.700018311</v>
      </c>
      <c r="AB2633">
        <f t="shared" si="165"/>
        <v>2.2654550457801292E-10</v>
      </c>
      <c r="AD2633">
        <v>-0.700018310546909</v>
      </c>
      <c r="AE2633">
        <v>-0.700018310546909</v>
      </c>
      <c r="AF2633">
        <v>-0.700018310546909</v>
      </c>
      <c r="AG2633">
        <v>-0.700018311</v>
      </c>
      <c r="AH2633">
        <v>-0.700018311</v>
      </c>
      <c r="AI2633">
        <v>-0.700018310546909</v>
      </c>
      <c r="AJ2633">
        <v>-0.70001831054702279</v>
      </c>
      <c r="AK2633">
        <v>-0.700018310546909</v>
      </c>
      <c r="AL2633">
        <v>-0.700018311</v>
      </c>
    </row>
    <row r="2634" spans="1:38" x14ac:dyDescent="0.3">
      <c r="A2634">
        <f t="shared" si="164"/>
        <v>0</v>
      </c>
      <c r="B2634" s="1">
        <v>42766</v>
      </c>
      <c r="C2634" s="1">
        <v>42767</v>
      </c>
      <c r="D2634">
        <v>269.8</v>
      </c>
      <c r="E2634">
        <v>270.39999999999998</v>
      </c>
      <c r="F2634">
        <v>268.43331480000001</v>
      </c>
      <c r="G2634">
        <v>-0.6</v>
      </c>
      <c r="H2634">
        <v>0.70710678118654702</v>
      </c>
      <c r="I2634">
        <v>2</v>
      </c>
      <c r="J2634">
        <v>2017</v>
      </c>
      <c r="K2634" s="1">
        <v>42766</v>
      </c>
      <c r="L2634">
        <v>270.10000000000002</v>
      </c>
      <c r="M2634">
        <v>270.5</v>
      </c>
      <c r="N2634">
        <v>269.14999999999998</v>
      </c>
      <c r="O2634">
        <v>269.39999999999998</v>
      </c>
      <c r="P2634">
        <f t="shared" si="166"/>
        <v>-0.6</v>
      </c>
      <c r="Q2634">
        <f t="shared" si="167"/>
        <v>300.4895864905817</v>
      </c>
      <c r="X2634">
        <v>-0.59999999999996501</v>
      </c>
      <c r="Y2634">
        <v>-0.59999999999996501</v>
      </c>
      <c r="Z2634">
        <v>-0.6</v>
      </c>
      <c r="AA2634">
        <v>-0.6</v>
      </c>
      <c r="AB2634">
        <f t="shared" si="165"/>
        <v>-0.59999999999998255</v>
      </c>
      <c r="AD2634">
        <v>-0.59999999999996501</v>
      </c>
      <c r="AE2634">
        <v>-0.2999999999999825</v>
      </c>
      <c r="AF2634">
        <v>0</v>
      </c>
      <c r="AG2634">
        <v>-0.6</v>
      </c>
      <c r="AH2634">
        <v>-0.6</v>
      </c>
      <c r="AI2634">
        <v>-0.59999999999996501</v>
      </c>
      <c r="AJ2634" t="s">
        <v>64</v>
      </c>
      <c r="AK2634">
        <v>0.59999999999996501</v>
      </c>
      <c r="AL2634">
        <v>-0.6</v>
      </c>
    </row>
    <row r="2635" spans="1:38" x14ac:dyDescent="0.3">
      <c r="A2635">
        <f t="shared" si="164"/>
        <v>2</v>
      </c>
      <c r="B2635" s="1">
        <v>42767</v>
      </c>
      <c r="C2635" s="1">
        <v>42768</v>
      </c>
      <c r="D2635">
        <v>270.14999999999998</v>
      </c>
      <c r="E2635">
        <v>269.39999999999998</v>
      </c>
      <c r="F2635">
        <v>270.30713800000001</v>
      </c>
      <c r="G2635">
        <v>-0.75</v>
      </c>
      <c r="H2635">
        <v>0.70710678118654702</v>
      </c>
      <c r="I2635">
        <v>2</v>
      </c>
      <c r="J2635">
        <v>2017</v>
      </c>
      <c r="K2635" s="1">
        <v>42767</v>
      </c>
      <c r="L2635">
        <v>269.8</v>
      </c>
      <c r="M2635">
        <v>270.5</v>
      </c>
      <c r="N2635">
        <v>269.64999999999998</v>
      </c>
      <c r="O2635">
        <v>270.39999999999998</v>
      </c>
      <c r="P2635">
        <f t="shared" si="166"/>
        <v>-0.75</v>
      </c>
      <c r="Q2635">
        <f t="shared" si="167"/>
        <v>294.23286272967289</v>
      </c>
      <c r="X2635">
        <v>0.75</v>
      </c>
      <c r="Y2635">
        <v>0.75</v>
      </c>
      <c r="Z2635">
        <v>-0.75</v>
      </c>
      <c r="AA2635">
        <v>-0.75</v>
      </c>
      <c r="AB2635">
        <f t="shared" si="165"/>
        <v>0</v>
      </c>
      <c r="AD2635">
        <v>-0.75</v>
      </c>
      <c r="AE2635">
        <v>-0.375</v>
      </c>
      <c r="AF2635">
        <v>0.25</v>
      </c>
      <c r="AG2635">
        <v>-0.75</v>
      </c>
      <c r="AH2635">
        <v>-0.75</v>
      </c>
      <c r="AI2635">
        <v>0.75</v>
      </c>
      <c r="AJ2635" t="s">
        <v>64</v>
      </c>
      <c r="AK2635">
        <v>-0.75</v>
      </c>
      <c r="AL2635">
        <v>-0.75</v>
      </c>
    </row>
    <row r="2636" spans="1:38" x14ac:dyDescent="0.3">
      <c r="A2636">
        <f t="shared" si="164"/>
        <v>0</v>
      </c>
      <c r="B2636" s="1">
        <v>42768</v>
      </c>
      <c r="C2636" s="1">
        <v>42769</v>
      </c>
      <c r="D2636">
        <v>269.89999999999998</v>
      </c>
      <c r="E2636">
        <v>270.00000610000001</v>
      </c>
      <c r="F2636">
        <v>268.59572889999998</v>
      </c>
      <c r="G2636">
        <v>-0.100006104</v>
      </c>
      <c r="H2636">
        <v>0.424264068711944</v>
      </c>
      <c r="I2636">
        <v>2</v>
      </c>
      <c r="J2636">
        <v>2017</v>
      </c>
      <c r="K2636" s="1">
        <v>42768</v>
      </c>
      <c r="L2636">
        <v>270.14999999999998</v>
      </c>
      <c r="M2636">
        <v>271.8</v>
      </c>
      <c r="N2636">
        <v>268.7</v>
      </c>
      <c r="O2636">
        <v>269.39999999999998</v>
      </c>
      <c r="P2636">
        <f t="shared" si="166"/>
        <v>-0.100006104</v>
      </c>
      <c r="Q2636">
        <f t="shared" si="167"/>
        <v>293.4151964939274</v>
      </c>
      <c r="X2636">
        <v>-0.100006103515625</v>
      </c>
      <c r="Y2636">
        <v>0.100006103515625</v>
      </c>
      <c r="Z2636">
        <v>-0.100006104</v>
      </c>
      <c r="AA2636">
        <v>-0.100006104</v>
      </c>
      <c r="AB2636">
        <f t="shared" si="165"/>
        <v>-5.0003051999999999E-2</v>
      </c>
      <c r="AD2636">
        <v>-0.100006103515625</v>
      </c>
      <c r="AE2636">
        <v>-5.00030517578125E-2</v>
      </c>
      <c r="AF2636">
        <v>-5.00030517578125E-2</v>
      </c>
      <c r="AG2636">
        <v>-0.100006104</v>
      </c>
      <c r="AH2636">
        <v>-0.100006104</v>
      </c>
      <c r="AI2636">
        <v>0.100006103515625</v>
      </c>
      <c r="AJ2636" t="s">
        <v>64</v>
      </c>
      <c r="AK2636">
        <v>-0.100006103515625</v>
      </c>
      <c r="AL2636">
        <v>-0.100006104</v>
      </c>
    </row>
    <row r="2637" spans="1:38" x14ac:dyDescent="0.3">
      <c r="A2637">
        <f t="shared" si="164"/>
        <v>1</v>
      </c>
      <c r="B2637" s="1">
        <v>42769</v>
      </c>
      <c r="C2637" s="1">
        <v>42772</v>
      </c>
      <c r="D2637">
        <v>271.5</v>
      </c>
      <c r="E2637">
        <v>270.25</v>
      </c>
      <c r="F2637">
        <v>268.81137630000001</v>
      </c>
      <c r="G2637">
        <v>1.25</v>
      </c>
      <c r="H2637">
        <v>0.17677669529663601</v>
      </c>
      <c r="I2637">
        <v>2</v>
      </c>
      <c r="J2637">
        <v>2017</v>
      </c>
      <c r="K2637" s="1">
        <v>42769</v>
      </c>
      <c r="L2637">
        <v>269.89999999999998</v>
      </c>
      <c r="M2637">
        <v>270.14999999999998</v>
      </c>
      <c r="N2637">
        <v>268.10000000000002</v>
      </c>
      <c r="O2637">
        <v>270</v>
      </c>
      <c r="P2637">
        <f t="shared" si="166"/>
        <v>1.25</v>
      </c>
      <c r="Q2637">
        <f t="shared" si="167"/>
        <v>303.54693670435307</v>
      </c>
      <c r="X2637">
        <v>1.25</v>
      </c>
      <c r="Y2637">
        <v>1.25</v>
      </c>
      <c r="Z2637">
        <v>1.25</v>
      </c>
      <c r="AA2637">
        <v>1.25</v>
      </c>
      <c r="AB2637">
        <f t="shared" si="165"/>
        <v>1.25</v>
      </c>
      <c r="AD2637">
        <v>1.25</v>
      </c>
      <c r="AE2637">
        <v>1.25</v>
      </c>
      <c r="AF2637">
        <v>0.625</v>
      </c>
      <c r="AG2637">
        <v>1.25</v>
      </c>
      <c r="AH2637">
        <v>1.25</v>
      </c>
      <c r="AI2637">
        <v>1.25</v>
      </c>
      <c r="AJ2637">
        <v>1.25</v>
      </c>
      <c r="AK2637">
        <v>1.25</v>
      </c>
      <c r="AL2637">
        <v>-1.25</v>
      </c>
    </row>
    <row r="2638" spans="1:38" x14ac:dyDescent="0.3">
      <c r="A2638">
        <f t="shared" si="164"/>
        <v>1</v>
      </c>
      <c r="B2638" s="1">
        <v>42772</v>
      </c>
      <c r="C2638" s="1">
        <v>42773</v>
      </c>
      <c r="D2638">
        <v>270.55</v>
      </c>
      <c r="E2638">
        <v>269.5499878</v>
      </c>
      <c r="F2638">
        <v>268.2847964</v>
      </c>
      <c r="G2638">
        <v>1.0000122069999999</v>
      </c>
      <c r="H2638">
        <v>0.49497474683057502</v>
      </c>
      <c r="I2638">
        <v>2</v>
      </c>
      <c r="J2638">
        <v>2017</v>
      </c>
      <c r="K2638" s="1">
        <v>42772</v>
      </c>
      <c r="L2638">
        <v>271.5</v>
      </c>
      <c r="M2638">
        <v>271.89999999999998</v>
      </c>
      <c r="N2638">
        <v>269.39999999999998</v>
      </c>
      <c r="O2638">
        <v>270.25</v>
      </c>
      <c r="P2638">
        <f t="shared" si="166"/>
        <v>1.0000122069999999</v>
      </c>
      <c r="Q2638">
        <f t="shared" si="167"/>
        <v>311.96175768296541</v>
      </c>
      <c r="X2638">
        <v>1.00001220703126</v>
      </c>
      <c r="Y2638">
        <v>1.00001220703126</v>
      </c>
      <c r="Z2638">
        <v>1.0000122069999999</v>
      </c>
      <c r="AA2638">
        <v>1.0000122069999999</v>
      </c>
      <c r="AB2638">
        <f t="shared" si="165"/>
        <v>1.0000122070156301</v>
      </c>
      <c r="AD2638">
        <v>1.00001220703126</v>
      </c>
      <c r="AE2638">
        <v>0.50000610351563002</v>
      </c>
      <c r="AF2638">
        <v>-0.33333740234375336</v>
      </c>
      <c r="AG2638">
        <v>1.0000122069999999</v>
      </c>
      <c r="AH2638">
        <v>1.0000122069999999</v>
      </c>
      <c r="AI2638">
        <v>1.00001220703126</v>
      </c>
      <c r="AJ2638" t="s">
        <v>64</v>
      </c>
      <c r="AK2638">
        <v>1.00001220703126</v>
      </c>
      <c r="AL2638">
        <v>-1.0000122069999999</v>
      </c>
    </row>
    <row r="2639" spans="1:38" x14ac:dyDescent="0.3">
      <c r="A2639">
        <f t="shared" si="164"/>
        <v>1</v>
      </c>
      <c r="B2639" s="1">
        <v>42773</v>
      </c>
      <c r="C2639" s="1">
        <v>42774</v>
      </c>
      <c r="D2639">
        <v>269.05</v>
      </c>
      <c r="E2639">
        <v>268.45002440000002</v>
      </c>
      <c r="F2639">
        <v>268.45912809999999</v>
      </c>
      <c r="G2639">
        <v>0.59997558600000001</v>
      </c>
      <c r="H2639">
        <v>0.77781745930521795</v>
      </c>
      <c r="I2639">
        <v>2</v>
      </c>
      <c r="J2639">
        <v>2017</v>
      </c>
      <c r="K2639" s="1">
        <v>42773</v>
      </c>
      <c r="L2639">
        <v>270.55</v>
      </c>
      <c r="M2639">
        <v>270.55</v>
      </c>
      <c r="N2639">
        <v>269.05</v>
      </c>
      <c r="O2639">
        <v>269.55</v>
      </c>
      <c r="P2639">
        <f t="shared" si="166"/>
        <v>0.59997558600000001</v>
      </c>
      <c r="Q2639">
        <f t="shared" si="167"/>
        <v>317.17926665087361</v>
      </c>
      <c r="X2639">
        <v>0.5999755859375</v>
      </c>
      <c r="Y2639">
        <v>-0.5999755859375</v>
      </c>
      <c r="Z2639">
        <v>0.59997558600000001</v>
      </c>
      <c r="AA2639">
        <v>0.59997558600000001</v>
      </c>
      <c r="AB2639">
        <f t="shared" si="165"/>
        <v>0.299987793</v>
      </c>
      <c r="AD2639">
        <v>-0.5999755859375</v>
      </c>
      <c r="AE2639">
        <v>0.29998779296875</v>
      </c>
      <c r="AF2639">
        <v>-0.5999755859375</v>
      </c>
      <c r="AG2639">
        <v>-0.59997558600000001</v>
      </c>
      <c r="AH2639">
        <v>-0.59997558600000001</v>
      </c>
      <c r="AI2639">
        <v>-0.5999755859375</v>
      </c>
      <c r="AJ2639">
        <v>-0.59997558593801159</v>
      </c>
      <c r="AK2639">
        <v>-0.5999755859375</v>
      </c>
      <c r="AL2639">
        <v>-0.59997558600000001</v>
      </c>
    </row>
    <row r="2640" spans="1:38" x14ac:dyDescent="0.3">
      <c r="A2640">
        <f t="shared" si="164"/>
        <v>0</v>
      </c>
      <c r="B2640" s="1">
        <v>42774</v>
      </c>
      <c r="C2640" s="1">
        <v>42775</v>
      </c>
      <c r="D2640">
        <v>268.5</v>
      </c>
      <c r="E2640">
        <v>268.7</v>
      </c>
      <c r="F2640">
        <v>268.2873998</v>
      </c>
      <c r="G2640">
        <v>-0.2</v>
      </c>
      <c r="H2640">
        <v>0.17677669529663601</v>
      </c>
      <c r="I2640">
        <v>2</v>
      </c>
      <c r="J2640">
        <v>2017</v>
      </c>
      <c r="K2640" s="1">
        <v>42774</v>
      </c>
      <c r="L2640">
        <v>269.05</v>
      </c>
      <c r="M2640">
        <v>269.10000000000002</v>
      </c>
      <c r="N2640">
        <v>266.35000000000002</v>
      </c>
      <c r="O2640">
        <v>268.45</v>
      </c>
      <c r="P2640">
        <f t="shared" si="166"/>
        <v>-0.2</v>
      </c>
      <c r="Q2640">
        <f t="shared" si="167"/>
        <v>315.40731544053352</v>
      </c>
      <c r="X2640">
        <v>-0.19999999999998799</v>
      </c>
      <c r="Y2640">
        <v>-0.19999999999998799</v>
      </c>
      <c r="Z2640">
        <v>-0.2</v>
      </c>
      <c r="AA2640">
        <v>-0.2</v>
      </c>
      <c r="AB2640">
        <f t="shared" si="165"/>
        <v>-0.19999999999999402</v>
      </c>
      <c r="AD2640">
        <v>-3.99999999999976E-2</v>
      </c>
      <c r="AE2640">
        <v>0</v>
      </c>
      <c r="AF2640">
        <v>6.6666666666662669E-2</v>
      </c>
      <c r="AG2640">
        <v>-0.2</v>
      </c>
      <c r="AH2640">
        <v>-0.2</v>
      </c>
      <c r="AI2640">
        <v>0.19999999999998799</v>
      </c>
      <c r="AJ2640" t="s">
        <v>64</v>
      </c>
      <c r="AK2640">
        <v>-0.19999999999998799</v>
      </c>
      <c r="AL2640">
        <v>0.2</v>
      </c>
    </row>
    <row r="2641" spans="1:38" x14ac:dyDescent="0.3">
      <c r="A2641">
        <f t="shared" si="164"/>
        <v>1</v>
      </c>
      <c r="B2641" s="1">
        <v>42775</v>
      </c>
      <c r="C2641" s="1">
        <v>42776</v>
      </c>
      <c r="D2641">
        <v>269.75</v>
      </c>
      <c r="E2641">
        <v>268.95</v>
      </c>
      <c r="F2641">
        <v>267.69005420000002</v>
      </c>
      <c r="G2641">
        <v>0.8</v>
      </c>
      <c r="H2641">
        <v>0.17677669529663601</v>
      </c>
      <c r="I2641">
        <v>2</v>
      </c>
      <c r="J2641">
        <v>2017</v>
      </c>
      <c r="K2641" s="1">
        <v>42775</v>
      </c>
      <c r="L2641">
        <v>268.5</v>
      </c>
      <c r="M2641">
        <v>269.39999999999998</v>
      </c>
      <c r="N2641">
        <v>267.64999999999998</v>
      </c>
      <c r="O2641">
        <v>268.7</v>
      </c>
      <c r="P2641">
        <f t="shared" si="166"/>
        <v>0.8</v>
      </c>
      <c r="Q2641">
        <f t="shared" si="167"/>
        <v>322.4228627719263</v>
      </c>
      <c r="X2641">
        <v>0.80000000000001104</v>
      </c>
      <c r="Y2641">
        <v>0.80000000000001104</v>
      </c>
      <c r="Z2641">
        <v>0.8</v>
      </c>
      <c r="AA2641">
        <v>0.8</v>
      </c>
      <c r="AB2641">
        <f t="shared" si="165"/>
        <v>0.8000000000000056</v>
      </c>
      <c r="AD2641">
        <v>0.80000000000001104</v>
      </c>
      <c r="AE2641">
        <v>0.80000000000001104</v>
      </c>
      <c r="AF2641">
        <v>-0.80000000000001104</v>
      </c>
      <c r="AG2641">
        <v>0.8</v>
      </c>
      <c r="AH2641">
        <v>0.8</v>
      </c>
      <c r="AI2641">
        <v>0.80000000000001104</v>
      </c>
      <c r="AJ2641" t="s">
        <v>64</v>
      </c>
      <c r="AK2641">
        <v>0.80000000000001104</v>
      </c>
      <c r="AL2641">
        <v>0.8</v>
      </c>
    </row>
    <row r="2642" spans="1:38" x14ac:dyDescent="0.3">
      <c r="A2642">
        <f t="shared" si="164"/>
        <v>0</v>
      </c>
      <c r="B2642" s="1">
        <v>42776</v>
      </c>
      <c r="C2642" s="1">
        <v>42779</v>
      </c>
      <c r="D2642">
        <v>268.75</v>
      </c>
      <c r="E2642">
        <v>269.04997559999998</v>
      </c>
      <c r="F2642">
        <v>269.43891400000001</v>
      </c>
      <c r="G2642">
        <v>0.29997558600000002</v>
      </c>
      <c r="H2642">
        <v>7.0710678118670794E-2</v>
      </c>
      <c r="I2642">
        <v>2</v>
      </c>
      <c r="J2642">
        <v>2017</v>
      </c>
      <c r="K2642" s="1">
        <v>42776</v>
      </c>
      <c r="L2642">
        <v>269.75</v>
      </c>
      <c r="M2642">
        <v>270.45</v>
      </c>
      <c r="N2642">
        <v>268.89999999999998</v>
      </c>
      <c r="O2642">
        <v>268.95</v>
      </c>
      <c r="P2642">
        <f t="shared" si="166"/>
        <v>0.29997558600000002</v>
      </c>
      <c r="Q2642">
        <f t="shared" si="167"/>
        <v>325.12199729843246</v>
      </c>
      <c r="X2642">
        <v>-0.29997558593748802</v>
      </c>
      <c r="Y2642">
        <v>0.29997558593748802</v>
      </c>
      <c r="Z2642">
        <v>0.29997558600000002</v>
      </c>
      <c r="AA2642">
        <v>0.29997558600000002</v>
      </c>
      <c r="AB2642">
        <f t="shared" si="165"/>
        <v>0.14998779300000001</v>
      </c>
      <c r="AD2642">
        <v>0</v>
      </c>
      <c r="AE2642">
        <v>0</v>
      </c>
      <c r="AF2642">
        <v>0.29997558593748802</v>
      </c>
      <c r="AG2642">
        <v>0.29997558600000002</v>
      </c>
      <c r="AH2642">
        <v>0.29997558600000002</v>
      </c>
      <c r="AI2642">
        <v>-0.29997558593748802</v>
      </c>
      <c r="AJ2642">
        <v>0.29997558593697704</v>
      </c>
      <c r="AK2642">
        <v>0.29997558593748802</v>
      </c>
      <c r="AL2642">
        <v>-0.29997558600000002</v>
      </c>
    </row>
    <row r="2643" spans="1:38" x14ac:dyDescent="0.3">
      <c r="A2643">
        <f t="shared" si="164"/>
        <v>1</v>
      </c>
      <c r="B2643" s="1">
        <v>42779</v>
      </c>
      <c r="C2643" s="1">
        <v>42780</v>
      </c>
      <c r="D2643">
        <v>269.95</v>
      </c>
      <c r="E2643">
        <v>268.20002440000002</v>
      </c>
      <c r="F2643">
        <v>268.53659800000003</v>
      </c>
      <c r="G2643">
        <v>1.7499755859999999</v>
      </c>
      <c r="H2643">
        <v>0.60104076400858097</v>
      </c>
      <c r="I2643">
        <v>2</v>
      </c>
      <c r="J2643">
        <v>2017</v>
      </c>
      <c r="K2643" s="1">
        <v>42779</v>
      </c>
      <c r="L2643">
        <v>268.75</v>
      </c>
      <c r="M2643">
        <v>269.35000000000002</v>
      </c>
      <c r="N2643">
        <v>268.39999999999998</v>
      </c>
      <c r="O2643">
        <v>269.05</v>
      </c>
      <c r="P2643">
        <f t="shared" si="166"/>
        <v>1.7499755859999999</v>
      </c>
      <c r="Q2643">
        <f t="shared" si="167"/>
        <v>340.92924561507857</v>
      </c>
      <c r="X2643">
        <v>1.7499755859374699</v>
      </c>
      <c r="Y2643">
        <v>1.7499755859374699</v>
      </c>
      <c r="Z2643">
        <v>1.7499755859999999</v>
      </c>
      <c r="AA2643">
        <v>1.7499755859999999</v>
      </c>
      <c r="AB2643">
        <f t="shared" si="165"/>
        <v>1.7499755859687349</v>
      </c>
      <c r="AD2643">
        <v>1.7499755859374699</v>
      </c>
      <c r="AE2643">
        <v>1.7499755859374699</v>
      </c>
      <c r="AF2643">
        <v>1.7499755859374699</v>
      </c>
      <c r="AG2643">
        <v>1.7499755859999999</v>
      </c>
      <c r="AH2643">
        <v>1.7499755859999999</v>
      </c>
      <c r="AI2643">
        <v>1.7499755859374699</v>
      </c>
      <c r="AJ2643">
        <v>1.7499755859379889</v>
      </c>
      <c r="AK2643">
        <v>1.7499755859374699</v>
      </c>
      <c r="AL2643">
        <v>-1.7499755859999999</v>
      </c>
    </row>
    <row r="2644" spans="1:38" x14ac:dyDescent="0.3">
      <c r="A2644">
        <f t="shared" si="164"/>
        <v>0</v>
      </c>
      <c r="B2644" s="1">
        <v>42780</v>
      </c>
      <c r="C2644" s="1">
        <v>42781</v>
      </c>
      <c r="D2644">
        <v>268.14999999999998</v>
      </c>
      <c r="E2644">
        <v>269.09999390000002</v>
      </c>
      <c r="F2644">
        <v>267.22426530000001</v>
      </c>
      <c r="G2644">
        <v>-0.94999389599999995</v>
      </c>
      <c r="H2644">
        <v>0.63639610306791605</v>
      </c>
      <c r="I2644">
        <v>2</v>
      </c>
      <c r="J2644">
        <v>2017</v>
      </c>
      <c r="K2644" s="1">
        <v>42780</v>
      </c>
      <c r="L2644">
        <v>269.95</v>
      </c>
      <c r="M2644">
        <v>269.95</v>
      </c>
      <c r="N2644">
        <v>267.64999999999998</v>
      </c>
      <c r="O2644">
        <v>268.2</v>
      </c>
      <c r="P2644">
        <f t="shared" si="166"/>
        <v>-0.94999389599999995</v>
      </c>
      <c r="Q2644">
        <f t="shared" si="167"/>
        <v>331.87049018988159</v>
      </c>
      <c r="X2644">
        <v>-0.94999389648438604</v>
      </c>
      <c r="Y2644">
        <v>0.94999389648438604</v>
      </c>
      <c r="Z2644">
        <v>-0.94999389599999995</v>
      </c>
      <c r="AA2644">
        <v>-0.94999389599999995</v>
      </c>
      <c r="AB2644">
        <f t="shared" si="165"/>
        <v>-0.47499694799999997</v>
      </c>
      <c r="AD2644">
        <v>-0.31666463216146201</v>
      </c>
      <c r="AE2644">
        <v>0.47499694824219302</v>
      </c>
      <c r="AF2644">
        <v>0.47499694824219302</v>
      </c>
      <c r="AG2644">
        <v>-0.94999389599999995</v>
      </c>
      <c r="AH2644">
        <v>-0.94999389599999995</v>
      </c>
      <c r="AI2644">
        <v>0.94999389648438604</v>
      </c>
      <c r="AJ2644">
        <v>0.94999389648404531</v>
      </c>
      <c r="AK2644">
        <v>-0.94999389648438604</v>
      </c>
      <c r="AL2644">
        <v>-0.94999389599999995</v>
      </c>
    </row>
    <row r="2645" spans="1:38" x14ac:dyDescent="0.3">
      <c r="A2645">
        <f t="shared" si="164"/>
        <v>1</v>
      </c>
      <c r="B2645" s="1">
        <v>42781</v>
      </c>
      <c r="C2645" s="1">
        <v>42782</v>
      </c>
      <c r="D2645">
        <v>269.7</v>
      </c>
      <c r="E2645">
        <v>268.9500061</v>
      </c>
      <c r="F2645">
        <v>269.10269310000001</v>
      </c>
      <c r="G2645">
        <v>0.74999389599999999</v>
      </c>
      <c r="H2645">
        <v>0.106066017178006</v>
      </c>
      <c r="I2645">
        <v>2</v>
      </c>
      <c r="J2645">
        <v>2017</v>
      </c>
      <c r="K2645" s="1">
        <v>42781</v>
      </c>
      <c r="L2645">
        <v>268.14999999999998</v>
      </c>
      <c r="M2645">
        <v>269.7</v>
      </c>
      <c r="N2645">
        <v>267.64999999999998</v>
      </c>
      <c r="O2645">
        <v>269.10000000000002</v>
      </c>
      <c r="P2645">
        <f t="shared" si="166"/>
        <v>0.74999389599999999</v>
      </c>
      <c r="Q2645">
        <f t="shared" si="167"/>
        <v>338.79209313495778</v>
      </c>
      <c r="X2645">
        <v>0.74999389648434001</v>
      </c>
      <c r="Y2645">
        <v>0.74999389648434001</v>
      </c>
      <c r="Z2645">
        <v>0.74999389599999999</v>
      </c>
      <c r="AA2645">
        <v>0.74999389599999999</v>
      </c>
      <c r="AB2645">
        <f t="shared" si="165"/>
        <v>0.74999389624216994</v>
      </c>
      <c r="AD2645">
        <v>0.24999796549478001</v>
      </c>
      <c r="AE2645">
        <v>0.74999389648434001</v>
      </c>
      <c r="AF2645">
        <v>0</v>
      </c>
      <c r="AG2645">
        <v>0.74999389599999999</v>
      </c>
      <c r="AH2645">
        <v>0.74999389599999999</v>
      </c>
      <c r="AI2645">
        <v>-0.74999389648434001</v>
      </c>
      <c r="AJ2645">
        <v>0.74999389648496617</v>
      </c>
      <c r="AK2645">
        <v>0.74999389648434001</v>
      </c>
      <c r="AL2645">
        <v>0.74999389599999999</v>
      </c>
    </row>
    <row r="2646" spans="1:38" x14ac:dyDescent="0.3">
      <c r="A2646">
        <f t="shared" si="164"/>
        <v>0</v>
      </c>
      <c r="B2646" s="1">
        <v>42782</v>
      </c>
      <c r="C2646" s="1">
        <v>42783</v>
      </c>
      <c r="D2646">
        <v>268.10000000000002</v>
      </c>
      <c r="E2646">
        <v>269.2</v>
      </c>
      <c r="F2646">
        <v>268.16505119999999</v>
      </c>
      <c r="G2646">
        <v>1.1000000000000001</v>
      </c>
      <c r="H2646">
        <v>0.17677669529663601</v>
      </c>
      <c r="I2646">
        <v>2</v>
      </c>
      <c r="J2646">
        <v>2017</v>
      </c>
      <c r="K2646" s="1">
        <v>42782</v>
      </c>
      <c r="L2646">
        <v>269.7</v>
      </c>
      <c r="M2646">
        <v>270.55</v>
      </c>
      <c r="N2646">
        <v>268.75</v>
      </c>
      <c r="O2646">
        <v>268.95</v>
      </c>
      <c r="P2646">
        <f t="shared" si="166"/>
        <v>1.1000000000000001</v>
      </c>
      <c r="Q2646">
        <f t="shared" si="167"/>
        <v>349.21743729147926</v>
      </c>
      <c r="X2646">
        <v>1.0999999999999599</v>
      </c>
      <c r="Y2646">
        <v>1.0999999999999599</v>
      </c>
      <c r="Z2646">
        <v>1.1000000000000001</v>
      </c>
      <c r="AA2646">
        <v>1.1000000000000001</v>
      </c>
      <c r="AB2646">
        <f t="shared" si="165"/>
        <v>1.0999999999999801</v>
      </c>
      <c r="AD2646">
        <v>0.36666666666665332</v>
      </c>
      <c r="AE2646">
        <v>0.54999999999997995</v>
      </c>
      <c r="AF2646">
        <v>1.0999999999999599</v>
      </c>
      <c r="AG2646">
        <v>1.1000000000000001</v>
      </c>
      <c r="AH2646">
        <v>1.1000000000000001</v>
      </c>
      <c r="AI2646">
        <v>1.0999999999999599</v>
      </c>
      <c r="AJ2646">
        <v>1.0999999999999659</v>
      </c>
      <c r="AK2646">
        <v>1.0999999999999599</v>
      </c>
      <c r="AL2646">
        <v>1.1000000000000001</v>
      </c>
    </row>
    <row r="2647" spans="1:38" x14ac:dyDescent="0.3">
      <c r="A2647">
        <f t="shared" si="164"/>
        <v>0</v>
      </c>
      <c r="B2647" s="1">
        <v>42783</v>
      </c>
      <c r="C2647" s="1">
        <v>42786</v>
      </c>
      <c r="D2647">
        <v>269.35000000000002</v>
      </c>
      <c r="E2647">
        <v>269.95</v>
      </c>
      <c r="F2647">
        <v>268.20756189999997</v>
      </c>
      <c r="G2647">
        <v>-0.6</v>
      </c>
      <c r="H2647">
        <v>0.53033008588991004</v>
      </c>
      <c r="I2647">
        <v>2</v>
      </c>
      <c r="J2647">
        <v>2017</v>
      </c>
      <c r="K2647" s="1">
        <v>42783</v>
      </c>
      <c r="L2647">
        <v>268.10000000000002</v>
      </c>
      <c r="M2647">
        <v>269.45</v>
      </c>
      <c r="N2647">
        <v>268.05</v>
      </c>
      <c r="O2647">
        <v>269.2</v>
      </c>
      <c r="P2647">
        <f t="shared" si="166"/>
        <v>-0.6</v>
      </c>
      <c r="Q2647">
        <f t="shared" si="167"/>
        <v>343.38310104565915</v>
      </c>
      <c r="X2647">
        <v>-0.59999999999996501</v>
      </c>
      <c r="Y2647">
        <v>0.59999999999996501</v>
      </c>
      <c r="Z2647">
        <v>-0.6</v>
      </c>
      <c r="AA2647">
        <v>-0.6</v>
      </c>
      <c r="AB2647">
        <f t="shared" si="165"/>
        <v>-0.3</v>
      </c>
      <c r="AD2647">
        <v>-0.59999999999996501</v>
      </c>
      <c r="AE2647">
        <v>0.2999999999999825</v>
      </c>
      <c r="AF2647">
        <v>0</v>
      </c>
      <c r="AG2647">
        <v>-0.6</v>
      </c>
      <c r="AH2647">
        <v>-0.6</v>
      </c>
      <c r="AI2647">
        <v>0.59999999999996501</v>
      </c>
      <c r="AJ2647">
        <v>-0.59999999999996589</v>
      </c>
      <c r="AK2647">
        <v>-0.59999999999996501</v>
      </c>
      <c r="AL2647">
        <v>0.6</v>
      </c>
    </row>
    <row r="2648" spans="1:38" x14ac:dyDescent="0.3">
      <c r="A2648">
        <f t="shared" si="164"/>
        <v>0</v>
      </c>
      <c r="B2648" s="1">
        <v>42786</v>
      </c>
      <c r="C2648" s="1">
        <v>42787</v>
      </c>
      <c r="D2648">
        <v>270.2</v>
      </c>
      <c r="E2648">
        <v>272.45</v>
      </c>
      <c r="F2648">
        <v>269.13115069999998</v>
      </c>
      <c r="G2648">
        <v>-2.25</v>
      </c>
      <c r="H2648">
        <v>1.76776695296636</v>
      </c>
      <c r="I2648">
        <v>2</v>
      </c>
      <c r="J2648">
        <v>2017</v>
      </c>
      <c r="K2648" s="1">
        <v>42786</v>
      </c>
      <c r="L2648">
        <v>269.35000000000002</v>
      </c>
      <c r="M2648">
        <v>270.14999999999998</v>
      </c>
      <c r="N2648">
        <v>268.89999999999998</v>
      </c>
      <c r="O2648">
        <v>269.95</v>
      </c>
      <c r="P2648">
        <f t="shared" si="166"/>
        <v>-3</v>
      </c>
      <c r="Q2648">
        <f t="shared" si="167"/>
        <v>314.78902342342627</v>
      </c>
      <c r="X2648">
        <v>-3</v>
      </c>
      <c r="Y2648">
        <v>2.25</v>
      </c>
      <c r="Z2648">
        <v>-3</v>
      </c>
      <c r="AA2648">
        <v>-3</v>
      </c>
      <c r="AB2648">
        <f t="shared" si="165"/>
        <v>-1.6875</v>
      </c>
      <c r="AD2648">
        <v>2.25</v>
      </c>
      <c r="AE2648">
        <v>0.9375</v>
      </c>
      <c r="AF2648">
        <v>1.125</v>
      </c>
      <c r="AG2648">
        <v>-3</v>
      </c>
      <c r="AH2648">
        <v>-3</v>
      </c>
      <c r="AI2648">
        <v>2.25</v>
      </c>
      <c r="AJ2648" t="s">
        <v>64</v>
      </c>
      <c r="AK2648">
        <v>-3</v>
      </c>
      <c r="AL2648">
        <v>2.25</v>
      </c>
    </row>
    <row r="2649" spans="1:38" x14ac:dyDescent="0.3">
      <c r="A2649">
        <f t="shared" si="164"/>
        <v>0</v>
      </c>
      <c r="B2649" s="1">
        <v>42787</v>
      </c>
      <c r="C2649" s="1">
        <v>42788</v>
      </c>
      <c r="D2649">
        <v>272.8</v>
      </c>
      <c r="E2649">
        <v>272.84999390000002</v>
      </c>
      <c r="F2649">
        <v>272.20374379999998</v>
      </c>
      <c r="G2649">
        <v>-4.9993896000000003E-2</v>
      </c>
      <c r="H2649">
        <v>0.28284271247464299</v>
      </c>
      <c r="I2649">
        <v>2</v>
      </c>
      <c r="J2649">
        <v>2017</v>
      </c>
      <c r="K2649" s="1">
        <v>42787</v>
      </c>
      <c r="L2649">
        <v>270.2</v>
      </c>
      <c r="M2649">
        <v>273.7</v>
      </c>
      <c r="N2649">
        <v>270</v>
      </c>
      <c r="O2649">
        <v>272.45</v>
      </c>
      <c r="P2649">
        <f t="shared" si="166"/>
        <v>-4.9993896000000003E-2</v>
      </c>
      <c r="Q2649">
        <f t="shared" si="167"/>
        <v>314.35635673448826</v>
      </c>
      <c r="X2649">
        <v>-4.99938964843522E-2</v>
      </c>
      <c r="Y2649">
        <v>-4.99938964843522E-2</v>
      </c>
      <c r="Z2649">
        <v>-4.9993896000000003E-2</v>
      </c>
      <c r="AA2649">
        <v>-4.9993896000000003E-2</v>
      </c>
      <c r="AB2649">
        <f t="shared" si="165"/>
        <v>-4.9993896242176102E-2</v>
      </c>
      <c r="AD2649">
        <v>-4.99938964843522E-2</v>
      </c>
      <c r="AE2649">
        <v>0</v>
      </c>
      <c r="AF2649">
        <v>-2.9996337890611319E-2</v>
      </c>
      <c r="AG2649">
        <v>-4.9993896000000003E-2</v>
      </c>
      <c r="AH2649">
        <v>-4.9993896000000003E-2</v>
      </c>
      <c r="AI2649">
        <v>4.99938964843522E-2</v>
      </c>
      <c r="AJ2649" t="s">
        <v>64</v>
      </c>
      <c r="AK2649">
        <v>4.99938964843522E-2</v>
      </c>
      <c r="AL2649">
        <v>4.9993896000000003E-2</v>
      </c>
    </row>
    <row r="2650" spans="1:38" x14ac:dyDescent="0.3">
      <c r="A2650">
        <f t="shared" si="164"/>
        <v>0</v>
      </c>
      <c r="B2650" s="1">
        <v>42788</v>
      </c>
      <c r="C2650" s="1">
        <v>42789</v>
      </c>
      <c r="D2650">
        <v>272.85000000000002</v>
      </c>
      <c r="E2650">
        <v>273.2000061</v>
      </c>
      <c r="F2650">
        <v>272.5416932</v>
      </c>
      <c r="G2650">
        <v>-0.35000610399999998</v>
      </c>
      <c r="H2650">
        <v>0.247487373415267</v>
      </c>
      <c r="I2650">
        <v>2</v>
      </c>
      <c r="J2650">
        <v>2017</v>
      </c>
      <c r="K2650" s="1">
        <v>42788</v>
      </c>
      <c r="L2650">
        <v>272.8</v>
      </c>
      <c r="M2650">
        <v>273.39999999999998</v>
      </c>
      <c r="N2650">
        <v>272.55</v>
      </c>
      <c r="O2650">
        <v>272.85000000000002</v>
      </c>
      <c r="P2650">
        <f t="shared" si="166"/>
        <v>-0.35000610399999998</v>
      </c>
      <c r="Q2650">
        <f t="shared" si="167"/>
        <v>311.33198500034115</v>
      </c>
      <c r="X2650">
        <v>-0.350006103515625</v>
      </c>
      <c r="Y2650">
        <v>0.350006103515625</v>
      </c>
      <c r="Z2650">
        <v>-0.35000610399999998</v>
      </c>
      <c r="AA2650">
        <v>-0.35000610399999998</v>
      </c>
      <c r="AB2650">
        <f t="shared" si="165"/>
        <v>-0.17500305199999999</v>
      </c>
      <c r="AD2650">
        <v>-0.350006103515625</v>
      </c>
      <c r="AE2650">
        <v>0</v>
      </c>
      <c r="AF2650">
        <v>-0.116668701171875</v>
      </c>
      <c r="AG2650">
        <v>0.35000610399999998</v>
      </c>
      <c r="AH2650">
        <v>0.35000610399999998</v>
      </c>
      <c r="AI2650">
        <v>0.350006103515625</v>
      </c>
      <c r="AJ2650">
        <v>-0.35000610351499972</v>
      </c>
      <c r="AK2650">
        <v>0.350006103515625</v>
      </c>
      <c r="AL2650">
        <v>0.35000610399999998</v>
      </c>
    </row>
    <row r="2651" spans="1:38" x14ac:dyDescent="0.3">
      <c r="A2651">
        <f t="shared" si="164"/>
        <v>2</v>
      </c>
      <c r="B2651" s="1">
        <v>42789</v>
      </c>
      <c r="C2651" s="1">
        <v>42790</v>
      </c>
      <c r="D2651">
        <v>272.85000000000002</v>
      </c>
      <c r="E2651">
        <v>270.74998779999999</v>
      </c>
      <c r="F2651">
        <v>272.96026139999998</v>
      </c>
      <c r="G2651">
        <v>-2.1000122069999998</v>
      </c>
      <c r="H2651">
        <v>1.73241161390703</v>
      </c>
      <c r="I2651">
        <v>2</v>
      </c>
      <c r="J2651">
        <v>2017</v>
      </c>
      <c r="K2651" s="1">
        <v>42789</v>
      </c>
      <c r="L2651">
        <v>272.85000000000002</v>
      </c>
      <c r="M2651">
        <v>273.3</v>
      </c>
      <c r="N2651">
        <v>272.45</v>
      </c>
      <c r="O2651">
        <v>273.2</v>
      </c>
      <c r="P2651">
        <f t="shared" si="166"/>
        <v>-2.1000122069999998</v>
      </c>
      <c r="Q2651">
        <f t="shared" si="167"/>
        <v>293.36054550253311</v>
      </c>
      <c r="X2651">
        <v>2.1000122070312801</v>
      </c>
      <c r="Y2651">
        <v>-2.1000122070312801</v>
      </c>
      <c r="Z2651">
        <v>-2.1000122069999998</v>
      </c>
      <c r="AA2651">
        <v>-2.1000122069999998</v>
      </c>
      <c r="AB2651">
        <f t="shared" si="165"/>
        <v>-1.0500061034999999</v>
      </c>
      <c r="AD2651">
        <v>0</v>
      </c>
      <c r="AE2651">
        <v>-1.0500061035156401</v>
      </c>
      <c r="AF2651">
        <v>-2.1000122070312801</v>
      </c>
      <c r="AG2651">
        <v>2.1000122069999998</v>
      </c>
      <c r="AH2651">
        <v>2.1000122069999998</v>
      </c>
      <c r="AI2651">
        <v>-2.1000122070312801</v>
      </c>
      <c r="AJ2651">
        <v>-2.1000122070320231</v>
      </c>
      <c r="AK2651">
        <v>-2.1000122070312801</v>
      </c>
      <c r="AL2651">
        <v>-2.1000122069999998</v>
      </c>
    </row>
    <row r="2652" spans="1:38" x14ac:dyDescent="0.3">
      <c r="A2652">
        <f t="shared" si="164"/>
        <v>1</v>
      </c>
      <c r="B2652" s="1">
        <v>42790</v>
      </c>
      <c r="C2652" s="1">
        <v>42793</v>
      </c>
      <c r="D2652">
        <v>270.85000000000002</v>
      </c>
      <c r="E2652">
        <v>269.7000122</v>
      </c>
      <c r="F2652">
        <v>270.09398320000003</v>
      </c>
      <c r="G2652">
        <v>1.149987793</v>
      </c>
      <c r="H2652">
        <v>0.74246212024588198</v>
      </c>
      <c r="I2652">
        <v>2</v>
      </c>
      <c r="J2652">
        <v>2017</v>
      </c>
      <c r="K2652" s="1">
        <v>42790</v>
      </c>
      <c r="L2652">
        <v>272.85000000000002</v>
      </c>
      <c r="M2652">
        <v>273.25</v>
      </c>
      <c r="N2652">
        <v>270.39999999999998</v>
      </c>
      <c r="O2652">
        <v>270.75</v>
      </c>
      <c r="P2652">
        <f t="shared" si="166"/>
        <v>1.149987793</v>
      </c>
      <c r="Q2652">
        <f t="shared" si="167"/>
        <v>302.70227652364446</v>
      </c>
      <c r="X2652">
        <v>1.1499877929687701</v>
      </c>
      <c r="Y2652">
        <v>1.1499877929687701</v>
      </c>
      <c r="Z2652">
        <v>1.149987793</v>
      </c>
      <c r="AA2652">
        <v>1.149987793</v>
      </c>
      <c r="AB2652">
        <f t="shared" si="165"/>
        <v>1.1499877929843851</v>
      </c>
      <c r="AD2652">
        <v>-0.38332926432292336</v>
      </c>
      <c r="AE2652">
        <v>0</v>
      </c>
      <c r="AF2652">
        <v>0</v>
      </c>
      <c r="AG2652">
        <v>-1.149987793</v>
      </c>
      <c r="AH2652">
        <v>-1.149987793</v>
      </c>
      <c r="AI2652">
        <v>-1.1499877929687701</v>
      </c>
      <c r="AJ2652" t="s">
        <v>64</v>
      </c>
      <c r="AK2652">
        <v>-1.1499877929687701</v>
      </c>
      <c r="AL2652">
        <v>-1.149987793</v>
      </c>
    </row>
    <row r="2653" spans="1:38" x14ac:dyDescent="0.3">
      <c r="A2653">
        <f t="shared" si="164"/>
        <v>0</v>
      </c>
      <c r="B2653" s="1">
        <v>42793</v>
      </c>
      <c r="C2653" s="1">
        <v>42794</v>
      </c>
      <c r="D2653">
        <v>269.89999999999998</v>
      </c>
      <c r="E2653">
        <v>269.95</v>
      </c>
      <c r="F2653">
        <v>268.21986629999998</v>
      </c>
      <c r="G2653">
        <v>-0.05</v>
      </c>
      <c r="H2653">
        <v>0.17677669529663601</v>
      </c>
      <c r="I2653">
        <v>2</v>
      </c>
      <c r="J2653">
        <v>2017</v>
      </c>
      <c r="K2653" s="1">
        <v>42793</v>
      </c>
      <c r="L2653">
        <v>270.85000000000002</v>
      </c>
      <c r="M2653">
        <v>271.25</v>
      </c>
      <c r="N2653">
        <v>269.10000000000002</v>
      </c>
      <c r="O2653">
        <v>269.7</v>
      </c>
      <c r="P2653">
        <f t="shared" si="166"/>
        <v>-0.05</v>
      </c>
      <c r="Q2653">
        <f t="shared" si="167"/>
        <v>302.28170092639965</v>
      </c>
      <c r="X2653">
        <v>-5.0000000000011299E-2</v>
      </c>
      <c r="Y2653">
        <v>5.0000000000011299E-2</v>
      </c>
      <c r="Z2653">
        <v>-0.05</v>
      </c>
      <c r="AA2653">
        <v>-0.05</v>
      </c>
      <c r="AB2653">
        <f t="shared" si="165"/>
        <v>-2.5000000000000001E-2</v>
      </c>
      <c r="AD2653">
        <v>1.6666666666670434E-2</v>
      </c>
      <c r="AE2653">
        <v>2.500000000000565E-2</v>
      </c>
      <c r="AF2653">
        <v>-3.0000000000006778E-2</v>
      </c>
      <c r="AG2653">
        <v>0.05</v>
      </c>
      <c r="AH2653">
        <v>0.05</v>
      </c>
      <c r="AI2653">
        <v>5.0000000000011299E-2</v>
      </c>
      <c r="AJ2653">
        <v>-5.0000000000011369E-2</v>
      </c>
      <c r="AK2653">
        <v>-5.0000000000011299E-2</v>
      </c>
      <c r="AL2653">
        <v>-0.05</v>
      </c>
    </row>
    <row r="2654" spans="1:38" x14ac:dyDescent="0.3">
      <c r="A2654">
        <f t="shared" si="164"/>
        <v>0</v>
      </c>
      <c r="B2654" s="1">
        <v>42794</v>
      </c>
      <c r="C2654" s="1">
        <v>42795</v>
      </c>
      <c r="D2654">
        <v>269.89999999999998</v>
      </c>
      <c r="E2654">
        <v>269.95</v>
      </c>
      <c r="F2654">
        <v>268.4833155</v>
      </c>
      <c r="G2654">
        <v>-0.05</v>
      </c>
      <c r="H2654">
        <v>0</v>
      </c>
      <c r="I2654">
        <v>3</v>
      </c>
      <c r="J2654">
        <v>2017</v>
      </c>
      <c r="K2654" s="1">
        <v>42794</v>
      </c>
      <c r="L2654">
        <v>269.89999999999998</v>
      </c>
      <c r="M2654">
        <v>270.8</v>
      </c>
      <c r="N2654">
        <v>269.60000000000002</v>
      </c>
      <c r="O2654">
        <v>269.95</v>
      </c>
      <c r="P2654">
        <f t="shared" si="166"/>
        <v>-0.05</v>
      </c>
      <c r="Q2654">
        <f t="shared" si="167"/>
        <v>301.86170967835443</v>
      </c>
      <c r="X2654">
        <v>-5.0000000000011299E-2</v>
      </c>
      <c r="Y2654">
        <v>5.0000000000011299E-2</v>
      </c>
      <c r="Z2654">
        <v>-0.05</v>
      </c>
      <c r="AA2654">
        <v>-0.05</v>
      </c>
      <c r="AB2654">
        <f t="shared" si="165"/>
        <v>-2.5000000000000001E-2</v>
      </c>
      <c r="AD2654">
        <v>2.500000000000565E-2</v>
      </c>
      <c r="AE2654">
        <v>0</v>
      </c>
      <c r="AF2654">
        <v>2.500000000000565E-2</v>
      </c>
      <c r="AG2654">
        <v>-0.05</v>
      </c>
      <c r="AH2654">
        <v>-0.05</v>
      </c>
      <c r="AI2654">
        <v>5.0000000000011299E-2</v>
      </c>
      <c r="AJ2654">
        <v>5.0000000000011369E-2</v>
      </c>
      <c r="AK2654">
        <v>5.0000000000011299E-2</v>
      </c>
      <c r="AL2654">
        <v>0.05</v>
      </c>
    </row>
    <row r="2655" spans="1:38" x14ac:dyDescent="0.3">
      <c r="A2655">
        <f t="shared" si="164"/>
        <v>0</v>
      </c>
      <c r="B2655" s="1">
        <v>42795</v>
      </c>
      <c r="C2655" s="1">
        <v>42796</v>
      </c>
      <c r="D2655">
        <v>272.10000000000002</v>
      </c>
      <c r="E2655">
        <v>272.89998170000001</v>
      </c>
      <c r="F2655">
        <v>268.79719820000003</v>
      </c>
      <c r="G2655">
        <v>-0.799981689</v>
      </c>
      <c r="H2655">
        <v>2.0859650045003</v>
      </c>
      <c r="I2655">
        <v>3</v>
      </c>
      <c r="J2655">
        <v>2017</v>
      </c>
      <c r="K2655" s="1">
        <v>42795</v>
      </c>
      <c r="L2655">
        <v>269.89999999999998</v>
      </c>
      <c r="M2655">
        <v>270.8</v>
      </c>
      <c r="N2655">
        <v>269.60000000000002</v>
      </c>
      <c r="O2655">
        <v>269.95</v>
      </c>
      <c r="P2655">
        <f t="shared" si="166"/>
        <v>-0.799981689</v>
      </c>
      <c r="Q2655">
        <f t="shared" si="167"/>
        <v>295.20559500490026</v>
      </c>
      <c r="X2655">
        <v>-0.79998168945309001</v>
      </c>
      <c r="Y2655">
        <v>-0.79998168945309001</v>
      </c>
      <c r="Z2655">
        <v>-0.799981689</v>
      </c>
      <c r="AA2655">
        <v>-0.799981689</v>
      </c>
      <c r="AB2655">
        <f t="shared" si="165"/>
        <v>-0.799981689226545</v>
      </c>
      <c r="AD2655">
        <v>-0.79998168945309001</v>
      </c>
      <c r="AE2655">
        <v>-0.79998168945309001</v>
      </c>
      <c r="AF2655">
        <v>-0.79998168945309001</v>
      </c>
      <c r="AG2655">
        <v>-0.799981689</v>
      </c>
      <c r="AH2655">
        <v>-0.799981689</v>
      </c>
      <c r="AI2655">
        <v>-0.79998168945309001</v>
      </c>
      <c r="AJ2655" t="s">
        <v>64</v>
      </c>
      <c r="AK2655">
        <v>-0.79998168945309001</v>
      </c>
      <c r="AL2655">
        <v>-0.799981689</v>
      </c>
    </row>
    <row r="2656" spans="1:38" x14ac:dyDescent="0.3">
      <c r="A2656">
        <f t="shared" si="164"/>
        <v>2</v>
      </c>
      <c r="B2656" s="1">
        <v>42796</v>
      </c>
      <c r="C2656" s="1">
        <v>42797</v>
      </c>
      <c r="D2656">
        <v>271.60000000000002</v>
      </c>
      <c r="E2656">
        <v>269.85001219999998</v>
      </c>
      <c r="F2656">
        <v>272.29358660000003</v>
      </c>
      <c r="G2656">
        <v>-1.7499877930000001</v>
      </c>
      <c r="H2656">
        <v>2.1566756826189302</v>
      </c>
      <c r="I2656">
        <v>3</v>
      </c>
      <c r="J2656">
        <v>2017</v>
      </c>
      <c r="K2656" s="1">
        <v>42796</v>
      </c>
      <c r="L2656">
        <v>272.10000000000002</v>
      </c>
      <c r="M2656">
        <v>273.60000000000002</v>
      </c>
      <c r="N2656">
        <v>271.55</v>
      </c>
      <c r="O2656">
        <v>272.89999999999998</v>
      </c>
      <c r="P2656">
        <f t="shared" si="166"/>
        <v>-1.7499877930000001</v>
      </c>
      <c r="Q2656">
        <f t="shared" si="167"/>
        <v>280.9399602198153</v>
      </c>
      <c r="X2656">
        <v>-1.7499877929687899</v>
      </c>
      <c r="Y2656">
        <v>1.7499877929687899</v>
      </c>
      <c r="Z2656">
        <v>-1.7499877930000001</v>
      </c>
      <c r="AA2656">
        <v>-1.7499877930000001</v>
      </c>
      <c r="AB2656">
        <f t="shared" si="165"/>
        <v>-0.87499389650000003</v>
      </c>
      <c r="AD2656">
        <v>-1.7499877929687899</v>
      </c>
      <c r="AE2656">
        <v>-1.7499877929687899</v>
      </c>
      <c r="AF2656">
        <v>-1.7499877929687899</v>
      </c>
      <c r="AG2656">
        <v>-1.7499877930000001</v>
      </c>
      <c r="AH2656">
        <v>-1.7499877930000001</v>
      </c>
      <c r="AI2656">
        <v>-1.7499877929687899</v>
      </c>
      <c r="AJ2656">
        <v>-1.7499877929690228</v>
      </c>
      <c r="AK2656">
        <v>-1.7499877929687899</v>
      </c>
      <c r="AL2656">
        <v>-1.7499877930000001</v>
      </c>
    </row>
    <row r="2657" spans="1:38" x14ac:dyDescent="0.3">
      <c r="A2657">
        <f t="shared" si="164"/>
        <v>0</v>
      </c>
      <c r="B2657" s="1">
        <v>42797</v>
      </c>
      <c r="C2657" s="1">
        <v>42800</v>
      </c>
      <c r="D2657">
        <v>269.10000000000002</v>
      </c>
      <c r="E2657">
        <v>270.4500061</v>
      </c>
      <c r="F2657">
        <v>269.04446330000002</v>
      </c>
      <c r="G2657">
        <v>-1.350006104</v>
      </c>
      <c r="H2657">
        <v>0.42426406871190397</v>
      </c>
      <c r="I2657">
        <v>3</v>
      </c>
      <c r="J2657">
        <v>2017</v>
      </c>
      <c r="K2657" s="1">
        <v>42797</v>
      </c>
      <c r="L2657">
        <v>271.60000000000002</v>
      </c>
      <c r="M2657">
        <v>271.8</v>
      </c>
      <c r="N2657">
        <v>269.2</v>
      </c>
      <c r="O2657">
        <v>269.85000000000002</v>
      </c>
      <c r="P2657">
        <f t="shared" si="166"/>
        <v>-1.350006104</v>
      </c>
      <c r="Q2657">
        <f t="shared" si="167"/>
        <v>270.36942897248343</v>
      </c>
      <c r="X2657">
        <v>1.3500061035156199</v>
      </c>
      <c r="Y2657">
        <v>1.3500061035156199</v>
      </c>
      <c r="Z2657">
        <v>-1.350006104</v>
      </c>
      <c r="AA2657">
        <v>-1.350006104</v>
      </c>
      <c r="AB2657">
        <f t="shared" si="165"/>
        <v>-2.4219004579606462E-10</v>
      </c>
      <c r="AD2657">
        <v>1.3500061035156199</v>
      </c>
      <c r="AE2657">
        <v>1.3500061035156199</v>
      </c>
      <c r="AF2657">
        <v>1.3500061035156199</v>
      </c>
      <c r="AG2657">
        <v>1.350006104</v>
      </c>
      <c r="AH2657">
        <v>1.350006104</v>
      </c>
      <c r="AI2657">
        <v>1.3500061035156199</v>
      </c>
      <c r="AJ2657">
        <v>1.3500061035149997</v>
      </c>
      <c r="AK2657">
        <v>1.3500061035156199</v>
      </c>
      <c r="AL2657">
        <v>1.350006104</v>
      </c>
    </row>
    <row r="2658" spans="1:38" x14ac:dyDescent="0.3">
      <c r="A2658">
        <f t="shared" si="164"/>
        <v>0</v>
      </c>
      <c r="B2658" s="1">
        <v>42800</v>
      </c>
      <c r="C2658" s="1">
        <v>42801</v>
      </c>
      <c r="D2658">
        <v>270.75</v>
      </c>
      <c r="E2658">
        <v>271.84999390000002</v>
      </c>
      <c r="F2658">
        <v>272.50082650000002</v>
      </c>
      <c r="G2658">
        <v>1.099993896</v>
      </c>
      <c r="H2658">
        <v>0.98994949366119001</v>
      </c>
      <c r="I2658">
        <v>3</v>
      </c>
      <c r="J2658">
        <v>2017</v>
      </c>
      <c r="K2658" s="1">
        <v>42800</v>
      </c>
      <c r="L2658">
        <v>269.10000000000002</v>
      </c>
      <c r="M2658">
        <v>270.64999999999998</v>
      </c>
      <c r="N2658">
        <v>268.55</v>
      </c>
      <c r="O2658">
        <v>270.45</v>
      </c>
      <c r="P2658">
        <f t="shared" si="166"/>
        <v>1.099993896</v>
      </c>
      <c r="Q2658">
        <f t="shared" si="167"/>
        <v>278.60778690973382</v>
      </c>
      <c r="X2658">
        <v>1.0999938964843601</v>
      </c>
      <c r="Y2658">
        <v>-1.0999938964843601</v>
      </c>
      <c r="Z2658">
        <v>1.099993896</v>
      </c>
      <c r="AA2658">
        <v>1.099993896</v>
      </c>
      <c r="AB2658">
        <f t="shared" si="165"/>
        <v>0.54999694799999999</v>
      </c>
      <c r="AD2658">
        <v>0.36666463216145334</v>
      </c>
      <c r="AE2658">
        <v>0</v>
      </c>
      <c r="AF2658">
        <v>0</v>
      </c>
      <c r="AG2658">
        <v>-1.099993896</v>
      </c>
      <c r="AH2658">
        <v>-1.099993896</v>
      </c>
      <c r="AI2658">
        <v>-1.0999938964843601</v>
      </c>
      <c r="AJ2658">
        <v>1.0999938964840226</v>
      </c>
      <c r="AK2658">
        <v>1.0999938964843601</v>
      </c>
      <c r="AL2658">
        <v>1.099993896</v>
      </c>
    </row>
    <row r="2659" spans="1:38" x14ac:dyDescent="0.3">
      <c r="A2659">
        <f t="shared" si="164"/>
        <v>0</v>
      </c>
      <c r="B2659" s="1">
        <v>42801</v>
      </c>
      <c r="C2659" s="1">
        <v>42802</v>
      </c>
      <c r="D2659">
        <v>271.60000000000002</v>
      </c>
      <c r="E2659">
        <v>272.39998780000002</v>
      </c>
      <c r="F2659">
        <v>273.51974159999997</v>
      </c>
      <c r="G2659">
        <v>0.799987793</v>
      </c>
      <c r="H2659">
        <v>0.38890872965256901</v>
      </c>
      <c r="I2659">
        <v>3</v>
      </c>
      <c r="J2659">
        <v>2017</v>
      </c>
      <c r="K2659" s="1">
        <v>42801</v>
      </c>
      <c r="L2659">
        <v>270.75</v>
      </c>
      <c r="M2659">
        <v>272.5</v>
      </c>
      <c r="N2659">
        <v>270.35000000000002</v>
      </c>
      <c r="O2659">
        <v>271.85000000000002</v>
      </c>
      <c r="P2659">
        <f t="shared" si="166"/>
        <v>0.799987793</v>
      </c>
      <c r="Q2659">
        <f t="shared" si="167"/>
        <v>284.76250419330887</v>
      </c>
      <c r="X2659">
        <v>0.79998779296875</v>
      </c>
      <c r="Y2659">
        <v>-0.79998779296875</v>
      </c>
      <c r="Z2659">
        <v>0.799987793</v>
      </c>
      <c r="AA2659">
        <v>0.799987793</v>
      </c>
      <c r="AB2659">
        <f t="shared" si="165"/>
        <v>0.3999938965</v>
      </c>
      <c r="AD2659">
        <v>0</v>
      </c>
      <c r="AE2659">
        <v>0.399993896484375</v>
      </c>
      <c r="AF2659">
        <v>0.79998779296875</v>
      </c>
      <c r="AG2659">
        <v>-0.799987793</v>
      </c>
      <c r="AH2659">
        <v>-0.799987793</v>
      </c>
      <c r="AI2659">
        <v>-0.79998779296875</v>
      </c>
      <c r="AJ2659">
        <v>0.79998779296795419</v>
      </c>
      <c r="AK2659">
        <v>0.79998779296875</v>
      </c>
      <c r="AL2659">
        <v>0.799987793</v>
      </c>
    </row>
    <row r="2660" spans="1:38" x14ac:dyDescent="0.3">
      <c r="A2660">
        <f t="shared" si="164"/>
        <v>2</v>
      </c>
      <c r="B2660" s="1">
        <v>42802</v>
      </c>
      <c r="C2660" s="1">
        <v>42803</v>
      </c>
      <c r="D2660">
        <v>272.5</v>
      </c>
      <c r="E2660">
        <v>271.64999999999998</v>
      </c>
      <c r="F2660">
        <v>273.57840229999999</v>
      </c>
      <c r="G2660">
        <v>-0.85</v>
      </c>
      <c r="H2660">
        <v>0.53033008588991004</v>
      </c>
      <c r="I2660">
        <v>3</v>
      </c>
      <c r="J2660">
        <v>2017</v>
      </c>
      <c r="K2660" s="1">
        <v>42802</v>
      </c>
      <c r="L2660">
        <v>271.60000000000002</v>
      </c>
      <c r="M2660">
        <v>273.14999999999998</v>
      </c>
      <c r="N2660">
        <v>271.2</v>
      </c>
      <c r="O2660">
        <v>272.39999999999998</v>
      </c>
      <c r="P2660">
        <f t="shared" si="166"/>
        <v>-0.85</v>
      </c>
      <c r="Q2660">
        <f t="shared" si="167"/>
        <v>278.10062909520855</v>
      </c>
      <c r="X2660">
        <v>0.85000000000002196</v>
      </c>
      <c r="Y2660">
        <v>0.85000000000002196</v>
      </c>
      <c r="Z2660">
        <v>-0.85</v>
      </c>
      <c r="AA2660">
        <v>-0.85</v>
      </c>
      <c r="AB2660">
        <f t="shared" si="165"/>
        <v>1.099120794378905E-14</v>
      </c>
      <c r="AD2660">
        <v>0</v>
      </c>
      <c r="AE2660">
        <v>-0.42500000000001104</v>
      </c>
      <c r="AF2660">
        <v>-0.1700000000000044</v>
      </c>
      <c r="AG2660">
        <v>0.85</v>
      </c>
      <c r="AH2660">
        <v>0.85</v>
      </c>
      <c r="AI2660">
        <v>-0.85000000000002196</v>
      </c>
      <c r="AJ2660" t="s">
        <v>64</v>
      </c>
      <c r="AK2660">
        <v>-0.85000000000002196</v>
      </c>
      <c r="AL2660">
        <v>-0.85</v>
      </c>
    </row>
    <row r="2661" spans="1:38" x14ac:dyDescent="0.3">
      <c r="A2661">
        <f t="shared" si="164"/>
        <v>0</v>
      </c>
      <c r="B2661" s="1">
        <v>42803</v>
      </c>
      <c r="C2661" s="1">
        <v>42804</v>
      </c>
      <c r="D2661">
        <v>271.64999999999998</v>
      </c>
      <c r="E2661">
        <v>272.5499939</v>
      </c>
      <c r="F2661">
        <v>272.8120945</v>
      </c>
      <c r="G2661">
        <v>0.89999389600000002</v>
      </c>
      <c r="H2661">
        <v>0.63639610306791605</v>
      </c>
      <c r="I2661">
        <v>3</v>
      </c>
      <c r="J2661">
        <v>2017</v>
      </c>
      <c r="K2661" s="1">
        <v>42803</v>
      </c>
      <c r="L2661">
        <v>272.5</v>
      </c>
      <c r="M2661">
        <v>273.05</v>
      </c>
      <c r="N2661">
        <v>271.64999999999998</v>
      </c>
      <c r="O2661">
        <v>271.64999999999998</v>
      </c>
      <c r="P2661">
        <f t="shared" si="166"/>
        <v>0.89999389600000002</v>
      </c>
      <c r="Q2661">
        <f t="shared" si="167"/>
        <v>285.01086842871069</v>
      </c>
      <c r="X2661">
        <v>0.899993896484375</v>
      </c>
      <c r="Y2661">
        <v>-0.899993896484375</v>
      </c>
      <c r="Z2661">
        <v>0.89999389600000002</v>
      </c>
      <c r="AA2661">
        <v>0.89999389600000002</v>
      </c>
      <c r="AB2661">
        <f t="shared" si="165"/>
        <v>0.44999694800000001</v>
      </c>
      <c r="AD2661">
        <v>0.899993896484375</v>
      </c>
      <c r="AE2661">
        <v>0</v>
      </c>
      <c r="AF2661">
        <v>0.53999633789062496</v>
      </c>
      <c r="AG2661">
        <v>-0.89999389600000002</v>
      </c>
      <c r="AH2661">
        <v>-0.89999389600000002</v>
      </c>
      <c r="AI2661">
        <v>0.899993896484375</v>
      </c>
      <c r="AJ2661" t="s">
        <v>64</v>
      </c>
      <c r="AK2661">
        <v>0.899993896484375</v>
      </c>
      <c r="AL2661">
        <v>0.89999389600000002</v>
      </c>
    </row>
    <row r="2662" spans="1:38" x14ac:dyDescent="0.3">
      <c r="A2662">
        <f t="shared" si="164"/>
        <v>0</v>
      </c>
      <c r="B2662" s="1">
        <v>42804</v>
      </c>
      <c r="C2662" s="1">
        <v>42807</v>
      </c>
      <c r="D2662">
        <v>272.95</v>
      </c>
      <c r="E2662">
        <v>275.75001220000001</v>
      </c>
      <c r="F2662">
        <v>272.9205518</v>
      </c>
      <c r="G2662">
        <v>-2.800012207</v>
      </c>
      <c r="H2662">
        <v>2.2627416997969401</v>
      </c>
      <c r="I2662">
        <v>3</v>
      </c>
      <c r="J2662">
        <v>2017</v>
      </c>
      <c r="K2662" s="1">
        <v>42804</v>
      </c>
      <c r="L2662">
        <v>271.64999999999998</v>
      </c>
      <c r="M2662">
        <v>273.3</v>
      </c>
      <c r="N2662">
        <v>270.55</v>
      </c>
      <c r="O2662">
        <v>272.55</v>
      </c>
      <c r="P2662">
        <f t="shared" si="166"/>
        <v>-3</v>
      </c>
      <c r="Q2662">
        <f t="shared" si="167"/>
        <v>261.51665872126978</v>
      </c>
      <c r="X2662">
        <v>-3</v>
      </c>
      <c r="Y2662">
        <v>2.8000122070312701</v>
      </c>
      <c r="Z2662">
        <v>-3</v>
      </c>
      <c r="AA2662">
        <v>-3</v>
      </c>
      <c r="AB2662">
        <f t="shared" si="165"/>
        <v>-1.5499969482421825</v>
      </c>
      <c r="AD2662">
        <v>0</v>
      </c>
      <c r="AE2662">
        <v>-9.9993896484364964E-2</v>
      </c>
      <c r="AF2662">
        <v>0</v>
      </c>
      <c r="AG2662">
        <v>-3</v>
      </c>
      <c r="AH2662">
        <v>-3</v>
      </c>
      <c r="AI2662">
        <v>2.8000122070312701</v>
      </c>
      <c r="AJ2662">
        <v>2.8000122070309885</v>
      </c>
      <c r="AK2662">
        <v>-3</v>
      </c>
      <c r="AL2662">
        <v>-3</v>
      </c>
    </row>
    <row r="2663" spans="1:38" x14ac:dyDescent="0.3">
      <c r="A2663">
        <f t="shared" si="164"/>
        <v>0</v>
      </c>
      <c r="B2663" s="1">
        <v>42807</v>
      </c>
      <c r="C2663" s="1">
        <v>42808</v>
      </c>
      <c r="D2663">
        <v>276.75</v>
      </c>
      <c r="E2663">
        <v>278</v>
      </c>
      <c r="F2663">
        <v>274.64804149999998</v>
      </c>
      <c r="G2663">
        <v>-1.25</v>
      </c>
      <c r="H2663">
        <v>1.5909902576697299</v>
      </c>
      <c r="I2663">
        <v>3</v>
      </c>
      <c r="J2663">
        <v>2017</v>
      </c>
      <c r="K2663" s="1">
        <v>42807</v>
      </c>
      <c r="L2663">
        <v>272.95</v>
      </c>
      <c r="M2663">
        <v>276.45</v>
      </c>
      <c r="N2663">
        <v>272.8</v>
      </c>
      <c r="O2663">
        <v>275.75</v>
      </c>
      <c r="P2663">
        <f t="shared" si="166"/>
        <v>-1.25</v>
      </c>
      <c r="Q2663">
        <f t="shared" si="167"/>
        <v>252.65769331743272</v>
      </c>
      <c r="X2663">
        <v>-1.25</v>
      </c>
      <c r="Y2663">
        <v>1.25</v>
      </c>
      <c r="Z2663">
        <v>-1.25</v>
      </c>
      <c r="AA2663">
        <v>-1.25</v>
      </c>
      <c r="AB2663">
        <f t="shared" si="165"/>
        <v>-0.625</v>
      </c>
      <c r="AD2663">
        <v>-1.25</v>
      </c>
      <c r="AE2663">
        <v>0</v>
      </c>
      <c r="AF2663">
        <v>-1.25</v>
      </c>
      <c r="AG2663">
        <v>1.25</v>
      </c>
      <c r="AH2663">
        <v>1.25</v>
      </c>
      <c r="AI2663">
        <v>-1.25</v>
      </c>
      <c r="AJ2663">
        <v>-1.25</v>
      </c>
      <c r="AK2663">
        <v>-1.25</v>
      </c>
      <c r="AL2663">
        <v>-1.25</v>
      </c>
    </row>
    <row r="2664" spans="1:38" x14ac:dyDescent="0.3">
      <c r="A2664">
        <f t="shared" si="164"/>
        <v>0</v>
      </c>
      <c r="B2664" s="1">
        <v>42808</v>
      </c>
      <c r="C2664" s="1">
        <v>42809</v>
      </c>
      <c r="D2664">
        <v>277.85000000000002</v>
      </c>
      <c r="E2664">
        <v>278.60000609999997</v>
      </c>
      <c r="F2664">
        <v>277.1304015</v>
      </c>
      <c r="G2664">
        <v>-0.75000610400000001</v>
      </c>
      <c r="H2664">
        <v>0.424264068711944</v>
      </c>
      <c r="I2664">
        <v>3</v>
      </c>
      <c r="J2664">
        <v>2017</v>
      </c>
      <c r="K2664" s="1">
        <v>42808</v>
      </c>
      <c r="L2664">
        <v>276.75</v>
      </c>
      <c r="M2664">
        <v>278.14999999999998</v>
      </c>
      <c r="N2664">
        <v>276.45</v>
      </c>
      <c r="O2664">
        <v>278</v>
      </c>
      <c r="P2664">
        <f t="shared" si="166"/>
        <v>-0.75000610400000001</v>
      </c>
      <c r="Q2664">
        <f t="shared" si="167"/>
        <v>247.54266329555128</v>
      </c>
      <c r="X2664">
        <v>-0.75000610351560204</v>
      </c>
      <c r="Y2664">
        <v>0.75000610351560204</v>
      </c>
      <c r="Z2664">
        <v>-0.75000610400000001</v>
      </c>
      <c r="AA2664">
        <v>-0.75000610400000001</v>
      </c>
      <c r="AB2664">
        <f t="shared" si="165"/>
        <v>-0.375003052</v>
      </c>
      <c r="AD2664">
        <v>-0.37500305175780096</v>
      </c>
      <c r="AE2664">
        <v>-0.37500305175780102</v>
      </c>
      <c r="AF2664">
        <v>-0.37500305175780102</v>
      </c>
      <c r="AG2664">
        <v>0.75000610400000001</v>
      </c>
      <c r="AH2664">
        <v>0.75000610400000001</v>
      </c>
      <c r="AI2664">
        <v>0.75000610351560204</v>
      </c>
      <c r="AJ2664">
        <v>-0.75000610351497699</v>
      </c>
      <c r="AK2664">
        <v>0.75000610351560204</v>
      </c>
      <c r="AL2664">
        <v>-0.75000610400000001</v>
      </c>
    </row>
    <row r="2665" spans="1:38" x14ac:dyDescent="0.3">
      <c r="A2665">
        <f t="shared" si="164"/>
        <v>1</v>
      </c>
      <c r="B2665" s="1">
        <v>42809</v>
      </c>
      <c r="C2665" s="1">
        <v>42810</v>
      </c>
      <c r="D2665">
        <v>281.3</v>
      </c>
      <c r="E2665">
        <v>280.29998169999999</v>
      </c>
      <c r="F2665">
        <v>276.7362091</v>
      </c>
      <c r="G2665">
        <v>1.000018311</v>
      </c>
      <c r="H2665">
        <v>1.20208152801712</v>
      </c>
      <c r="I2665">
        <v>3</v>
      </c>
      <c r="J2665">
        <v>2017</v>
      </c>
      <c r="K2665" s="1">
        <v>42809</v>
      </c>
      <c r="L2665">
        <v>277.85000000000002</v>
      </c>
      <c r="M2665">
        <v>278.64999999999998</v>
      </c>
      <c r="N2665">
        <v>277.45</v>
      </c>
      <c r="O2665">
        <v>278.60000000000002</v>
      </c>
      <c r="P2665">
        <f t="shared" si="166"/>
        <v>1.000018311</v>
      </c>
      <c r="Q2665">
        <f t="shared" si="167"/>
        <v>254.14274850838257</v>
      </c>
      <c r="X2665">
        <v>1.0000183105468601</v>
      </c>
      <c r="Y2665">
        <v>1.0000183105468601</v>
      </c>
      <c r="Z2665">
        <v>1.000018311</v>
      </c>
      <c r="AA2665">
        <v>1.000018311</v>
      </c>
      <c r="AB2665">
        <f t="shared" si="165"/>
        <v>1.00001831077343</v>
      </c>
      <c r="AD2665">
        <v>1.0000183105468601</v>
      </c>
      <c r="AE2665">
        <v>1.0000183105468601</v>
      </c>
      <c r="AF2665">
        <v>1.0000183105468601</v>
      </c>
      <c r="AG2665">
        <v>1.000018311</v>
      </c>
      <c r="AH2665">
        <v>1.000018311</v>
      </c>
      <c r="AI2665">
        <v>1.0000183105468601</v>
      </c>
      <c r="AJ2665">
        <v>1.0000183105470342</v>
      </c>
      <c r="AK2665">
        <v>1.0000183105468601</v>
      </c>
      <c r="AL2665">
        <v>1.000018311</v>
      </c>
    </row>
    <row r="2666" spans="1:38" x14ac:dyDescent="0.3">
      <c r="A2666">
        <f t="shared" si="164"/>
        <v>0</v>
      </c>
      <c r="B2666" s="1">
        <v>42810</v>
      </c>
      <c r="C2666" s="1">
        <v>42811</v>
      </c>
      <c r="D2666">
        <v>280.5</v>
      </c>
      <c r="E2666">
        <v>281.45002440000002</v>
      </c>
      <c r="F2666">
        <v>279.73143090000002</v>
      </c>
      <c r="G2666">
        <v>-0.95002441400000004</v>
      </c>
      <c r="H2666">
        <v>0.81317279836451295</v>
      </c>
      <c r="I2666">
        <v>3</v>
      </c>
      <c r="J2666">
        <v>2017</v>
      </c>
      <c r="K2666" s="1">
        <v>42810</v>
      </c>
      <c r="L2666">
        <v>281.3</v>
      </c>
      <c r="M2666">
        <v>281.95</v>
      </c>
      <c r="N2666">
        <v>279.8</v>
      </c>
      <c r="O2666">
        <v>280.3</v>
      </c>
      <c r="P2666">
        <f t="shared" si="166"/>
        <v>-0.95002441400000004</v>
      </c>
      <c r="Q2666">
        <f t="shared" si="167"/>
        <v>247.68708498634979</v>
      </c>
      <c r="X2666">
        <v>-0.95002441406251104</v>
      </c>
      <c r="Y2666">
        <v>0.95002441406251104</v>
      </c>
      <c r="Z2666">
        <v>-0.95002441400000004</v>
      </c>
      <c r="AA2666">
        <v>-0.95002441400000004</v>
      </c>
      <c r="AB2666">
        <f t="shared" si="165"/>
        <v>-0.47501220700000002</v>
      </c>
      <c r="AD2666">
        <v>-0.3166748046875037</v>
      </c>
      <c r="AE2666">
        <v>-0.47501220703125557</v>
      </c>
      <c r="AF2666">
        <v>-0.95002441406251104</v>
      </c>
      <c r="AG2666">
        <v>0.95002441400000004</v>
      </c>
      <c r="AH2666">
        <v>0.95002441400000004</v>
      </c>
      <c r="AI2666">
        <v>-0.95002441406251104</v>
      </c>
      <c r="AJ2666" t="s">
        <v>64</v>
      </c>
      <c r="AK2666">
        <v>-0.95002441406251104</v>
      </c>
      <c r="AL2666">
        <v>-0.95002441400000004</v>
      </c>
    </row>
    <row r="2667" spans="1:38" x14ac:dyDescent="0.3">
      <c r="A2667">
        <f t="shared" si="164"/>
        <v>1</v>
      </c>
      <c r="B2667" s="1">
        <v>42811</v>
      </c>
      <c r="C2667" s="1">
        <v>42814</v>
      </c>
      <c r="D2667">
        <v>281.60000000000002</v>
      </c>
      <c r="E2667">
        <v>281.49998779999999</v>
      </c>
      <c r="F2667">
        <v>279.95663039999999</v>
      </c>
      <c r="G2667">
        <v>0.10001220700000001</v>
      </c>
      <c r="H2667">
        <v>3.5355339059335397E-2</v>
      </c>
      <c r="I2667">
        <v>3</v>
      </c>
      <c r="J2667">
        <v>2017</v>
      </c>
      <c r="K2667" s="1">
        <v>42811</v>
      </c>
      <c r="L2667">
        <v>280.5</v>
      </c>
      <c r="M2667">
        <v>281.95</v>
      </c>
      <c r="N2667">
        <v>280.14999999999998</v>
      </c>
      <c r="O2667">
        <v>281.45</v>
      </c>
      <c r="P2667">
        <f t="shared" si="166"/>
        <v>0.10001220700000001</v>
      </c>
      <c r="Q2667">
        <f t="shared" si="167"/>
        <v>248.34684347396205</v>
      </c>
      <c r="X2667">
        <v>0.100012207031284</v>
      </c>
      <c r="Y2667">
        <v>0.100012207031284</v>
      </c>
      <c r="Z2667">
        <v>0.10001220700000001</v>
      </c>
      <c r="AA2667">
        <v>0.10001220700000001</v>
      </c>
      <c r="AB2667">
        <f t="shared" si="165"/>
        <v>0.10001220701564201</v>
      </c>
      <c r="AD2667">
        <v>0.100012207031284</v>
      </c>
      <c r="AE2667">
        <v>0</v>
      </c>
      <c r="AF2667">
        <v>0.100012207031284</v>
      </c>
      <c r="AG2667">
        <v>0.10001220700000001</v>
      </c>
      <c r="AH2667">
        <v>0.10001220700000001</v>
      </c>
      <c r="AI2667">
        <v>-0.100012207031284</v>
      </c>
      <c r="AJ2667">
        <v>0.10001220703202307</v>
      </c>
      <c r="AK2667">
        <v>0.100012207031284</v>
      </c>
      <c r="AL2667">
        <v>-0.10001220700000001</v>
      </c>
    </row>
    <row r="2668" spans="1:38" x14ac:dyDescent="0.3">
      <c r="A2668">
        <f t="shared" si="164"/>
        <v>0</v>
      </c>
      <c r="B2668" s="1">
        <v>42814</v>
      </c>
      <c r="C2668" s="1">
        <v>42815</v>
      </c>
      <c r="D2668">
        <v>282.14999999999998</v>
      </c>
      <c r="E2668">
        <v>284.0499878</v>
      </c>
      <c r="F2668">
        <v>281.3016025</v>
      </c>
      <c r="G2668">
        <v>-1.899987793</v>
      </c>
      <c r="H2668">
        <v>1.8031222920257</v>
      </c>
      <c r="I2668">
        <v>3</v>
      </c>
      <c r="J2668">
        <v>2017</v>
      </c>
      <c r="K2668" s="1">
        <v>42814</v>
      </c>
      <c r="L2668">
        <v>281.60000000000002</v>
      </c>
      <c r="M2668">
        <v>281.64999999999998</v>
      </c>
      <c r="N2668">
        <v>280.25</v>
      </c>
      <c r="O2668">
        <v>281.5</v>
      </c>
      <c r="P2668">
        <f t="shared" si="166"/>
        <v>-1.899987793</v>
      </c>
      <c r="Q2668">
        <f t="shared" si="167"/>
        <v>235.80415418553542</v>
      </c>
      <c r="X2668">
        <v>-1.8999877929687701</v>
      </c>
      <c r="Y2668">
        <v>-1.8999877929687701</v>
      </c>
      <c r="Z2668">
        <v>-1.899987793</v>
      </c>
      <c r="AA2668">
        <v>-1.899987793</v>
      </c>
      <c r="AB2668">
        <f t="shared" si="165"/>
        <v>-1.8999877929843851</v>
      </c>
      <c r="AD2668">
        <v>-1.8999877929687699</v>
      </c>
      <c r="AE2668">
        <v>-0.94999389648438504</v>
      </c>
      <c r="AF2668">
        <v>-1.139992675781262</v>
      </c>
      <c r="AG2668">
        <v>-1.899987793</v>
      </c>
      <c r="AH2668">
        <v>-1.899987793</v>
      </c>
      <c r="AI2668">
        <v>1.8999877929687701</v>
      </c>
      <c r="AJ2668">
        <v>-1.8999877929680338</v>
      </c>
      <c r="AK2668">
        <v>1.8999877929687701</v>
      </c>
      <c r="AL2668">
        <v>-1.899987793</v>
      </c>
    </row>
    <row r="2669" spans="1:38" x14ac:dyDescent="0.3">
      <c r="A2669">
        <f t="shared" si="164"/>
        <v>0</v>
      </c>
      <c r="B2669" s="1">
        <v>42815</v>
      </c>
      <c r="C2669" s="1">
        <v>42816</v>
      </c>
      <c r="D2669">
        <v>281.85000000000002</v>
      </c>
      <c r="E2669">
        <v>282.55</v>
      </c>
      <c r="F2669">
        <v>282.7858402</v>
      </c>
      <c r="G2669">
        <v>0.7</v>
      </c>
      <c r="H2669">
        <v>1.0606601717798201</v>
      </c>
      <c r="I2669">
        <v>3</v>
      </c>
      <c r="J2669">
        <v>2017</v>
      </c>
      <c r="K2669" s="1">
        <v>42815</v>
      </c>
      <c r="L2669">
        <v>282.14999999999998</v>
      </c>
      <c r="M2669">
        <v>284.8</v>
      </c>
      <c r="N2669">
        <v>281.60000000000002</v>
      </c>
      <c r="O2669">
        <v>284.05</v>
      </c>
      <c r="P2669">
        <f t="shared" si="166"/>
        <v>0.7</v>
      </c>
      <c r="Q2669">
        <f t="shared" si="167"/>
        <v>240.19646147478173</v>
      </c>
      <c r="X2669">
        <v>0.69999999999998797</v>
      </c>
      <c r="Y2669">
        <v>0.69999999999998797</v>
      </c>
      <c r="Z2669">
        <v>0.7</v>
      </c>
      <c r="AA2669">
        <v>0.7</v>
      </c>
      <c r="AB2669">
        <f t="shared" si="165"/>
        <v>0.69999999999999396</v>
      </c>
      <c r="AD2669">
        <v>0.69999999999998797</v>
      </c>
      <c r="AE2669">
        <v>0.69999999999998797</v>
      </c>
      <c r="AF2669">
        <v>0.69999999999998808</v>
      </c>
      <c r="AG2669">
        <v>0.7</v>
      </c>
      <c r="AH2669">
        <v>0.7</v>
      </c>
      <c r="AI2669">
        <v>0.69999999999998797</v>
      </c>
      <c r="AJ2669" t="s">
        <v>64</v>
      </c>
      <c r="AK2669">
        <v>0.69999999999998797</v>
      </c>
      <c r="AL2669">
        <v>0.7</v>
      </c>
    </row>
    <row r="2670" spans="1:38" x14ac:dyDescent="0.3">
      <c r="A2670">
        <f t="shared" si="164"/>
        <v>1</v>
      </c>
      <c r="B2670" s="1">
        <v>42816</v>
      </c>
      <c r="C2670" s="1">
        <v>42817</v>
      </c>
      <c r="D2670">
        <v>283.8</v>
      </c>
      <c r="E2670">
        <v>283.20002440000002</v>
      </c>
      <c r="F2670">
        <v>280.93652270000001</v>
      </c>
      <c r="G2670">
        <v>0.59997558600000001</v>
      </c>
      <c r="H2670">
        <v>0.459619407771239</v>
      </c>
      <c r="I2670">
        <v>3</v>
      </c>
      <c r="J2670">
        <v>2017</v>
      </c>
      <c r="K2670" s="1">
        <v>42816</v>
      </c>
      <c r="L2670">
        <v>281.85000000000002</v>
      </c>
      <c r="M2670">
        <v>282.85000000000002</v>
      </c>
      <c r="N2670">
        <v>281.35000000000002</v>
      </c>
      <c r="O2670">
        <v>282.55</v>
      </c>
      <c r="P2670">
        <f t="shared" si="166"/>
        <v>0.59997558600000001</v>
      </c>
      <c r="Q2670">
        <f t="shared" si="167"/>
        <v>244.00491847077691</v>
      </c>
      <c r="X2670">
        <v>0.5999755859375</v>
      </c>
      <c r="Y2670">
        <v>0.5999755859375</v>
      </c>
      <c r="Z2670">
        <v>0.59997558600000001</v>
      </c>
      <c r="AA2670">
        <v>0.59997558600000001</v>
      </c>
      <c r="AB2670">
        <f t="shared" si="165"/>
        <v>0.59997558596875</v>
      </c>
      <c r="AD2670">
        <v>0.5999755859375</v>
      </c>
      <c r="AE2670">
        <v>0.5999755859375</v>
      </c>
      <c r="AF2670">
        <v>0.5999755859375</v>
      </c>
      <c r="AG2670">
        <v>0.59997558600000001</v>
      </c>
      <c r="AH2670">
        <v>0.59997558600000001</v>
      </c>
      <c r="AI2670">
        <v>0.5999755859375</v>
      </c>
      <c r="AJ2670" t="s">
        <v>64</v>
      </c>
      <c r="AK2670">
        <v>0.5999755859375</v>
      </c>
      <c r="AL2670">
        <v>0.59997558600000001</v>
      </c>
    </row>
    <row r="2671" spans="1:38" x14ac:dyDescent="0.3">
      <c r="A2671">
        <f t="shared" si="164"/>
        <v>1</v>
      </c>
      <c r="B2671" s="1">
        <v>42817</v>
      </c>
      <c r="C2671" s="1">
        <v>42818</v>
      </c>
      <c r="D2671">
        <v>283.3</v>
      </c>
      <c r="E2671">
        <v>282.84999390000002</v>
      </c>
      <c r="F2671">
        <v>281.77093889999998</v>
      </c>
      <c r="G2671">
        <v>0.45000610400000002</v>
      </c>
      <c r="H2671">
        <v>0.247487373415267</v>
      </c>
      <c r="I2671">
        <v>3</v>
      </c>
      <c r="J2671">
        <v>2017</v>
      </c>
      <c r="K2671" s="1">
        <v>42817</v>
      </c>
      <c r="L2671">
        <v>283.8</v>
      </c>
      <c r="M2671">
        <v>284.5</v>
      </c>
      <c r="N2671">
        <v>282.8</v>
      </c>
      <c r="O2671">
        <v>283.2</v>
      </c>
      <c r="P2671">
        <f t="shared" si="166"/>
        <v>0.45000610400000002</v>
      </c>
      <c r="Q2671">
        <f t="shared" si="167"/>
        <v>246.91182906161364</v>
      </c>
      <c r="X2671">
        <v>0.45000610351564702</v>
      </c>
      <c r="Y2671">
        <v>0.45000610351564702</v>
      </c>
      <c r="Z2671">
        <v>0.45000610400000002</v>
      </c>
      <c r="AA2671">
        <v>0.45000610400000002</v>
      </c>
      <c r="AB2671">
        <f t="shared" si="165"/>
        <v>0.45000610375782352</v>
      </c>
      <c r="AD2671">
        <v>0.22500305175782348</v>
      </c>
      <c r="AE2671">
        <v>0</v>
      </c>
      <c r="AF2671">
        <v>0.45000610351564702</v>
      </c>
      <c r="AG2671">
        <v>-0.45000610400000002</v>
      </c>
      <c r="AH2671">
        <v>-0.45000610400000002</v>
      </c>
      <c r="AI2671">
        <v>-0.45000610351564702</v>
      </c>
      <c r="AJ2671" t="s">
        <v>64</v>
      </c>
      <c r="AK2671">
        <v>0.45000610351564702</v>
      </c>
      <c r="AL2671">
        <v>-0.45000610400000002</v>
      </c>
    </row>
    <row r="2672" spans="1:38" x14ac:dyDescent="0.3">
      <c r="A2672">
        <f t="shared" si="164"/>
        <v>2</v>
      </c>
      <c r="B2672" s="1">
        <v>42818</v>
      </c>
      <c r="C2672" s="1">
        <v>42821</v>
      </c>
      <c r="D2672">
        <v>281.2</v>
      </c>
      <c r="E2672">
        <v>280.74999389999999</v>
      </c>
      <c r="F2672">
        <v>281.41173129999999</v>
      </c>
      <c r="G2672">
        <v>-0.45000610400000002</v>
      </c>
      <c r="H2672">
        <v>1.48492424049176</v>
      </c>
      <c r="I2672">
        <v>3</v>
      </c>
      <c r="J2672">
        <v>2017</v>
      </c>
      <c r="K2672" s="1">
        <v>42818</v>
      </c>
      <c r="L2672">
        <v>283.3</v>
      </c>
      <c r="M2672">
        <v>284.35000000000002</v>
      </c>
      <c r="N2672">
        <v>282.05</v>
      </c>
      <c r="O2672">
        <v>282.85000000000002</v>
      </c>
      <c r="P2672">
        <f t="shared" si="166"/>
        <v>-0.45000610400000002</v>
      </c>
      <c r="Q2672">
        <f t="shared" si="167"/>
        <v>243.94832007617097</v>
      </c>
      <c r="X2672">
        <v>-0.45000610351559001</v>
      </c>
      <c r="Y2672">
        <v>-0.45000610351559001</v>
      </c>
      <c r="Z2672">
        <v>-0.45000610400000002</v>
      </c>
      <c r="AA2672">
        <v>-0.45000610400000002</v>
      </c>
      <c r="AB2672">
        <f t="shared" si="165"/>
        <v>-0.45000610375779504</v>
      </c>
      <c r="AD2672">
        <v>-0.45000610351559001</v>
      </c>
      <c r="AE2672">
        <v>-0.45000610351559001</v>
      </c>
      <c r="AF2672">
        <v>-0.45000610351559001</v>
      </c>
      <c r="AG2672">
        <v>-0.45000610400000002</v>
      </c>
      <c r="AH2672">
        <v>-0.45000610400000002</v>
      </c>
      <c r="AI2672">
        <v>-0.45000610351559001</v>
      </c>
      <c r="AJ2672" t="s">
        <v>64</v>
      </c>
      <c r="AK2672">
        <v>-0.45000610351559001</v>
      </c>
      <c r="AL2672">
        <v>-0.45000610400000002</v>
      </c>
    </row>
    <row r="2673" spans="1:38" x14ac:dyDescent="0.3">
      <c r="A2673">
        <f t="shared" si="164"/>
        <v>1</v>
      </c>
      <c r="B2673" s="1">
        <v>42821</v>
      </c>
      <c r="C2673" s="1">
        <v>42822</v>
      </c>
      <c r="D2673">
        <v>282.14999999999998</v>
      </c>
      <c r="E2673">
        <v>281.5499878</v>
      </c>
      <c r="F2673">
        <v>278.61172249999998</v>
      </c>
      <c r="G2673">
        <v>0.60001220700000002</v>
      </c>
      <c r="H2673">
        <v>0.56568542494924601</v>
      </c>
      <c r="I2673">
        <v>3</v>
      </c>
      <c r="J2673">
        <v>2017</v>
      </c>
      <c r="K2673" s="1">
        <v>42821</v>
      </c>
      <c r="L2673">
        <v>281.2</v>
      </c>
      <c r="M2673">
        <v>282.2</v>
      </c>
      <c r="N2673">
        <v>280.35000000000002</v>
      </c>
      <c r="O2673">
        <v>280.75</v>
      </c>
      <c r="P2673">
        <f t="shared" si="166"/>
        <v>0.60001220700000002</v>
      </c>
      <c r="Q2673">
        <f t="shared" si="167"/>
        <v>247.8391220411589</v>
      </c>
      <c r="X2673">
        <v>0.60001220703122704</v>
      </c>
      <c r="Y2673">
        <v>0.60001220703122704</v>
      </c>
      <c r="Z2673">
        <v>0.60001220700000002</v>
      </c>
      <c r="AA2673">
        <v>0.60001220700000002</v>
      </c>
      <c r="AB2673">
        <f t="shared" si="165"/>
        <v>0.60001220701561353</v>
      </c>
      <c r="AD2673">
        <v>0.60001220703122704</v>
      </c>
      <c r="AE2673">
        <v>0.30000610351561352</v>
      </c>
      <c r="AF2673">
        <v>0.60001220703122704</v>
      </c>
      <c r="AG2673">
        <v>0.60001220700000002</v>
      </c>
      <c r="AH2673">
        <v>0.60001220700000002</v>
      </c>
      <c r="AI2673">
        <v>0.60001220703122704</v>
      </c>
      <c r="AJ2673">
        <v>0.60001220703196623</v>
      </c>
      <c r="AK2673">
        <v>0.60001220703122704</v>
      </c>
      <c r="AL2673">
        <v>0.60001220700000002</v>
      </c>
    </row>
    <row r="2674" spans="1:38" x14ac:dyDescent="0.3">
      <c r="A2674">
        <f t="shared" si="164"/>
        <v>1</v>
      </c>
      <c r="B2674" s="1">
        <v>42822</v>
      </c>
      <c r="C2674" s="1">
        <v>42823</v>
      </c>
      <c r="D2674">
        <v>282.7</v>
      </c>
      <c r="E2674">
        <v>282.20002440000002</v>
      </c>
      <c r="F2674">
        <v>280.48858310000003</v>
      </c>
      <c r="G2674">
        <v>0.49997558600000003</v>
      </c>
      <c r="H2674">
        <v>0.459619407771239</v>
      </c>
      <c r="I2674">
        <v>3</v>
      </c>
      <c r="J2674">
        <v>2017</v>
      </c>
      <c r="K2674" s="1">
        <v>42822</v>
      </c>
      <c r="L2674">
        <v>282.14999999999998</v>
      </c>
      <c r="M2674">
        <v>282.39999999999998</v>
      </c>
      <c r="N2674">
        <v>281</v>
      </c>
      <c r="O2674">
        <v>281.55</v>
      </c>
      <c r="P2674">
        <f t="shared" si="166"/>
        <v>0.49997558600000003</v>
      </c>
      <c r="Q2674">
        <f t="shared" si="167"/>
        <v>251.12653388081895</v>
      </c>
      <c r="X2674">
        <v>0.49997558593747699</v>
      </c>
      <c r="Y2674">
        <v>0.49997558593747699</v>
      </c>
      <c r="Z2674">
        <v>0.49997558600000003</v>
      </c>
      <c r="AA2674">
        <v>0.49997558600000003</v>
      </c>
      <c r="AB2674">
        <f t="shared" si="165"/>
        <v>0.49997558596873848</v>
      </c>
      <c r="AD2674">
        <v>0.49997558593747699</v>
      </c>
      <c r="AE2674">
        <v>0.49997558593747699</v>
      </c>
      <c r="AF2674">
        <v>0.49997558593747699</v>
      </c>
      <c r="AG2674">
        <v>0.49997558600000003</v>
      </c>
      <c r="AH2674">
        <v>0.49997558600000003</v>
      </c>
      <c r="AI2674">
        <v>0.49997558593747699</v>
      </c>
      <c r="AJ2674">
        <v>0.49997558593798885</v>
      </c>
      <c r="AK2674">
        <v>0.49997558593747699</v>
      </c>
      <c r="AL2674">
        <v>0.49997558600000003</v>
      </c>
    </row>
    <row r="2675" spans="1:38" x14ac:dyDescent="0.3">
      <c r="A2675">
        <f t="shared" si="164"/>
        <v>1</v>
      </c>
      <c r="B2675" s="1">
        <v>42823</v>
      </c>
      <c r="C2675" s="1">
        <v>42824</v>
      </c>
      <c r="D2675">
        <v>282.55</v>
      </c>
      <c r="E2675">
        <v>282.14998170000001</v>
      </c>
      <c r="F2675">
        <v>279.88021300000003</v>
      </c>
      <c r="G2675">
        <v>0.40001831100000002</v>
      </c>
      <c r="H2675">
        <v>3.5355339059335397E-2</v>
      </c>
      <c r="I2675">
        <v>3</v>
      </c>
      <c r="J2675">
        <v>2017</v>
      </c>
      <c r="K2675" s="1">
        <v>42823</v>
      </c>
      <c r="L2675">
        <v>282.7</v>
      </c>
      <c r="M2675">
        <v>282.8</v>
      </c>
      <c r="N2675">
        <v>281.45</v>
      </c>
      <c r="O2675">
        <v>282.2</v>
      </c>
      <c r="P2675">
        <f t="shared" si="166"/>
        <v>0.40001831100000002</v>
      </c>
      <c r="Q2675">
        <f t="shared" si="167"/>
        <v>253.7930144664752</v>
      </c>
      <c r="X2675">
        <v>0.40001831054689702</v>
      </c>
      <c r="Y2675">
        <v>-0.40001831054689702</v>
      </c>
      <c r="Z2675">
        <v>0.40001831100000002</v>
      </c>
      <c r="AA2675">
        <v>0.40001831100000002</v>
      </c>
      <c r="AB2675">
        <f t="shared" si="165"/>
        <v>0.20000915550000001</v>
      </c>
      <c r="AD2675">
        <v>0.40001831054689702</v>
      </c>
      <c r="AE2675">
        <v>0</v>
      </c>
      <c r="AF2675">
        <v>0.40001831054689702</v>
      </c>
      <c r="AG2675">
        <v>0.40001831100000002</v>
      </c>
      <c r="AH2675">
        <v>0.40001831100000002</v>
      </c>
      <c r="AI2675">
        <v>0.40001831054689702</v>
      </c>
      <c r="AJ2675">
        <v>-0.40001831054701142</v>
      </c>
      <c r="AK2675">
        <v>0.40001831054689702</v>
      </c>
      <c r="AL2675">
        <v>0.40001831100000002</v>
      </c>
    </row>
    <row r="2676" spans="1:38" x14ac:dyDescent="0.3">
      <c r="A2676">
        <f t="shared" si="164"/>
        <v>1</v>
      </c>
      <c r="B2676" s="1">
        <v>42824</v>
      </c>
      <c r="C2676" s="1">
        <v>42825</v>
      </c>
      <c r="D2676">
        <v>282.3</v>
      </c>
      <c r="E2676">
        <v>281.70001830000001</v>
      </c>
      <c r="F2676">
        <v>280.00940960000003</v>
      </c>
      <c r="G2676">
        <v>0.59998168900000004</v>
      </c>
      <c r="H2676">
        <v>0.31819805153393799</v>
      </c>
      <c r="I2676">
        <v>3</v>
      </c>
      <c r="J2676">
        <v>2017</v>
      </c>
      <c r="K2676" s="1">
        <v>42824</v>
      </c>
      <c r="L2676">
        <v>282.55</v>
      </c>
      <c r="M2676">
        <v>283.60000000000002</v>
      </c>
      <c r="N2676">
        <v>281.45</v>
      </c>
      <c r="O2676">
        <v>282.14999999999998</v>
      </c>
      <c r="P2676">
        <f t="shared" si="166"/>
        <v>0.59998168900000004</v>
      </c>
      <c r="Q2676">
        <f t="shared" si="167"/>
        <v>257.83847571716586</v>
      </c>
      <c r="X2676">
        <v>0.599981689453159</v>
      </c>
      <c r="Y2676">
        <v>-0.599981689453159</v>
      </c>
      <c r="Z2676">
        <v>0.59998168900000004</v>
      </c>
      <c r="AA2676">
        <v>0.59998168900000004</v>
      </c>
      <c r="AB2676">
        <f t="shared" si="165"/>
        <v>0.29999084450000002</v>
      </c>
      <c r="AD2676">
        <v>0.599981689453159</v>
      </c>
      <c r="AE2676">
        <v>-0.2999908447265795</v>
      </c>
      <c r="AF2676">
        <v>0.2999908447265795</v>
      </c>
      <c r="AG2676">
        <v>-0.59998168900000004</v>
      </c>
      <c r="AH2676">
        <v>-0.59998168900000004</v>
      </c>
      <c r="AI2676">
        <v>0.599981689453159</v>
      </c>
      <c r="AJ2676" t="s">
        <v>64</v>
      </c>
      <c r="AK2676">
        <v>0.599981689453159</v>
      </c>
      <c r="AL2676">
        <v>0.59998168900000004</v>
      </c>
    </row>
    <row r="2677" spans="1:38" x14ac:dyDescent="0.3">
      <c r="A2677">
        <f t="shared" si="164"/>
        <v>1</v>
      </c>
      <c r="B2677" s="1">
        <v>42825</v>
      </c>
      <c r="C2677" s="1">
        <v>42828</v>
      </c>
      <c r="D2677">
        <v>282.10000000000002</v>
      </c>
      <c r="E2677">
        <v>281.99998779999999</v>
      </c>
      <c r="F2677">
        <v>280.09157329999999</v>
      </c>
      <c r="G2677">
        <v>0.10001220700000001</v>
      </c>
      <c r="H2677">
        <v>0.212132034355972</v>
      </c>
      <c r="I2677">
        <v>4</v>
      </c>
      <c r="J2677">
        <v>2017</v>
      </c>
      <c r="K2677" s="1">
        <v>42825</v>
      </c>
      <c r="L2677">
        <v>282.3</v>
      </c>
      <c r="M2677">
        <v>282.60000000000002</v>
      </c>
      <c r="N2677">
        <v>281.25</v>
      </c>
      <c r="O2677">
        <v>281.7</v>
      </c>
      <c r="P2677">
        <f t="shared" si="166"/>
        <v>0.10001220700000001</v>
      </c>
      <c r="Q2677">
        <f t="shared" si="167"/>
        <v>258.52405693852324</v>
      </c>
      <c r="X2677">
        <v>0.100012207031284</v>
      </c>
      <c r="Y2677">
        <v>0.100012207031284</v>
      </c>
      <c r="Z2677">
        <v>0.10001220700000001</v>
      </c>
      <c r="AA2677">
        <v>0.10001220700000001</v>
      </c>
      <c r="AB2677">
        <f t="shared" si="165"/>
        <v>0.10001220701564201</v>
      </c>
      <c r="AD2677">
        <v>-3.3337402343761334E-2</v>
      </c>
      <c r="AE2677">
        <v>5.0006103515641998E-2</v>
      </c>
      <c r="AF2677">
        <v>-5.0006103515641998E-2</v>
      </c>
      <c r="AG2677">
        <v>-0.10001220700000001</v>
      </c>
      <c r="AH2677">
        <v>-0.10001220700000001</v>
      </c>
      <c r="AI2677">
        <v>-0.100012207031284</v>
      </c>
      <c r="AJ2677">
        <v>0.10001220703202307</v>
      </c>
      <c r="AK2677">
        <v>-0.100012207031284</v>
      </c>
      <c r="AL2677">
        <v>-0.10001220700000001</v>
      </c>
    </row>
    <row r="2678" spans="1:38" x14ac:dyDescent="0.3">
      <c r="A2678">
        <f t="shared" si="164"/>
        <v>1</v>
      </c>
      <c r="B2678" s="1">
        <v>42828</v>
      </c>
      <c r="C2678" s="1">
        <v>42829</v>
      </c>
      <c r="D2678">
        <v>281.8</v>
      </c>
      <c r="E2678">
        <v>281.4500122</v>
      </c>
      <c r="F2678">
        <v>279.9377887</v>
      </c>
      <c r="G2678">
        <v>0.34998779299999999</v>
      </c>
      <c r="H2678">
        <v>0.38890872965260898</v>
      </c>
      <c r="I2678">
        <v>4</v>
      </c>
      <c r="J2678">
        <v>2017</v>
      </c>
      <c r="K2678" s="1">
        <v>42828</v>
      </c>
      <c r="L2678">
        <v>282.10000000000002</v>
      </c>
      <c r="M2678">
        <v>283.2</v>
      </c>
      <c r="N2678">
        <v>281.55</v>
      </c>
      <c r="O2678">
        <v>282</v>
      </c>
      <c r="P2678">
        <f t="shared" si="166"/>
        <v>0.34998779299999999</v>
      </c>
      <c r="Q2678">
        <f t="shared" si="167"/>
        <v>260.93215481268896</v>
      </c>
      <c r="X2678">
        <v>0.34998779296876098</v>
      </c>
      <c r="Y2678">
        <v>-0.34998779296876098</v>
      </c>
      <c r="Z2678">
        <v>0.34998779299999999</v>
      </c>
      <c r="AA2678">
        <v>0.34998779299999999</v>
      </c>
      <c r="AB2678">
        <f t="shared" si="165"/>
        <v>0.1749938965</v>
      </c>
      <c r="AD2678">
        <v>0.34998779296876098</v>
      </c>
      <c r="AE2678">
        <v>-0.17499389648438049</v>
      </c>
      <c r="AF2678">
        <v>0</v>
      </c>
      <c r="AG2678">
        <v>-0.34998779299999999</v>
      </c>
      <c r="AH2678">
        <v>-0.34998779299999999</v>
      </c>
      <c r="AI2678">
        <v>-0.34998779296876098</v>
      </c>
      <c r="AJ2678">
        <v>-0.34998779296898874</v>
      </c>
      <c r="AK2678">
        <v>-0.34998779296876098</v>
      </c>
      <c r="AL2678">
        <v>0.34998779299999999</v>
      </c>
    </row>
    <row r="2679" spans="1:38" x14ac:dyDescent="0.3">
      <c r="A2679">
        <f t="shared" si="164"/>
        <v>1</v>
      </c>
      <c r="B2679" s="1">
        <v>42829</v>
      </c>
      <c r="C2679" s="1">
        <v>42830</v>
      </c>
      <c r="D2679">
        <v>281.5</v>
      </c>
      <c r="E2679">
        <v>280.95</v>
      </c>
      <c r="F2679">
        <v>279.77037639999998</v>
      </c>
      <c r="G2679">
        <v>0.55000000000000004</v>
      </c>
      <c r="H2679">
        <v>0.35355339059327301</v>
      </c>
      <c r="I2679">
        <v>4</v>
      </c>
      <c r="J2679">
        <v>2017</v>
      </c>
      <c r="K2679" s="1">
        <v>42829</v>
      </c>
      <c r="L2679">
        <v>281.8</v>
      </c>
      <c r="M2679">
        <v>282.35000000000002</v>
      </c>
      <c r="N2679">
        <v>280.85000000000002</v>
      </c>
      <c r="O2679">
        <v>281.45</v>
      </c>
      <c r="P2679">
        <f t="shared" si="166"/>
        <v>0.55000000000000004</v>
      </c>
      <c r="Q2679">
        <f t="shared" si="167"/>
        <v>264.75576098889621</v>
      </c>
      <c r="X2679">
        <v>0.55000000000001104</v>
      </c>
      <c r="Y2679">
        <v>-0.55000000000001104</v>
      </c>
      <c r="Z2679">
        <v>0.55000000000000004</v>
      </c>
      <c r="AA2679">
        <v>0.55000000000000004</v>
      </c>
      <c r="AB2679">
        <f t="shared" si="165"/>
        <v>0.27500000000000002</v>
      </c>
      <c r="AD2679">
        <v>0</v>
      </c>
      <c r="AE2679">
        <v>-0.27500000000000552</v>
      </c>
      <c r="AF2679">
        <v>0.27500000000000552</v>
      </c>
      <c r="AG2679">
        <v>0.55000000000000004</v>
      </c>
      <c r="AH2679">
        <v>0.55000000000000004</v>
      </c>
      <c r="AI2679">
        <v>-0.55000000000001104</v>
      </c>
      <c r="AJ2679">
        <v>-0.55000000000001137</v>
      </c>
      <c r="AK2679">
        <v>0.55000000000001104</v>
      </c>
      <c r="AL2679">
        <v>0.55000000000000004</v>
      </c>
    </row>
    <row r="2680" spans="1:38" x14ac:dyDescent="0.3">
      <c r="A2680">
        <f t="shared" si="164"/>
        <v>2</v>
      </c>
      <c r="B2680" s="1">
        <v>42830</v>
      </c>
      <c r="C2680" s="1">
        <v>42831</v>
      </c>
      <c r="D2680">
        <v>280</v>
      </c>
      <c r="E2680">
        <v>279.99998779999999</v>
      </c>
      <c r="F2680">
        <v>282.15181940000002</v>
      </c>
      <c r="G2680" s="2">
        <v>-1.22E-5</v>
      </c>
      <c r="H2680">
        <v>0.67175144212721205</v>
      </c>
      <c r="I2680">
        <v>4</v>
      </c>
      <c r="J2680">
        <v>2017</v>
      </c>
      <c r="K2680" s="1">
        <v>42830</v>
      </c>
      <c r="L2680">
        <v>281.5</v>
      </c>
      <c r="M2680">
        <v>281.85000000000002</v>
      </c>
      <c r="N2680">
        <v>279.14999999999998</v>
      </c>
      <c r="O2680">
        <v>280.95</v>
      </c>
      <c r="P2680">
        <f t="shared" si="166"/>
        <v>-1.22E-5</v>
      </c>
      <c r="Q2680">
        <f t="shared" si="167"/>
        <v>264.75567447049576</v>
      </c>
      <c r="X2680">
        <v>-1.2207031261368601E-5</v>
      </c>
      <c r="Y2680">
        <v>-1.2207031261368601E-5</v>
      </c>
      <c r="Z2680">
        <v>-1.22E-5</v>
      </c>
      <c r="AA2680">
        <v>-1.22E-5</v>
      </c>
      <c r="AB2680">
        <f t="shared" si="165"/>
        <v>-1.22035156306843E-5</v>
      </c>
      <c r="AD2680">
        <v>-1.2207031261368601E-5</v>
      </c>
      <c r="AE2680">
        <v>-6.1035156306843004E-6</v>
      </c>
      <c r="AF2680">
        <v>-4.0690104204562005E-6</v>
      </c>
      <c r="AG2680">
        <v>-1.22E-5</v>
      </c>
      <c r="AH2680">
        <v>-1.22E-5</v>
      </c>
      <c r="AI2680">
        <v>-1.2207031261368601E-5</v>
      </c>
      <c r="AJ2680" t="s">
        <v>64</v>
      </c>
      <c r="AK2680">
        <v>-1.2207031261368601E-5</v>
      </c>
      <c r="AL2680">
        <v>-1.22E-5</v>
      </c>
    </row>
    <row r="2681" spans="1:38" x14ac:dyDescent="0.3">
      <c r="A2681">
        <f t="shared" si="164"/>
        <v>2</v>
      </c>
      <c r="B2681" s="1">
        <v>42831</v>
      </c>
      <c r="C2681" s="1">
        <v>42832</v>
      </c>
      <c r="D2681">
        <v>280.25</v>
      </c>
      <c r="E2681">
        <v>279.35000609999997</v>
      </c>
      <c r="F2681">
        <v>280.88563219999998</v>
      </c>
      <c r="G2681">
        <v>-0.89999389600000002</v>
      </c>
      <c r="H2681">
        <v>0.459619407771239</v>
      </c>
      <c r="I2681">
        <v>4</v>
      </c>
      <c r="J2681">
        <v>2017</v>
      </c>
      <c r="K2681" s="1">
        <v>42831</v>
      </c>
      <c r="L2681">
        <v>280</v>
      </c>
      <c r="M2681">
        <v>280.10000000000002</v>
      </c>
      <c r="N2681">
        <v>278.5</v>
      </c>
      <c r="O2681">
        <v>280</v>
      </c>
      <c r="P2681">
        <f t="shared" si="166"/>
        <v>-0.89999389600000002</v>
      </c>
      <c r="Q2681">
        <f t="shared" si="167"/>
        <v>258.37890843245447</v>
      </c>
      <c r="X2681">
        <v>0.899993896484375</v>
      </c>
      <c r="Y2681">
        <v>0.899993896484375</v>
      </c>
      <c r="Z2681">
        <v>-0.89999389600000002</v>
      </c>
      <c r="AA2681">
        <v>-0.89999389600000002</v>
      </c>
      <c r="AB2681">
        <f t="shared" si="165"/>
        <v>2.4218749228310799E-10</v>
      </c>
      <c r="AD2681">
        <v>0.899993896484375</v>
      </c>
      <c r="AE2681">
        <v>-0.4499969482421875</v>
      </c>
      <c r="AF2681">
        <v>-0.29999796549479169</v>
      </c>
      <c r="AG2681">
        <v>0.89999389600000002</v>
      </c>
      <c r="AH2681">
        <v>0.89999389600000002</v>
      </c>
      <c r="AI2681">
        <v>0.899993896484375</v>
      </c>
      <c r="AJ2681" t="s">
        <v>64</v>
      </c>
      <c r="AK2681">
        <v>0.899993896484375</v>
      </c>
      <c r="AL2681">
        <v>-0.89999389600000002</v>
      </c>
    </row>
    <row r="2682" spans="1:38" x14ac:dyDescent="0.3">
      <c r="A2682">
        <f t="shared" si="164"/>
        <v>2</v>
      </c>
      <c r="B2682" s="1">
        <v>42832</v>
      </c>
      <c r="C2682" s="1">
        <v>42835</v>
      </c>
      <c r="D2682">
        <v>279.3</v>
      </c>
      <c r="E2682">
        <v>277.74999389999999</v>
      </c>
      <c r="F2682">
        <v>279.9007297</v>
      </c>
      <c r="G2682">
        <v>-1.5500061039999999</v>
      </c>
      <c r="H2682">
        <v>1.13137084989849</v>
      </c>
      <c r="I2682">
        <v>4</v>
      </c>
      <c r="J2682">
        <v>2017</v>
      </c>
      <c r="K2682" s="1">
        <v>42832</v>
      </c>
      <c r="L2682">
        <v>280.25</v>
      </c>
      <c r="M2682">
        <v>280.45</v>
      </c>
      <c r="N2682">
        <v>278.14999999999998</v>
      </c>
      <c r="O2682">
        <v>279.35000000000002</v>
      </c>
      <c r="P2682">
        <f t="shared" si="166"/>
        <v>-1.5500061039999999</v>
      </c>
      <c r="Q2682">
        <f t="shared" si="167"/>
        <v>247.62464191217623</v>
      </c>
      <c r="X2682">
        <v>-1.5500061035156101</v>
      </c>
      <c r="Y2682">
        <v>1.5500061035156101</v>
      </c>
      <c r="Z2682">
        <v>-1.5500061039999999</v>
      </c>
      <c r="AA2682">
        <v>-1.5500061039999999</v>
      </c>
      <c r="AB2682">
        <f t="shared" si="165"/>
        <v>-0.77500305199999997</v>
      </c>
      <c r="AD2682">
        <v>0.51666870117187003</v>
      </c>
      <c r="AE2682">
        <v>0</v>
      </c>
      <c r="AF2682">
        <v>-0.51666870117187003</v>
      </c>
      <c r="AG2682">
        <v>-1.5500061039999999</v>
      </c>
      <c r="AH2682">
        <v>-1.5500061039999999</v>
      </c>
      <c r="AI2682">
        <v>1.5500061035156101</v>
      </c>
      <c r="AJ2682" t="s">
        <v>64</v>
      </c>
      <c r="AK2682">
        <v>1.5500061035156101</v>
      </c>
      <c r="AL2682">
        <v>-1.5500061039999999</v>
      </c>
    </row>
    <row r="2683" spans="1:38" x14ac:dyDescent="0.3">
      <c r="A2683">
        <f t="shared" si="164"/>
        <v>2</v>
      </c>
      <c r="B2683" s="1">
        <v>42835</v>
      </c>
      <c r="C2683" s="1">
        <v>42836</v>
      </c>
      <c r="D2683">
        <v>276.95</v>
      </c>
      <c r="E2683">
        <v>276</v>
      </c>
      <c r="F2683">
        <v>279.05705490000003</v>
      </c>
      <c r="G2683">
        <v>-0.95</v>
      </c>
      <c r="H2683">
        <v>1.23743686707645</v>
      </c>
      <c r="I2683">
        <v>4</v>
      </c>
      <c r="J2683">
        <v>2017</v>
      </c>
      <c r="K2683" s="1">
        <v>42835</v>
      </c>
      <c r="L2683">
        <v>279.3</v>
      </c>
      <c r="M2683">
        <v>279.39999999999998</v>
      </c>
      <c r="N2683">
        <v>277.10000000000002</v>
      </c>
      <c r="O2683">
        <v>277.75</v>
      </c>
      <c r="P2683">
        <f t="shared" si="166"/>
        <v>-0.95</v>
      </c>
      <c r="Q2683">
        <f t="shared" si="167"/>
        <v>241.25408558928669</v>
      </c>
      <c r="X2683">
        <v>-0.94999999999998797</v>
      </c>
      <c r="Y2683">
        <v>-0.94999999999998797</v>
      </c>
      <c r="Z2683">
        <v>-0.95</v>
      </c>
      <c r="AA2683">
        <v>-0.95</v>
      </c>
      <c r="AB2683">
        <f t="shared" si="165"/>
        <v>-0.94999999999999396</v>
      </c>
      <c r="AD2683">
        <v>-0.31666666666666266</v>
      </c>
      <c r="AE2683">
        <v>-0.94999999999998797</v>
      </c>
      <c r="AF2683">
        <v>-0.94999999999998797</v>
      </c>
      <c r="AG2683">
        <v>-0.95</v>
      </c>
      <c r="AH2683">
        <v>-0.95</v>
      </c>
      <c r="AI2683">
        <v>-0.94999999999998797</v>
      </c>
      <c r="AJ2683" t="s">
        <v>64</v>
      </c>
      <c r="AK2683">
        <v>-0.94999999999998797</v>
      </c>
      <c r="AL2683">
        <v>-0.95</v>
      </c>
    </row>
    <row r="2684" spans="1:38" x14ac:dyDescent="0.3">
      <c r="A2684">
        <f t="shared" si="164"/>
        <v>0</v>
      </c>
      <c r="B2684" s="1">
        <v>42836</v>
      </c>
      <c r="C2684" s="1">
        <v>42837</v>
      </c>
      <c r="D2684">
        <v>276.39999999999998</v>
      </c>
      <c r="E2684">
        <v>277.0499878</v>
      </c>
      <c r="F2684">
        <v>276.33312510000002</v>
      </c>
      <c r="G2684">
        <v>-0.64998779299999998</v>
      </c>
      <c r="H2684">
        <v>0.74246212024588198</v>
      </c>
      <c r="I2684">
        <v>4</v>
      </c>
      <c r="J2684">
        <v>2017</v>
      </c>
      <c r="K2684" s="1">
        <v>42836</v>
      </c>
      <c r="L2684">
        <v>276.95</v>
      </c>
      <c r="M2684">
        <v>277.75</v>
      </c>
      <c r="N2684">
        <v>275.45</v>
      </c>
      <c r="O2684">
        <v>276</v>
      </c>
      <c r="P2684">
        <f t="shared" si="166"/>
        <v>-0.64998779299999998</v>
      </c>
      <c r="Q2684">
        <f t="shared" si="167"/>
        <v>236.99905092997736</v>
      </c>
      <c r="X2684">
        <v>-0.64998779296877196</v>
      </c>
      <c r="Y2684">
        <v>-0.64998779296877196</v>
      </c>
      <c r="Z2684">
        <v>-0.64998779299999998</v>
      </c>
      <c r="AA2684">
        <v>-0.64998779299999998</v>
      </c>
      <c r="AB2684">
        <f t="shared" si="165"/>
        <v>-0.64998779298438603</v>
      </c>
      <c r="AD2684">
        <v>0.21666259765625731</v>
      </c>
      <c r="AE2684">
        <v>0</v>
      </c>
      <c r="AF2684">
        <v>0.32499389648438598</v>
      </c>
      <c r="AG2684">
        <v>-0.64998779299999998</v>
      </c>
      <c r="AH2684">
        <v>-0.64998779299999998</v>
      </c>
      <c r="AI2684">
        <v>-0.64998779296877196</v>
      </c>
      <c r="AJ2684" t="s">
        <v>64</v>
      </c>
      <c r="AK2684">
        <v>0.64998779296877196</v>
      </c>
      <c r="AL2684">
        <v>0.64998779299999998</v>
      </c>
    </row>
    <row r="2685" spans="1:38" x14ac:dyDescent="0.3">
      <c r="A2685">
        <f t="shared" si="164"/>
        <v>0</v>
      </c>
      <c r="B2685" s="1">
        <v>42837</v>
      </c>
      <c r="C2685" s="1">
        <v>42838</v>
      </c>
      <c r="D2685">
        <v>276.95</v>
      </c>
      <c r="E2685">
        <v>279.25001220000001</v>
      </c>
      <c r="F2685">
        <v>276.66745909999997</v>
      </c>
      <c r="G2685">
        <v>-2.300012207</v>
      </c>
      <c r="H2685">
        <v>1.5556349186103899</v>
      </c>
      <c r="I2685">
        <v>4</v>
      </c>
      <c r="J2685">
        <v>2017</v>
      </c>
      <c r="K2685" s="1">
        <v>42837</v>
      </c>
      <c r="L2685">
        <v>276.39999999999998</v>
      </c>
      <c r="M2685">
        <v>277.05</v>
      </c>
      <c r="N2685">
        <v>275.75</v>
      </c>
      <c r="O2685">
        <v>277.05</v>
      </c>
      <c r="P2685">
        <f t="shared" si="166"/>
        <v>-2.300012207</v>
      </c>
      <c r="Q2685">
        <f t="shared" si="167"/>
        <v>222.23734186192277</v>
      </c>
      <c r="X2685">
        <v>2.3000122070312701</v>
      </c>
      <c r="Y2685">
        <v>2.3000122070312701</v>
      </c>
      <c r="Z2685">
        <v>-2.300012207</v>
      </c>
      <c r="AA2685">
        <v>-2.300012207</v>
      </c>
      <c r="AB2685">
        <f t="shared" si="165"/>
        <v>1.5635048811191155E-11</v>
      </c>
      <c r="AD2685">
        <v>0</v>
      </c>
      <c r="AE2685">
        <v>0</v>
      </c>
      <c r="AF2685">
        <v>0</v>
      </c>
      <c r="AG2685">
        <v>-2.300012207</v>
      </c>
      <c r="AH2685">
        <v>-2.300012207</v>
      </c>
      <c r="AI2685">
        <v>2.3000122070312701</v>
      </c>
      <c r="AJ2685" t="s">
        <v>64</v>
      </c>
      <c r="AK2685">
        <v>2.3000122070312701</v>
      </c>
      <c r="AL2685">
        <v>-2.300012207</v>
      </c>
    </row>
    <row r="2686" spans="1:38" x14ac:dyDescent="0.3">
      <c r="A2686">
        <f t="shared" si="164"/>
        <v>2</v>
      </c>
      <c r="B2686" s="1">
        <v>42838</v>
      </c>
      <c r="C2686" s="1">
        <v>42839</v>
      </c>
      <c r="D2686">
        <v>278.14999999999998</v>
      </c>
      <c r="E2686">
        <v>277.7999878</v>
      </c>
      <c r="F2686">
        <v>278.50038599999999</v>
      </c>
      <c r="G2686">
        <v>-0.35001220700000002</v>
      </c>
      <c r="H2686">
        <v>1.0253048327204799</v>
      </c>
      <c r="I2686">
        <v>4</v>
      </c>
      <c r="J2686">
        <v>2017</v>
      </c>
      <c r="K2686" s="1">
        <v>42838</v>
      </c>
      <c r="L2686">
        <v>276.95</v>
      </c>
      <c r="M2686">
        <v>279.25</v>
      </c>
      <c r="N2686">
        <v>276.3</v>
      </c>
      <c r="O2686">
        <v>279.25</v>
      </c>
      <c r="P2686">
        <f t="shared" si="166"/>
        <v>-0.35001220700000002</v>
      </c>
      <c r="Q2686">
        <f t="shared" si="167"/>
        <v>220.1399362578538</v>
      </c>
      <c r="X2686">
        <v>-0.35001220703122699</v>
      </c>
      <c r="Y2686">
        <v>0.35001220703122699</v>
      </c>
      <c r="Z2686">
        <v>-0.35001220700000002</v>
      </c>
      <c r="AA2686">
        <v>-0.35001220700000002</v>
      </c>
      <c r="AB2686">
        <f t="shared" si="165"/>
        <v>-0.17500610350000001</v>
      </c>
      <c r="AD2686">
        <v>-0.35001220703122699</v>
      </c>
      <c r="AE2686">
        <v>-0.35001220703122699</v>
      </c>
      <c r="AF2686">
        <v>-0.17500610351561349</v>
      </c>
      <c r="AG2686">
        <v>-0.35001220700000002</v>
      </c>
      <c r="AH2686">
        <v>-0.35001220700000002</v>
      </c>
      <c r="AI2686">
        <v>-0.35001220703122699</v>
      </c>
      <c r="AJ2686">
        <v>-0.35001220703196623</v>
      </c>
      <c r="AK2686">
        <v>-0.35001220703122699</v>
      </c>
      <c r="AL2686">
        <v>0.35001220700000002</v>
      </c>
    </row>
    <row r="2687" spans="1:38" x14ac:dyDescent="0.3">
      <c r="A2687">
        <f t="shared" si="164"/>
        <v>0</v>
      </c>
      <c r="B2687" s="1">
        <v>42839</v>
      </c>
      <c r="C2687" s="1">
        <v>42842</v>
      </c>
      <c r="D2687">
        <v>278.45</v>
      </c>
      <c r="E2687">
        <v>278.75001220000001</v>
      </c>
      <c r="F2687">
        <v>277.64646670000002</v>
      </c>
      <c r="G2687">
        <v>-0.30001220699999998</v>
      </c>
      <c r="H2687">
        <v>0.67175144212721205</v>
      </c>
      <c r="I2687">
        <v>4</v>
      </c>
      <c r="J2687">
        <v>2017</v>
      </c>
      <c r="K2687" s="1">
        <v>42839</v>
      </c>
      <c r="L2687">
        <v>278.14999999999998</v>
      </c>
      <c r="M2687">
        <v>278.55</v>
      </c>
      <c r="N2687">
        <v>276.2</v>
      </c>
      <c r="O2687">
        <v>277.8</v>
      </c>
      <c r="P2687">
        <f t="shared" si="166"/>
        <v>-0.30001220699999998</v>
      </c>
      <c r="Q2687">
        <f t="shared" si="167"/>
        <v>218.36103515912268</v>
      </c>
      <c r="X2687">
        <v>0.30001220703127202</v>
      </c>
      <c r="Y2687">
        <v>0.30001220703127202</v>
      </c>
      <c r="Z2687">
        <v>-0.30001220699999998</v>
      </c>
      <c r="AA2687">
        <v>-0.30001220699999998</v>
      </c>
      <c r="AB2687">
        <f t="shared" si="165"/>
        <v>1.5636020256337702E-11</v>
      </c>
      <c r="AD2687">
        <v>-0.30001220703127202</v>
      </c>
      <c r="AE2687">
        <v>-0.15000610351563601</v>
      </c>
      <c r="AF2687">
        <v>-0.10000406901042401</v>
      </c>
      <c r="AG2687">
        <v>-0.30001220699999998</v>
      </c>
      <c r="AH2687">
        <v>-0.30001220699999998</v>
      </c>
      <c r="AI2687">
        <v>-0.30001220703127202</v>
      </c>
      <c r="AJ2687" t="s">
        <v>64</v>
      </c>
      <c r="AK2687">
        <v>-0.30001220703127202</v>
      </c>
      <c r="AL2687">
        <v>-0.30001220699999998</v>
      </c>
    </row>
    <row r="2688" spans="1:38" x14ac:dyDescent="0.3">
      <c r="A2688">
        <f t="shared" si="164"/>
        <v>1</v>
      </c>
      <c r="B2688" s="1">
        <v>42842</v>
      </c>
      <c r="C2688" s="1">
        <v>42843</v>
      </c>
      <c r="D2688">
        <v>279.89999999999998</v>
      </c>
      <c r="E2688">
        <v>278.4500122</v>
      </c>
      <c r="F2688">
        <v>278.43293690000002</v>
      </c>
      <c r="G2688">
        <v>1.449987793</v>
      </c>
      <c r="H2688">
        <v>0.212132034355972</v>
      </c>
      <c r="I2688">
        <v>4</v>
      </c>
      <c r="J2688">
        <v>2017</v>
      </c>
      <c r="K2688" s="1">
        <v>42842</v>
      </c>
      <c r="L2688">
        <v>278.45</v>
      </c>
      <c r="M2688">
        <v>279.60000000000002</v>
      </c>
      <c r="N2688">
        <v>277.85000000000002</v>
      </c>
      <c r="O2688">
        <v>278.75</v>
      </c>
      <c r="P2688">
        <f t="shared" si="166"/>
        <v>1.449987793</v>
      </c>
      <c r="Q2688">
        <f t="shared" si="167"/>
        <v>226.84498037475964</v>
      </c>
      <c r="X2688">
        <v>1.4499877929687199</v>
      </c>
      <c r="Y2688">
        <v>1.4499877929687199</v>
      </c>
      <c r="Z2688">
        <v>1.449987793</v>
      </c>
      <c r="AA2688">
        <v>1.449987793</v>
      </c>
      <c r="AB2688">
        <f t="shared" si="165"/>
        <v>1.4499877929843601</v>
      </c>
      <c r="AD2688">
        <v>1.4499877929687199</v>
      </c>
      <c r="AE2688">
        <v>0.72499389648435997</v>
      </c>
      <c r="AF2688">
        <v>1.4499877929687199</v>
      </c>
      <c r="AG2688">
        <v>-1.449987793</v>
      </c>
      <c r="AH2688">
        <v>-1.449987793</v>
      </c>
      <c r="AI2688">
        <v>1.4499877929687199</v>
      </c>
      <c r="AJ2688" t="s">
        <v>64</v>
      </c>
      <c r="AK2688">
        <v>1.4499877929687199</v>
      </c>
      <c r="AL2688">
        <v>1.449987793</v>
      </c>
    </row>
    <row r="2689" spans="1:38" x14ac:dyDescent="0.3">
      <c r="A2689">
        <f t="shared" si="164"/>
        <v>1</v>
      </c>
      <c r="B2689" s="1">
        <v>42843</v>
      </c>
      <c r="C2689" s="1">
        <v>42844</v>
      </c>
      <c r="D2689">
        <v>277.75</v>
      </c>
      <c r="E2689">
        <v>276.95</v>
      </c>
      <c r="F2689">
        <v>277.68038239999998</v>
      </c>
      <c r="G2689">
        <v>0.8</v>
      </c>
      <c r="H2689">
        <v>1.0606601717798201</v>
      </c>
      <c r="I2689">
        <v>4</v>
      </c>
      <c r="J2689">
        <v>2017</v>
      </c>
      <c r="K2689" s="1">
        <v>42843</v>
      </c>
      <c r="L2689">
        <v>279.89999999999998</v>
      </c>
      <c r="M2689">
        <v>280.10000000000002</v>
      </c>
      <c r="N2689">
        <v>277.55</v>
      </c>
      <c r="O2689">
        <v>278.45</v>
      </c>
      <c r="P2689">
        <f t="shared" si="166"/>
        <v>0.8</v>
      </c>
      <c r="Q2689">
        <f t="shared" si="167"/>
        <v>231.74532198501549</v>
      </c>
      <c r="X2689">
        <v>-0.80000000000001104</v>
      </c>
      <c r="Y2689">
        <v>-0.80000000000001104</v>
      </c>
      <c r="Z2689">
        <v>0.8</v>
      </c>
      <c r="AA2689">
        <v>0.8</v>
      </c>
      <c r="AB2689">
        <f t="shared" si="165"/>
        <v>-5.4956039718945249E-15</v>
      </c>
      <c r="AD2689">
        <v>0.80000000000001104</v>
      </c>
      <c r="AE2689">
        <v>0</v>
      </c>
      <c r="AF2689">
        <v>0.26666666666667033</v>
      </c>
      <c r="AG2689">
        <v>-0.8</v>
      </c>
      <c r="AH2689">
        <v>-0.8</v>
      </c>
      <c r="AI2689">
        <v>-0.80000000000001104</v>
      </c>
      <c r="AJ2689" t="s">
        <v>64</v>
      </c>
      <c r="AK2689">
        <v>0.80000000000001104</v>
      </c>
      <c r="AL2689">
        <v>-0.8</v>
      </c>
    </row>
    <row r="2690" spans="1:38" x14ac:dyDescent="0.3">
      <c r="A2690">
        <f t="shared" si="164"/>
        <v>0</v>
      </c>
      <c r="B2690" s="1">
        <v>42844</v>
      </c>
      <c r="C2690" s="1">
        <v>42845</v>
      </c>
      <c r="D2690">
        <v>276.45</v>
      </c>
      <c r="E2690">
        <v>278.34999390000002</v>
      </c>
      <c r="F2690">
        <v>276.22626730000002</v>
      </c>
      <c r="G2690">
        <v>-1.899993896</v>
      </c>
      <c r="H2690">
        <v>0.98994949366119001</v>
      </c>
      <c r="I2690">
        <v>4</v>
      </c>
      <c r="J2690">
        <v>2017</v>
      </c>
      <c r="K2690" s="1">
        <v>42844</v>
      </c>
      <c r="L2690">
        <v>277.75</v>
      </c>
      <c r="M2690">
        <v>278.55</v>
      </c>
      <c r="N2690">
        <v>276.25</v>
      </c>
      <c r="O2690">
        <v>276.95</v>
      </c>
      <c r="P2690">
        <f t="shared" si="166"/>
        <v>-1.899993896</v>
      </c>
      <c r="Q2690">
        <f t="shared" si="167"/>
        <v>219.79972520807343</v>
      </c>
      <c r="X2690">
        <v>-1.8999938964843699</v>
      </c>
      <c r="Y2690">
        <v>1.8999938964843699</v>
      </c>
      <c r="Z2690">
        <v>-1.899993896</v>
      </c>
      <c r="AA2690">
        <v>-1.899993896</v>
      </c>
      <c r="AB2690">
        <f t="shared" si="165"/>
        <v>-0.94999694800000001</v>
      </c>
      <c r="AD2690">
        <v>-0.94999694824218495</v>
      </c>
      <c r="AE2690">
        <v>-0.94999694824218495</v>
      </c>
      <c r="AF2690">
        <v>-0.63333129882812333</v>
      </c>
      <c r="AG2690">
        <v>1.899993896</v>
      </c>
      <c r="AH2690">
        <v>1.899993896</v>
      </c>
      <c r="AI2690">
        <v>-1.8999938964843699</v>
      </c>
      <c r="AJ2690" t="s">
        <v>64</v>
      </c>
      <c r="AK2690">
        <v>-1.8999938964843699</v>
      </c>
      <c r="AL2690">
        <v>-1.899993896</v>
      </c>
    </row>
    <row r="2691" spans="1:38" x14ac:dyDescent="0.3">
      <c r="A2691">
        <f t="shared" ref="A2691:A2754" si="168">IF(E2691-D2691&gt;0,0,IF(G2691&gt;0,1,2))</f>
        <v>0</v>
      </c>
      <c r="B2691" s="1">
        <v>42845</v>
      </c>
      <c r="C2691" s="1">
        <v>42846</v>
      </c>
      <c r="D2691">
        <v>279.39999999999998</v>
      </c>
      <c r="E2691">
        <v>280.79998169999999</v>
      </c>
      <c r="F2691">
        <v>279.80367810000001</v>
      </c>
      <c r="G2691">
        <v>1.3999816890000001</v>
      </c>
      <c r="H2691">
        <v>1.73241161390703</v>
      </c>
      <c r="I2691">
        <v>4</v>
      </c>
      <c r="J2691">
        <v>2017</v>
      </c>
      <c r="K2691" s="1">
        <v>42845</v>
      </c>
      <c r="L2691">
        <v>276.45</v>
      </c>
      <c r="M2691">
        <v>278.35000000000002</v>
      </c>
      <c r="N2691">
        <v>276</v>
      </c>
      <c r="O2691">
        <v>278.35000000000002</v>
      </c>
      <c r="P2691">
        <f t="shared" si="166"/>
        <v>1.3999816890000001</v>
      </c>
      <c r="Q2691">
        <f t="shared" si="167"/>
        <v>228.05980727335262</v>
      </c>
      <c r="X2691">
        <v>-1.39998168945317</v>
      </c>
      <c r="Y2691">
        <v>-1.39998168945317</v>
      </c>
      <c r="Z2691">
        <v>1.3999816890000001</v>
      </c>
      <c r="AA2691">
        <v>1.3999816890000001</v>
      </c>
      <c r="AB2691">
        <f t="shared" ref="AB2691:AB2754" si="169">AVERAGE(T2691:AA2691)</f>
        <v>-2.2658497300653835E-10</v>
      </c>
      <c r="AD2691">
        <v>0</v>
      </c>
      <c r="AE2691">
        <v>-0.6999908447265849</v>
      </c>
      <c r="AF2691">
        <v>-1.39998168945317</v>
      </c>
      <c r="AG2691">
        <v>-1.3999816890000001</v>
      </c>
      <c r="AH2691">
        <v>-1.3999816890000001</v>
      </c>
      <c r="AI2691">
        <v>-1.39998168945317</v>
      </c>
      <c r="AJ2691">
        <v>1.3999816894529999</v>
      </c>
      <c r="AK2691">
        <v>-1.39998168945317</v>
      </c>
      <c r="AL2691">
        <v>-1.3999816890000001</v>
      </c>
    </row>
    <row r="2692" spans="1:38" x14ac:dyDescent="0.3">
      <c r="A2692">
        <f t="shared" si="168"/>
        <v>1</v>
      </c>
      <c r="B2692" s="1">
        <v>42846</v>
      </c>
      <c r="C2692" s="1">
        <v>42849</v>
      </c>
      <c r="D2692">
        <v>282</v>
      </c>
      <c r="E2692">
        <v>281.95002440000002</v>
      </c>
      <c r="F2692">
        <v>280.25933880000002</v>
      </c>
      <c r="G2692">
        <v>4.9975586000000002E-2</v>
      </c>
      <c r="H2692">
        <v>0.81317279836451295</v>
      </c>
      <c r="I2692">
        <v>4</v>
      </c>
      <c r="J2692">
        <v>2017</v>
      </c>
      <c r="K2692" s="1">
        <v>42846</v>
      </c>
      <c r="L2692">
        <v>279.39999999999998</v>
      </c>
      <c r="M2692">
        <v>281.14999999999998</v>
      </c>
      <c r="N2692">
        <v>279</v>
      </c>
      <c r="O2692">
        <v>280.8</v>
      </c>
      <c r="P2692">
        <f t="shared" ref="P2692:P2755" si="170">IF(AND(F2692-D2692&gt;0, ABS(D2692-MIN(N2693)) &gt; 3), -3, IF(AND(F2692 - D2692 &lt;0, ABS(D2692-MAX(M2693)) &gt; 3), -3, G2692))</f>
        <v>4.9975586000000002E-2</v>
      </c>
      <c r="Q2692">
        <f t="shared" si="167"/>
        <v>228.36293021248915</v>
      </c>
      <c r="X2692">
        <v>4.9975585937488597E-2</v>
      </c>
      <c r="Y2692">
        <v>4.9975585937488597E-2</v>
      </c>
      <c r="Z2692">
        <v>4.9975586000000002E-2</v>
      </c>
      <c r="AA2692">
        <v>4.9975586000000002E-2</v>
      </c>
      <c r="AB2692">
        <f t="shared" si="169"/>
        <v>4.9975585968744296E-2</v>
      </c>
      <c r="AD2692">
        <v>4.9975585937488597E-2</v>
      </c>
      <c r="AE2692">
        <v>4.9975585937488597E-2</v>
      </c>
      <c r="AF2692">
        <v>4.9975585937488597E-2</v>
      </c>
      <c r="AG2692">
        <v>4.9975586000000002E-2</v>
      </c>
      <c r="AH2692">
        <v>4.9975586000000002E-2</v>
      </c>
      <c r="AI2692">
        <v>4.9975585937488597E-2</v>
      </c>
      <c r="AJ2692">
        <v>4.9975585938000222E-2</v>
      </c>
      <c r="AK2692">
        <v>4.9975585937488597E-2</v>
      </c>
      <c r="AL2692">
        <v>4.9975586000000002E-2</v>
      </c>
    </row>
    <row r="2693" spans="1:38" x14ac:dyDescent="0.3">
      <c r="A2693">
        <f t="shared" si="168"/>
        <v>0</v>
      </c>
      <c r="B2693" s="1">
        <v>42849</v>
      </c>
      <c r="C2693" s="1">
        <v>42850</v>
      </c>
      <c r="D2693">
        <v>282.14999999999998</v>
      </c>
      <c r="E2693">
        <v>285.29997559999998</v>
      </c>
      <c r="F2693">
        <v>281.47927559999999</v>
      </c>
      <c r="G2693">
        <v>-3.149975586</v>
      </c>
      <c r="H2693">
        <v>2.36880771697495</v>
      </c>
      <c r="I2693">
        <v>4</v>
      </c>
      <c r="J2693">
        <v>2017</v>
      </c>
      <c r="K2693" s="1">
        <v>42849</v>
      </c>
      <c r="L2693">
        <v>282</v>
      </c>
      <c r="M2693">
        <v>282.60000000000002</v>
      </c>
      <c r="N2693">
        <v>281.3</v>
      </c>
      <c r="O2693">
        <v>281.95</v>
      </c>
      <c r="P2693">
        <f t="shared" si="170"/>
        <v>-3</v>
      </c>
      <c r="Q2693">
        <f t="shared" ref="Q2693:Q2756" si="171">(P2693/$D2693*$R$2+1)*Q2692*$S$2 + Q2692*(1-$S$2)</f>
        <v>210.15217022744216</v>
      </c>
      <c r="X2693">
        <v>3.14997558593751</v>
      </c>
      <c r="Y2693">
        <v>-3</v>
      </c>
      <c r="Z2693">
        <v>-3</v>
      </c>
      <c r="AA2693">
        <v>-3</v>
      </c>
      <c r="AB2693">
        <f t="shared" si="169"/>
        <v>-1.4625061035156226</v>
      </c>
      <c r="AD2693">
        <v>-1.7700048828124981</v>
      </c>
      <c r="AE2693">
        <v>-1.4625061035156226</v>
      </c>
      <c r="AF2693">
        <v>-3.14997558593751</v>
      </c>
      <c r="AG2693">
        <v>3.149975586</v>
      </c>
      <c r="AH2693">
        <v>3.149975586</v>
      </c>
      <c r="AI2693">
        <v>3.14997558593751</v>
      </c>
      <c r="AJ2693" t="s">
        <v>64</v>
      </c>
      <c r="AK2693">
        <v>3.14997558593751</v>
      </c>
      <c r="AL2693">
        <v>3.149975586</v>
      </c>
    </row>
    <row r="2694" spans="1:38" x14ac:dyDescent="0.3">
      <c r="A2694">
        <f t="shared" si="168"/>
        <v>0</v>
      </c>
      <c r="B2694" s="1">
        <v>42850</v>
      </c>
      <c r="C2694" s="1">
        <v>42851</v>
      </c>
      <c r="D2694">
        <v>286.10000000000002</v>
      </c>
      <c r="E2694">
        <v>286.55</v>
      </c>
      <c r="F2694">
        <v>285.02853169999997</v>
      </c>
      <c r="G2694">
        <v>-0.45</v>
      </c>
      <c r="H2694">
        <v>0.88388347648318399</v>
      </c>
      <c r="I2694">
        <v>4</v>
      </c>
      <c r="J2694">
        <v>2017</v>
      </c>
      <c r="K2694" s="1">
        <v>42850</v>
      </c>
      <c r="L2694">
        <v>282.14999999999998</v>
      </c>
      <c r="M2694">
        <v>285.39999999999998</v>
      </c>
      <c r="N2694">
        <v>282.10000000000002</v>
      </c>
      <c r="O2694">
        <v>285.3</v>
      </c>
      <c r="P2694">
        <f t="shared" si="170"/>
        <v>-0.45</v>
      </c>
      <c r="Q2694">
        <f t="shared" si="171"/>
        <v>207.67309446890454</v>
      </c>
      <c r="X2694">
        <v>-0.44999999999998802</v>
      </c>
      <c r="Y2694">
        <v>-0.44999999999998802</v>
      </c>
      <c r="Z2694">
        <v>-0.45</v>
      </c>
      <c r="AA2694">
        <v>-0.45</v>
      </c>
      <c r="AB2694">
        <f t="shared" si="169"/>
        <v>-0.44999999999999402</v>
      </c>
      <c r="AD2694">
        <v>-0.22499999999999401</v>
      </c>
      <c r="AE2694">
        <v>0</v>
      </c>
      <c r="AF2694">
        <v>0</v>
      </c>
      <c r="AG2694">
        <v>0.45</v>
      </c>
      <c r="AH2694">
        <v>0.45</v>
      </c>
      <c r="AI2694">
        <v>-0.44999999999998802</v>
      </c>
      <c r="AJ2694">
        <v>-0.44999999999998863</v>
      </c>
      <c r="AK2694">
        <v>0.44999999999998802</v>
      </c>
      <c r="AL2694">
        <v>-0.45</v>
      </c>
    </row>
    <row r="2695" spans="1:38" x14ac:dyDescent="0.3">
      <c r="A2695">
        <f t="shared" si="168"/>
        <v>0</v>
      </c>
      <c r="B2695" s="1">
        <v>42851</v>
      </c>
      <c r="C2695" s="1">
        <v>42852</v>
      </c>
      <c r="D2695">
        <v>286.55</v>
      </c>
      <c r="E2695">
        <v>287.45002440000002</v>
      </c>
      <c r="F2695">
        <v>285.84759500000001</v>
      </c>
      <c r="G2695">
        <v>-0.90002441399999999</v>
      </c>
      <c r="H2695">
        <v>0.63639610306787597</v>
      </c>
      <c r="I2695">
        <v>4</v>
      </c>
      <c r="J2695">
        <v>2017</v>
      </c>
      <c r="K2695" s="1">
        <v>42851</v>
      </c>
      <c r="L2695">
        <v>286.10000000000002</v>
      </c>
      <c r="M2695">
        <v>287.35000000000002</v>
      </c>
      <c r="N2695">
        <v>285.85000000000002</v>
      </c>
      <c r="O2695">
        <v>286.55</v>
      </c>
      <c r="P2695">
        <f t="shared" si="170"/>
        <v>-0.90002441399999999</v>
      </c>
      <c r="Q2695">
        <f t="shared" si="171"/>
        <v>202.78099391525922</v>
      </c>
      <c r="X2695">
        <v>0.9000244140625</v>
      </c>
      <c r="Y2695">
        <v>-0.9000244140625</v>
      </c>
      <c r="Z2695">
        <v>-0.90002441399999999</v>
      </c>
      <c r="AA2695">
        <v>-0.90002441399999999</v>
      </c>
      <c r="AB2695">
        <f t="shared" si="169"/>
        <v>-0.450012207</v>
      </c>
      <c r="AD2695">
        <v>0</v>
      </c>
      <c r="AE2695">
        <v>-0.45001220703125</v>
      </c>
      <c r="AF2695">
        <v>0.45001220703125</v>
      </c>
      <c r="AG2695">
        <v>-0.90002441399999999</v>
      </c>
      <c r="AH2695">
        <v>-0.90002441399999999</v>
      </c>
      <c r="AI2695">
        <v>0.9000244140625</v>
      </c>
      <c r="AJ2695">
        <v>0.90002441406198841</v>
      </c>
      <c r="AK2695">
        <v>0.9000244140625</v>
      </c>
      <c r="AL2695">
        <v>0.90002441399999999</v>
      </c>
    </row>
    <row r="2696" spans="1:38" x14ac:dyDescent="0.3">
      <c r="A2696">
        <f t="shared" si="168"/>
        <v>0</v>
      </c>
      <c r="B2696" s="1">
        <v>42852</v>
      </c>
      <c r="C2696" s="1">
        <v>42853</v>
      </c>
      <c r="D2696">
        <v>287.5</v>
      </c>
      <c r="E2696">
        <v>287.89998170000001</v>
      </c>
      <c r="F2696">
        <v>287.61624519999998</v>
      </c>
      <c r="G2696">
        <v>0.39998168899999997</v>
      </c>
      <c r="H2696">
        <v>0.31819805153393799</v>
      </c>
      <c r="I2696">
        <v>4</v>
      </c>
      <c r="J2696">
        <v>2017</v>
      </c>
      <c r="K2696" s="1">
        <v>42852</v>
      </c>
      <c r="L2696">
        <v>286.55</v>
      </c>
      <c r="M2696">
        <v>287.55</v>
      </c>
      <c r="N2696">
        <v>286.14999999999998</v>
      </c>
      <c r="O2696">
        <v>287.45</v>
      </c>
      <c r="P2696">
        <f t="shared" si="170"/>
        <v>0.39998168899999997</v>
      </c>
      <c r="Q2696">
        <f t="shared" si="171"/>
        <v>204.89687263986767</v>
      </c>
      <c r="X2696">
        <v>0.39998168945311302</v>
      </c>
      <c r="Y2696">
        <v>-0.39998168945311302</v>
      </c>
      <c r="Z2696">
        <v>0.39998168899999997</v>
      </c>
      <c r="AA2696">
        <v>0.39998168899999997</v>
      </c>
      <c r="AB2696">
        <f t="shared" si="169"/>
        <v>0.19999084449999999</v>
      </c>
      <c r="AD2696">
        <v>-0.13332722981770434</v>
      </c>
      <c r="AE2696">
        <v>0</v>
      </c>
      <c r="AF2696">
        <v>0.13332722981770434</v>
      </c>
      <c r="AG2696">
        <v>-0.39998168899999997</v>
      </c>
      <c r="AH2696">
        <v>-0.39998168899999997</v>
      </c>
      <c r="AI2696">
        <v>0.39998168945311302</v>
      </c>
      <c r="AJ2696">
        <v>-0.39998168945299994</v>
      </c>
      <c r="AK2696">
        <v>0.39998168945311302</v>
      </c>
      <c r="AL2696">
        <v>0.39998168899999997</v>
      </c>
    </row>
    <row r="2697" spans="1:38" x14ac:dyDescent="0.3">
      <c r="A2697">
        <f t="shared" si="168"/>
        <v>0</v>
      </c>
      <c r="B2697" s="1">
        <v>42853</v>
      </c>
      <c r="C2697" s="1">
        <v>42856</v>
      </c>
      <c r="D2697">
        <v>287.5</v>
      </c>
      <c r="E2697">
        <v>287.89999999999998</v>
      </c>
      <c r="F2697">
        <v>287.19436200000001</v>
      </c>
      <c r="G2697">
        <v>-0.4</v>
      </c>
      <c r="H2697">
        <v>0</v>
      </c>
      <c r="I2697">
        <v>5</v>
      </c>
      <c r="J2697">
        <v>2017</v>
      </c>
      <c r="K2697" s="1">
        <v>42853</v>
      </c>
      <c r="L2697">
        <v>287.5</v>
      </c>
      <c r="M2697">
        <v>288.89999999999998</v>
      </c>
      <c r="N2697">
        <v>287.3</v>
      </c>
      <c r="O2697">
        <v>287.89999999999998</v>
      </c>
      <c r="P2697">
        <f t="shared" si="170"/>
        <v>-0.4</v>
      </c>
      <c r="Q2697">
        <f t="shared" si="171"/>
        <v>202.75881831666905</v>
      </c>
      <c r="X2697">
        <v>0.39999999999997699</v>
      </c>
      <c r="Y2697">
        <v>-0.39999999999997699</v>
      </c>
      <c r="Z2697">
        <v>-0.4</v>
      </c>
      <c r="AA2697">
        <v>-0.4</v>
      </c>
      <c r="AB2697">
        <f t="shared" si="169"/>
        <v>-0.2</v>
      </c>
      <c r="AD2697">
        <v>0.13333333333332567</v>
      </c>
      <c r="AE2697">
        <v>0.19999999999998849</v>
      </c>
      <c r="AF2697">
        <v>0</v>
      </c>
      <c r="AG2697">
        <v>0.4</v>
      </c>
      <c r="AH2697">
        <v>0.4</v>
      </c>
      <c r="AI2697">
        <v>0.39999999999997699</v>
      </c>
      <c r="AJ2697">
        <v>0.39999999999997726</v>
      </c>
      <c r="AK2697">
        <v>0.39999999999997699</v>
      </c>
      <c r="AL2697">
        <v>0.4</v>
      </c>
    </row>
    <row r="2698" spans="1:38" x14ac:dyDescent="0.3">
      <c r="A2698">
        <f t="shared" si="168"/>
        <v>0</v>
      </c>
      <c r="B2698" s="1">
        <v>42856</v>
      </c>
      <c r="C2698" s="1">
        <v>42857</v>
      </c>
      <c r="D2698">
        <v>289.10000000000002</v>
      </c>
      <c r="E2698">
        <v>290.14999999999998</v>
      </c>
      <c r="F2698">
        <v>287.63793429999998</v>
      </c>
      <c r="G2698">
        <v>-1.05</v>
      </c>
      <c r="H2698">
        <v>1.5909902576697299</v>
      </c>
      <c r="I2698">
        <v>5</v>
      </c>
      <c r="J2698">
        <v>2017</v>
      </c>
      <c r="K2698" s="1">
        <v>42856</v>
      </c>
      <c r="L2698">
        <v>287.5</v>
      </c>
      <c r="M2698">
        <v>288.89999999999998</v>
      </c>
      <c r="N2698">
        <v>287.3</v>
      </c>
      <c r="O2698">
        <v>287.89999999999998</v>
      </c>
      <c r="P2698">
        <f t="shared" si="170"/>
        <v>-1.05</v>
      </c>
      <c r="Q2698">
        <f t="shared" si="171"/>
        <v>197.23572701869682</v>
      </c>
      <c r="X2698">
        <v>-1.0499999999999501</v>
      </c>
      <c r="Y2698">
        <v>1.0499999999999501</v>
      </c>
      <c r="Z2698">
        <v>-1.05</v>
      </c>
      <c r="AA2698">
        <v>-1.05</v>
      </c>
      <c r="AB2698">
        <f t="shared" si="169"/>
        <v>-0.52500000000000002</v>
      </c>
      <c r="AD2698">
        <v>-1.0499999999999501</v>
      </c>
      <c r="AE2698">
        <v>-1.0499999999999501</v>
      </c>
      <c r="AF2698">
        <v>-0.62999999999997003</v>
      </c>
      <c r="AG2698">
        <v>-1.05</v>
      </c>
      <c r="AH2698">
        <v>-1.05</v>
      </c>
      <c r="AI2698">
        <v>-1.0499999999999501</v>
      </c>
      <c r="AJ2698">
        <v>-1.0499999999999545</v>
      </c>
      <c r="AK2698">
        <v>-1.0499999999999501</v>
      </c>
      <c r="AL2698">
        <v>-1.05</v>
      </c>
    </row>
    <row r="2699" spans="1:38" x14ac:dyDescent="0.3">
      <c r="A2699">
        <f t="shared" si="168"/>
        <v>0</v>
      </c>
      <c r="B2699" s="1">
        <v>42857</v>
      </c>
      <c r="C2699" s="1">
        <v>42858</v>
      </c>
      <c r="D2699">
        <v>289.10000000000002</v>
      </c>
      <c r="E2699">
        <v>290.14999999999998</v>
      </c>
      <c r="F2699">
        <v>289.03858600000001</v>
      </c>
      <c r="G2699">
        <v>-1.05</v>
      </c>
      <c r="H2699">
        <v>0</v>
      </c>
      <c r="I2699">
        <v>5</v>
      </c>
      <c r="J2699">
        <v>2017</v>
      </c>
      <c r="K2699" s="1">
        <v>42857</v>
      </c>
      <c r="L2699">
        <v>289.10000000000002</v>
      </c>
      <c r="M2699">
        <v>291.64999999999998</v>
      </c>
      <c r="N2699">
        <v>288.64999999999998</v>
      </c>
      <c r="O2699">
        <v>290.14999999999998</v>
      </c>
      <c r="P2699">
        <f t="shared" si="170"/>
        <v>-1.05</v>
      </c>
      <c r="Q2699">
        <f t="shared" si="171"/>
        <v>191.86308312290907</v>
      </c>
      <c r="X2699">
        <v>1.0499999999999501</v>
      </c>
      <c r="Y2699">
        <v>1.0499999999999501</v>
      </c>
      <c r="Z2699">
        <v>-1.05</v>
      </c>
      <c r="AA2699">
        <v>-1.05</v>
      </c>
      <c r="AB2699">
        <f t="shared" si="169"/>
        <v>-2.4980018054066022E-14</v>
      </c>
      <c r="AD2699">
        <v>0</v>
      </c>
      <c r="AE2699">
        <v>1.0499999999999501</v>
      </c>
      <c r="AF2699">
        <v>0.34999999999998338</v>
      </c>
      <c r="AG2699">
        <v>1.05</v>
      </c>
      <c r="AH2699">
        <v>1.05</v>
      </c>
      <c r="AI2699">
        <v>1.0499999999999501</v>
      </c>
      <c r="AJ2699">
        <v>1.0499999999999545</v>
      </c>
      <c r="AK2699">
        <v>1.0499999999999501</v>
      </c>
      <c r="AL2699">
        <v>1.05</v>
      </c>
    </row>
    <row r="2700" spans="1:38" x14ac:dyDescent="0.3">
      <c r="A2700">
        <f t="shared" si="168"/>
        <v>0</v>
      </c>
      <c r="B2700" s="1">
        <v>42858</v>
      </c>
      <c r="C2700" s="1">
        <v>42859</v>
      </c>
      <c r="D2700">
        <v>290.95</v>
      </c>
      <c r="E2700">
        <v>292.85001219999998</v>
      </c>
      <c r="F2700">
        <v>289.47645820000002</v>
      </c>
      <c r="G2700">
        <v>-1.9000122070000001</v>
      </c>
      <c r="H2700">
        <v>1.9091883092037101</v>
      </c>
      <c r="I2700">
        <v>5</v>
      </c>
      <c r="J2700">
        <v>2017</v>
      </c>
      <c r="K2700" s="1">
        <v>42858</v>
      </c>
      <c r="L2700">
        <v>289.10000000000002</v>
      </c>
      <c r="M2700">
        <v>291.64999999999998</v>
      </c>
      <c r="N2700">
        <v>288.64999999999998</v>
      </c>
      <c r="O2700">
        <v>290.14999999999998</v>
      </c>
      <c r="P2700">
        <f t="shared" si="170"/>
        <v>-1.9000122070000001</v>
      </c>
      <c r="Q2700">
        <f t="shared" si="171"/>
        <v>182.46605098664384</v>
      </c>
      <c r="X2700">
        <v>-1.90001220703123</v>
      </c>
      <c r="Y2700">
        <v>-1.90001220703123</v>
      </c>
      <c r="Z2700">
        <v>-1.9000122070000001</v>
      </c>
      <c r="AA2700">
        <v>-1.9000122070000001</v>
      </c>
      <c r="AB2700">
        <f t="shared" si="169"/>
        <v>-1.9000122070156151</v>
      </c>
      <c r="AD2700">
        <v>-1.90001220703123</v>
      </c>
      <c r="AE2700">
        <v>-1.90001220703123</v>
      </c>
      <c r="AF2700">
        <v>-1.90001220703123</v>
      </c>
      <c r="AG2700">
        <v>-1.9000122070000001</v>
      </c>
      <c r="AH2700">
        <v>-1.9000122070000001</v>
      </c>
      <c r="AI2700">
        <v>-1.90001220703123</v>
      </c>
      <c r="AJ2700" t="s">
        <v>64</v>
      </c>
      <c r="AK2700">
        <v>-1.90001220703123</v>
      </c>
      <c r="AL2700">
        <v>-1.9000122070000001</v>
      </c>
    </row>
    <row r="2701" spans="1:38" x14ac:dyDescent="0.3">
      <c r="A2701">
        <f t="shared" si="168"/>
        <v>0</v>
      </c>
      <c r="B2701" s="1">
        <v>42859</v>
      </c>
      <c r="C2701" s="1">
        <v>42860</v>
      </c>
      <c r="D2701">
        <v>290.95</v>
      </c>
      <c r="E2701">
        <v>292.85000000000002</v>
      </c>
      <c r="F2701">
        <v>292.06020940000002</v>
      </c>
      <c r="G2701">
        <v>1.9</v>
      </c>
      <c r="H2701">
        <v>0</v>
      </c>
      <c r="I2701">
        <v>5</v>
      </c>
      <c r="J2701">
        <v>2017</v>
      </c>
      <c r="K2701" s="1">
        <v>42859</v>
      </c>
      <c r="L2701">
        <v>290.95</v>
      </c>
      <c r="M2701">
        <v>292.85000000000002</v>
      </c>
      <c r="N2701">
        <v>290.8</v>
      </c>
      <c r="O2701">
        <v>292.85000000000002</v>
      </c>
      <c r="P2701">
        <f t="shared" si="170"/>
        <v>1.9</v>
      </c>
      <c r="Q2701">
        <f t="shared" si="171"/>
        <v>191.40277972546383</v>
      </c>
      <c r="X2701">
        <v>1.9000000000000301</v>
      </c>
      <c r="Y2701">
        <v>1.9000000000000301</v>
      </c>
      <c r="Z2701">
        <v>1.9</v>
      </c>
      <c r="AA2701">
        <v>1.9</v>
      </c>
      <c r="AB2701">
        <f t="shared" si="169"/>
        <v>1.900000000000015</v>
      </c>
      <c r="AD2701">
        <v>1.9000000000000299</v>
      </c>
      <c r="AE2701">
        <v>1.9000000000000301</v>
      </c>
      <c r="AF2701">
        <v>0.63333333333334341</v>
      </c>
      <c r="AG2701">
        <v>1.9</v>
      </c>
      <c r="AH2701">
        <v>1.9</v>
      </c>
      <c r="AI2701">
        <v>1.9000000000000301</v>
      </c>
      <c r="AJ2701">
        <v>1.9000000000000341</v>
      </c>
      <c r="AK2701">
        <v>1.9000000000000301</v>
      </c>
      <c r="AL2701">
        <v>1.9</v>
      </c>
    </row>
    <row r="2702" spans="1:38" x14ac:dyDescent="0.3">
      <c r="A2702">
        <f t="shared" si="168"/>
        <v>0</v>
      </c>
      <c r="B2702" s="1">
        <v>42860</v>
      </c>
      <c r="C2702" s="1">
        <v>42863</v>
      </c>
      <c r="D2702">
        <v>293.05</v>
      </c>
      <c r="E2702">
        <v>300.79998169999999</v>
      </c>
      <c r="F2702">
        <v>291.74875589999999</v>
      </c>
      <c r="G2702">
        <v>-7.7499816890000002</v>
      </c>
      <c r="H2702">
        <v>5.62149891043304</v>
      </c>
      <c r="I2702">
        <v>5</v>
      </c>
      <c r="J2702">
        <v>2017</v>
      </c>
      <c r="K2702" s="1">
        <v>42860</v>
      </c>
      <c r="L2702">
        <v>290.95</v>
      </c>
      <c r="M2702">
        <v>292.85000000000002</v>
      </c>
      <c r="N2702">
        <v>290.8</v>
      </c>
      <c r="O2702">
        <v>292.85000000000002</v>
      </c>
      <c r="P2702">
        <f t="shared" si="170"/>
        <v>-3</v>
      </c>
      <c r="Q2702">
        <f t="shared" si="171"/>
        <v>176.70712183833558</v>
      </c>
      <c r="X2702">
        <v>7.7499816894531302</v>
      </c>
      <c r="Y2702">
        <v>7.7499816894531302</v>
      </c>
      <c r="Z2702">
        <v>-3</v>
      </c>
      <c r="AA2702">
        <v>-3</v>
      </c>
      <c r="AB2702">
        <f t="shared" si="169"/>
        <v>2.3749908447265651</v>
      </c>
      <c r="AD2702">
        <v>-3</v>
      </c>
      <c r="AE2702">
        <v>5.0624862670898478</v>
      </c>
      <c r="AF2702">
        <v>-3.8749908447265651</v>
      </c>
      <c r="AG2702">
        <v>-3</v>
      </c>
      <c r="AH2702">
        <v>-3</v>
      </c>
      <c r="AI2702">
        <v>-3</v>
      </c>
      <c r="AJ2702" t="s">
        <v>64</v>
      </c>
      <c r="AK2702">
        <v>7.7499816894531302</v>
      </c>
      <c r="AL2702">
        <v>-3</v>
      </c>
    </row>
    <row r="2703" spans="1:38" x14ac:dyDescent="0.3">
      <c r="A2703">
        <f t="shared" si="168"/>
        <v>0</v>
      </c>
      <c r="B2703" s="1">
        <v>42863</v>
      </c>
      <c r="C2703" s="1">
        <v>42864</v>
      </c>
      <c r="D2703">
        <v>293.05</v>
      </c>
      <c r="E2703">
        <v>300.8</v>
      </c>
      <c r="F2703">
        <v>300.16870310000002</v>
      </c>
      <c r="G2703">
        <v>7.75</v>
      </c>
      <c r="H2703">
        <v>0</v>
      </c>
      <c r="I2703">
        <v>5</v>
      </c>
      <c r="J2703">
        <v>2017</v>
      </c>
      <c r="K2703" s="1">
        <v>42863</v>
      </c>
      <c r="L2703">
        <v>293.05</v>
      </c>
      <c r="M2703">
        <v>300.8</v>
      </c>
      <c r="N2703">
        <v>292.95</v>
      </c>
      <c r="O2703">
        <v>300.8</v>
      </c>
      <c r="P2703">
        <f t="shared" si="170"/>
        <v>7.75</v>
      </c>
      <c r="Q2703">
        <f t="shared" si="171"/>
        <v>211.75609456262583</v>
      </c>
      <c r="X2703">
        <v>7.75</v>
      </c>
      <c r="Y2703">
        <v>7.75</v>
      </c>
      <c r="Z2703">
        <v>7.75</v>
      </c>
      <c r="AA2703">
        <v>7.75</v>
      </c>
      <c r="AB2703">
        <f t="shared" si="169"/>
        <v>7.75</v>
      </c>
      <c r="AD2703">
        <v>7.75</v>
      </c>
      <c r="AE2703">
        <v>7.75</v>
      </c>
      <c r="AF2703">
        <v>7.75</v>
      </c>
      <c r="AG2703">
        <v>7.75</v>
      </c>
      <c r="AH2703">
        <v>7.75</v>
      </c>
      <c r="AI2703">
        <v>7.75</v>
      </c>
      <c r="AJ2703">
        <v>7.75</v>
      </c>
      <c r="AK2703">
        <v>7.75</v>
      </c>
      <c r="AL2703">
        <v>7.75</v>
      </c>
    </row>
    <row r="2704" spans="1:38" x14ac:dyDescent="0.3">
      <c r="A2704">
        <f t="shared" si="168"/>
        <v>1</v>
      </c>
      <c r="B2704" s="1">
        <v>42864</v>
      </c>
      <c r="C2704" s="1">
        <v>42865</v>
      </c>
      <c r="D2704">
        <v>300.8</v>
      </c>
      <c r="E2704">
        <v>296.55</v>
      </c>
      <c r="F2704">
        <v>299.69686890000003</v>
      </c>
      <c r="G2704">
        <v>4.25</v>
      </c>
      <c r="H2704">
        <v>3.0052038200428202</v>
      </c>
      <c r="I2704">
        <v>5</v>
      </c>
      <c r="J2704">
        <v>2017</v>
      </c>
      <c r="K2704" s="1">
        <v>42864</v>
      </c>
      <c r="L2704">
        <v>293.05</v>
      </c>
      <c r="M2704">
        <v>300.8</v>
      </c>
      <c r="N2704">
        <v>292.95</v>
      </c>
      <c r="O2704">
        <v>300.8</v>
      </c>
      <c r="P2704">
        <f t="shared" si="170"/>
        <v>-3</v>
      </c>
      <c r="Q2704">
        <f t="shared" si="171"/>
        <v>195.91662605312089</v>
      </c>
      <c r="X2704">
        <v>-3</v>
      </c>
      <c r="Y2704">
        <v>-3</v>
      </c>
      <c r="Z2704">
        <v>-3</v>
      </c>
      <c r="AA2704">
        <v>-3</v>
      </c>
      <c r="AB2704">
        <f t="shared" si="169"/>
        <v>-3</v>
      </c>
      <c r="AD2704">
        <v>-3</v>
      </c>
      <c r="AE2704">
        <v>-3</v>
      </c>
      <c r="AF2704">
        <v>2.125</v>
      </c>
      <c r="AG2704">
        <v>-3</v>
      </c>
      <c r="AH2704">
        <v>-3</v>
      </c>
      <c r="AI2704">
        <v>-3</v>
      </c>
      <c r="AJ2704" t="s">
        <v>64</v>
      </c>
      <c r="AK2704">
        <v>-3</v>
      </c>
      <c r="AL2704">
        <v>-3</v>
      </c>
    </row>
    <row r="2705" spans="1:38" x14ac:dyDescent="0.3">
      <c r="A2705">
        <f t="shared" si="168"/>
        <v>0</v>
      </c>
      <c r="B2705" s="1">
        <v>42865</v>
      </c>
      <c r="C2705" s="1">
        <v>42866</v>
      </c>
      <c r="D2705">
        <v>298.10000000000002</v>
      </c>
      <c r="E2705">
        <v>300.20002440000002</v>
      </c>
      <c r="F2705">
        <v>295.96660580000002</v>
      </c>
      <c r="G2705">
        <v>-2.100024414</v>
      </c>
      <c r="H2705">
        <v>2.58093975133088</v>
      </c>
      <c r="I2705">
        <v>5</v>
      </c>
      <c r="J2705">
        <v>2017</v>
      </c>
      <c r="K2705" s="1">
        <v>42865</v>
      </c>
      <c r="L2705">
        <v>300.8</v>
      </c>
      <c r="M2705">
        <v>305.60000000000002</v>
      </c>
      <c r="N2705">
        <v>295.85000000000002</v>
      </c>
      <c r="O2705">
        <v>296.55</v>
      </c>
      <c r="P2705">
        <f t="shared" si="170"/>
        <v>-2.100024414</v>
      </c>
      <c r="Q2705">
        <f t="shared" si="171"/>
        <v>185.56532536995931</v>
      </c>
      <c r="X2705">
        <v>-2.1000244140624802</v>
      </c>
      <c r="Y2705">
        <v>-2.1000244140624802</v>
      </c>
      <c r="Z2705">
        <v>-2.100024414</v>
      </c>
      <c r="AA2705">
        <v>-2.100024414</v>
      </c>
      <c r="AB2705">
        <f t="shared" si="169"/>
        <v>-2.1000244140312398</v>
      </c>
      <c r="AD2705">
        <v>-2.1000244140624802</v>
      </c>
      <c r="AE2705">
        <v>-2.1000244140624802</v>
      </c>
      <c r="AF2705">
        <v>-2.1000244140624802</v>
      </c>
      <c r="AG2705">
        <v>-2.100024414</v>
      </c>
      <c r="AH2705">
        <v>-2.100024414</v>
      </c>
      <c r="AI2705">
        <v>-2.1000244140624802</v>
      </c>
      <c r="AJ2705" t="s">
        <v>64</v>
      </c>
      <c r="AK2705">
        <v>-2.1000244140624802</v>
      </c>
      <c r="AL2705">
        <v>-2.100024414</v>
      </c>
    </row>
    <row r="2706" spans="1:38" x14ac:dyDescent="0.3">
      <c r="A2706">
        <f t="shared" si="168"/>
        <v>1</v>
      </c>
      <c r="B2706" s="1">
        <v>42866</v>
      </c>
      <c r="C2706" s="1">
        <v>42867</v>
      </c>
      <c r="D2706">
        <v>300.2</v>
      </c>
      <c r="E2706">
        <v>298.74998779999999</v>
      </c>
      <c r="F2706">
        <v>299.98663699999997</v>
      </c>
      <c r="G2706">
        <v>1.4500122070000001</v>
      </c>
      <c r="H2706">
        <v>1.0253048327204799</v>
      </c>
      <c r="I2706">
        <v>5</v>
      </c>
      <c r="J2706">
        <v>2017</v>
      </c>
      <c r="K2706" s="1">
        <v>42866</v>
      </c>
      <c r="L2706">
        <v>298.10000000000002</v>
      </c>
      <c r="M2706">
        <v>300.60000000000002</v>
      </c>
      <c r="N2706">
        <v>296.85000000000002</v>
      </c>
      <c r="O2706">
        <v>300.2</v>
      </c>
      <c r="P2706">
        <f t="shared" si="170"/>
        <v>1.4500122070000001</v>
      </c>
      <c r="Q2706">
        <f t="shared" si="171"/>
        <v>192.28764349909906</v>
      </c>
      <c r="X2706">
        <v>1.45001220703125</v>
      </c>
      <c r="Y2706">
        <v>-1.45001220703125</v>
      </c>
      <c r="Z2706">
        <v>1.4500122070000001</v>
      </c>
      <c r="AA2706">
        <v>1.4500122070000001</v>
      </c>
      <c r="AB2706">
        <f t="shared" si="169"/>
        <v>0.72500610350000005</v>
      </c>
      <c r="AD2706">
        <v>0</v>
      </c>
      <c r="AE2706">
        <v>-0.725006103515625</v>
      </c>
      <c r="AF2706">
        <v>0.48333740234375</v>
      </c>
      <c r="AG2706">
        <v>1.4500122070000001</v>
      </c>
      <c r="AH2706">
        <v>1.4500122070000001</v>
      </c>
      <c r="AI2706">
        <v>-1.45001220703125</v>
      </c>
      <c r="AJ2706">
        <v>1.450012207031989</v>
      </c>
      <c r="AK2706">
        <v>-1.45001220703125</v>
      </c>
      <c r="AL2706">
        <v>-1.4500122070000001</v>
      </c>
    </row>
    <row r="2707" spans="1:38" x14ac:dyDescent="0.3">
      <c r="A2707">
        <f t="shared" si="168"/>
        <v>0</v>
      </c>
      <c r="B2707" s="1">
        <v>42867</v>
      </c>
      <c r="C2707" s="1">
        <v>42870</v>
      </c>
      <c r="D2707">
        <v>299.05</v>
      </c>
      <c r="E2707">
        <v>299.75</v>
      </c>
      <c r="F2707">
        <v>297.53637359999999</v>
      </c>
      <c r="G2707">
        <v>-0.7</v>
      </c>
      <c r="H2707">
        <v>0.70710678118654702</v>
      </c>
      <c r="I2707">
        <v>5</v>
      </c>
      <c r="J2707">
        <v>2017</v>
      </c>
      <c r="K2707" s="1">
        <v>42867</v>
      </c>
      <c r="L2707">
        <v>300.2</v>
      </c>
      <c r="M2707">
        <v>300.5</v>
      </c>
      <c r="N2707">
        <v>298.2</v>
      </c>
      <c r="O2707">
        <v>298.75</v>
      </c>
      <c r="P2707">
        <f t="shared" si="170"/>
        <v>-0.7</v>
      </c>
      <c r="Q2707">
        <f t="shared" si="171"/>
        <v>188.91191994661531</v>
      </c>
      <c r="X2707">
        <v>0.69999999999998797</v>
      </c>
      <c r="Y2707">
        <v>0.69999999999998797</v>
      </c>
      <c r="Z2707">
        <v>-0.7</v>
      </c>
      <c r="AA2707">
        <v>-0.7</v>
      </c>
      <c r="AB2707">
        <f t="shared" si="169"/>
        <v>-5.9952043329758453E-15</v>
      </c>
      <c r="AD2707">
        <v>-0.69999999999998808</v>
      </c>
      <c r="AE2707">
        <v>-0.34999999999999404</v>
      </c>
      <c r="AF2707">
        <v>0.23333333333332931</v>
      </c>
      <c r="AG2707">
        <v>-0.7</v>
      </c>
      <c r="AH2707">
        <v>-0.7</v>
      </c>
      <c r="AI2707">
        <v>-0.69999999999998797</v>
      </c>
      <c r="AJ2707" t="s">
        <v>64</v>
      </c>
      <c r="AK2707">
        <v>-0.69999999999998797</v>
      </c>
      <c r="AL2707">
        <v>0.7</v>
      </c>
    </row>
    <row r="2708" spans="1:38" x14ac:dyDescent="0.3">
      <c r="A2708">
        <f t="shared" si="168"/>
        <v>1</v>
      </c>
      <c r="B2708" s="1">
        <v>42870</v>
      </c>
      <c r="C2708" s="1">
        <v>42871</v>
      </c>
      <c r="D2708">
        <v>301.25</v>
      </c>
      <c r="E2708">
        <v>299.35000609999997</v>
      </c>
      <c r="F2708">
        <v>298.38335469999998</v>
      </c>
      <c r="G2708">
        <v>1.899993896</v>
      </c>
      <c r="H2708">
        <v>0.28284271247460202</v>
      </c>
      <c r="I2708">
        <v>5</v>
      </c>
      <c r="J2708">
        <v>2017</v>
      </c>
      <c r="K2708" s="1">
        <v>42870</v>
      </c>
      <c r="L2708">
        <v>299.05</v>
      </c>
      <c r="M2708">
        <v>300.3</v>
      </c>
      <c r="N2708">
        <v>297.85000000000002</v>
      </c>
      <c r="O2708">
        <v>299.75</v>
      </c>
      <c r="P2708">
        <f t="shared" si="170"/>
        <v>1.899993896</v>
      </c>
      <c r="Q2708">
        <f t="shared" si="171"/>
        <v>197.84797375857073</v>
      </c>
      <c r="X2708">
        <v>1.8999938964843699</v>
      </c>
      <c r="Y2708">
        <v>1.8999938964843699</v>
      </c>
      <c r="Z2708">
        <v>1.899993896</v>
      </c>
      <c r="AA2708">
        <v>1.899993896</v>
      </c>
      <c r="AB2708">
        <f t="shared" si="169"/>
        <v>1.899993896242185</v>
      </c>
      <c r="AD2708">
        <v>1.8999938964843699</v>
      </c>
      <c r="AE2708">
        <v>1.8999938964843699</v>
      </c>
      <c r="AF2708">
        <v>1.8999938964843701</v>
      </c>
      <c r="AG2708">
        <v>1.899993896</v>
      </c>
      <c r="AH2708">
        <v>1.899993896</v>
      </c>
      <c r="AI2708">
        <v>1.8999938964843699</v>
      </c>
      <c r="AJ2708">
        <v>1.8999938964850003</v>
      </c>
      <c r="AK2708">
        <v>1.8999938964843699</v>
      </c>
      <c r="AL2708">
        <v>1.899993896</v>
      </c>
    </row>
    <row r="2709" spans="1:38" x14ac:dyDescent="0.3">
      <c r="A2709">
        <f t="shared" si="168"/>
        <v>0</v>
      </c>
      <c r="B2709" s="1">
        <v>42871</v>
      </c>
      <c r="C2709" s="1">
        <v>42872</v>
      </c>
      <c r="D2709">
        <v>298.89999999999998</v>
      </c>
      <c r="E2709">
        <v>299.60000000000002</v>
      </c>
      <c r="F2709">
        <v>298.34231990000001</v>
      </c>
      <c r="G2709">
        <v>-0.7</v>
      </c>
      <c r="H2709">
        <v>0.17677669529663601</v>
      </c>
      <c r="I2709">
        <v>5</v>
      </c>
      <c r="J2709">
        <v>2017</v>
      </c>
      <c r="K2709" s="1">
        <v>42871</v>
      </c>
      <c r="L2709">
        <v>301.25</v>
      </c>
      <c r="M2709">
        <v>302.10000000000002</v>
      </c>
      <c r="N2709">
        <v>298.3</v>
      </c>
      <c r="O2709">
        <v>299.35000000000002</v>
      </c>
      <c r="P2709">
        <f t="shared" si="170"/>
        <v>-0.7</v>
      </c>
      <c r="Q2709">
        <f t="shared" si="171"/>
        <v>194.37289225227264</v>
      </c>
      <c r="X2709">
        <v>0.70000000000004503</v>
      </c>
      <c r="Y2709">
        <v>0.70000000000004503</v>
      </c>
      <c r="Z2709">
        <v>-0.7</v>
      </c>
      <c r="AA2709">
        <v>-0.7</v>
      </c>
      <c r="AB2709">
        <f t="shared" si="169"/>
        <v>2.2537527399890678E-14</v>
      </c>
      <c r="AD2709">
        <v>0.23333333333334835</v>
      </c>
      <c r="AE2709">
        <v>0</v>
      </c>
      <c r="AF2709">
        <v>0</v>
      </c>
      <c r="AG2709">
        <v>0.7</v>
      </c>
      <c r="AH2709">
        <v>0.7</v>
      </c>
      <c r="AI2709">
        <v>0.70000000000004503</v>
      </c>
      <c r="AJ2709">
        <v>0.70000000000004547</v>
      </c>
      <c r="AK2709">
        <v>0.70000000000004503</v>
      </c>
      <c r="AL2709">
        <v>0.7</v>
      </c>
    </row>
    <row r="2710" spans="1:38" x14ac:dyDescent="0.3">
      <c r="A2710">
        <f t="shared" si="168"/>
        <v>0</v>
      </c>
      <c r="B2710" s="1">
        <v>42872</v>
      </c>
      <c r="C2710" s="1">
        <v>42873</v>
      </c>
      <c r="D2710">
        <v>296.39999999999998</v>
      </c>
      <c r="E2710">
        <v>298.74999389999999</v>
      </c>
      <c r="F2710">
        <v>298.72405359999999</v>
      </c>
      <c r="G2710">
        <v>2.349993896</v>
      </c>
      <c r="H2710">
        <v>0.60104076400858097</v>
      </c>
      <c r="I2710">
        <v>5</v>
      </c>
      <c r="J2710">
        <v>2017</v>
      </c>
      <c r="K2710" s="1">
        <v>42872</v>
      </c>
      <c r="L2710">
        <v>298.89999999999998</v>
      </c>
      <c r="M2710">
        <v>300.14999999999998</v>
      </c>
      <c r="N2710">
        <v>298.2</v>
      </c>
      <c r="O2710">
        <v>299.60000000000002</v>
      </c>
      <c r="P2710">
        <f t="shared" si="170"/>
        <v>2.349993896</v>
      </c>
      <c r="Q2710">
        <f t="shared" si="171"/>
        <v>205.93096690664271</v>
      </c>
      <c r="X2710">
        <v>2.34999389648442</v>
      </c>
      <c r="Y2710">
        <v>2.34999389648442</v>
      </c>
      <c r="Z2710">
        <v>2.349993896</v>
      </c>
      <c r="AA2710">
        <v>2.349993896</v>
      </c>
      <c r="AB2710">
        <f t="shared" si="169"/>
        <v>2.3499938962422098</v>
      </c>
      <c r="AD2710">
        <v>2.34999389648442</v>
      </c>
      <c r="AE2710">
        <v>2.34999389648442</v>
      </c>
      <c r="AF2710">
        <v>2.34999389648442</v>
      </c>
      <c r="AG2710">
        <v>2.349993896</v>
      </c>
      <c r="AH2710">
        <v>2.349993896</v>
      </c>
      <c r="AI2710">
        <v>2.34999389648442</v>
      </c>
      <c r="AJ2710" t="s">
        <v>64</v>
      </c>
      <c r="AK2710">
        <v>2.34999389648442</v>
      </c>
      <c r="AL2710">
        <v>2.349993896</v>
      </c>
    </row>
    <row r="2711" spans="1:38" x14ac:dyDescent="0.3">
      <c r="A2711">
        <f t="shared" si="168"/>
        <v>1</v>
      </c>
      <c r="B2711" s="1">
        <v>42873</v>
      </c>
      <c r="C2711" s="1">
        <v>42874</v>
      </c>
      <c r="D2711">
        <v>298.5</v>
      </c>
      <c r="E2711">
        <v>298.35000609999997</v>
      </c>
      <c r="F2711">
        <v>297.62921979999999</v>
      </c>
      <c r="G2711">
        <v>0.14999389599999999</v>
      </c>
      <c r="H2711">
        <v>0.28284271247460202</v>
      </c>
      <c r="I2711">
        <v>5</v>
      </c>
      <c r="J2711">
        <v>2017</v>
      </c>
      <c r="K2711" s="1">
        <v>42873</v>
      </c>
      <c r="L2711">
        <v>296.39999999999998</v>
      </c>
      <c r="M2711">
        <v>298.89999999999998</v>
      </c>
      <c r="N2711">
        <v>295.8</v>
      </c>
      <c r="O2711">
        <v>298.75</v>
      </c>
      <c r="P2711">
        <f t="shared" si="170"/>
        <v>0.14999389599999999</v>
      </c>
      <c r="Q2711">
        <f t="shared" si="171"/>
        <v>206.70705705823502</v>
      </c>
      <c r="X2711">
        <v>-0.149993896484375</v>
      </c>
      <c r="Y2711">
        <v>-0.149993896484375</v>
      </c>
      <c r="Z2711">
        <v>0.14999389599999999</v>
      </c>
      <c r="AA2711">
        <v>0.14999389599999999</v>
      </c>
      <c r="AB2711">
        <f t="shared" si="169"/>
        <v>-2.4218750616089579E-10</v>
      </c>
      <c r="AD2711">
        <v>-0.149993896484375</v>
      </c>
      <c r="AE2711">
        <v>0</v>
      </c>
      <c r="AF2711">
        <v>7.49969482421875E-2</v>
      </c>
      <c r="AG2711">
        <v>0.14999389599999999</v>
      </c>
      <c r="AH2711">
        <v>0.14999389599999999</v>
      </c>
      <c r="AI2711">
        <v>-0.149993896484375</v>
      </c>
      <c r="AJ2711">
        <v>-0.14999389648500028</v>
      </c>
      <c r="AK2711">
        <v>-0.149993896484375</v>
      </c>
      <c r="AL2711">
        <v>-0.14999389599999999</v>
      </c>
    </row>
    <row r="2712" spans="1:38" x14ac:dyDescent="0.3">
      <c r="A2712">
        <f t="shared" si="168"/>
        <v>0</v>
      </c>
      <c r="B2712" s="1">
        <v>42874</v>
      </c>
      <c r="C2712" s="1">
        <v>42877</v>
      </c>
      <c r="D2712">
        <v>300.35000000000002</v>
      </c>
      <c r="E2712">
        <v>300.7000061</v>
      </c>
      <c r="F2712">
        <v>296.82335890000002</v>
      </c>
      <c r="G2712">
        <v>-0.35000610399999998</v>
      </c>
      <c r="H2712">
        <v>1.6617009357883601</v>
      </c>
      <c r="I2712">
        <v>5</v>
      </c>
      <c r="J2712">
        <v>2017</v>
      </c>
      <c r="K2712" s="1">
        <v>42874</v>
      </c>
      <c r="L2712">
        <v>298.5</v>
      </c>
      <c r="M2712">
        <v>299.25</v>
      </c>
      <c r="N2712">
        <v>297.85000000000002</v>
      </c>
      <c r="O2712">
        <v>298.35000000000002</v>
      </c>
      <c r="P2712">
        <f t="shared" si="170"/>
        <v>-0.35000610399999998</v>
      </c>
      <c r="Q2712">
        <f t="shared" si="171"/>
        <v>204.90044647782236</v>
      </c>
      <c r="X2712">
        <v>-0.350006103515625</v>
      </c>
      <c r="Y2712">
        <v>-0.350006103515625</v>
      </c>
      <c r="Z2712">
        <v>-0.35000610399999998</v>
      </c>
      <c r="AA2712">
        <v>-0.35000610399999998</v>
      </c>
      <c r="AB2712">
        <f t="shared" si="169"/>
        <v>-0.35000610375781249</v>
      </c>
      <c r="AD2712">
        <v>-0.350006103515625</v>
      </c>
      <c r="AE2712">
        <v>-0.350006103515625</v>
      </c>
      <c r="AF2712">
        <v>-0.350006103515625</v>
      </c>
      <c r="AG2712">
        <v>-0.35000610399999998</v>
      </c>
      <c r="AH2712">
        <v>-0.35000610399999998</v>
      </c>
      <c r="AI2712">
        <v>-0.350006103515625</v>
      </c>
      <c r="AJ2712">
        <v>-0.35000610351499972</v>
      </c>
      <c r="AK2712">
        <v>-0.350006103515625</v>
      </c>
      <c r="AL2712">
        <v>-0.35000610399999998</v>
      </c>
    </row>
    <row r="2713" spans="1:38" x14ac:dyDescent="0.3">
      <c r="A2713">
        <f t="shared" si="168"/>
        <v>1</v>
      </c>
      <c r="B2713" s="1">
        <v>42877</v>
      </c>
      <c r="C2713" s="1">
        <v>42878</v>
      </c>
      <c r="D2713">
        <v>301.14999999999998</v>
      </c>
      <c r="E2713">
        <v>301.14998170000001</v>
      </c>
      <c r="F2713">
        <v>299.53185860000002</v>
      </c>
      <c r="G2713" s="2">
        <v>1.8300000000000001E-5</v>
      </c>
      <c r="H2713">
        <v>0.31819805153393799</v>
      </c>
      <c r="I2713">
        <v>5</v>
      </c>
      <c r="J2713">
        <v>2017</v>
      </c>
      <c r="K2713" s="1">
        <v>42877</v>
      </c>
      <c r="L2713">
        <v>300.35000000000002</v>
      </c>
      <c r="M2713">
        <v>300.89999999999998</v>
      </c>
      <c r="N2713">
        <v>299</v>
      </c>
      <c r="O2713">
        <v>300.7</v>
      </c>
      <c r="P2713">
        <f t="shared" si="170"/>
        <v>1.8300000000000001E-5</v>
      </c>
      <c r="Q2713">
        <f t="shared" si="171"/>
        <v>204.90053986180467</v>
      </c>
      <c r="X2713">
        <v>1.8310546863631299E-5</v>
      </c>
      <c r="Y2713">
        <v>1.8310546863631299E-5</v>
      </c>
      <c r="Z2713">
        <v>1.8300000000000001E-5</v>
      </c>
      <c r="AA2713">
        <v>1.8300000000000001E-5</v>
      </c>
      <c r="AB2713">
        <f t="shared" si="169"/>
        <v>1.830527343181565E-5</v>
      </c>
      <c r="AD2713">
        <v>1.8310546863631299E-5</v>
      </c>
      <c r="AE2713">
        <v>9.1552734318156496E-6</v>
      </c>
      <c r="AF2713">
        <v>6.1035156212104334E-6</v>
      </c>
      <c r="AG2713">
        <v>1.8300000000000001E-5</v>
      </c>
      <c r="AH2713">
        <v>1.8300000000000001E-5</v>
      </c>
      <c r="AI2713">
        <v>-1.8310546863631299E-5</v>
      </c>
      <c r="AJ2713" t="s">
        <v>64</v>
      </c>
      <c r="AK2713">
        <v>1.8310546863631299E-5</v>
      </c>
      <c r="AL2713">
        <v>-1.8300000000000001E-5</v>
      </c>
    </row>
    <row r="2714" spans="1:38" x14ac:dyDescent="0.3">
      <c r="A2714">
        <f t="shared" si="168"/>
        <v>1</v>
      </c>
      <c r="B2714" s="1">
        <v>42878</v>
      </c>
      <c r="C2714" s="1">
        <v>42879</v>
      </c>
      <c r="D2714">
        <v>302.25</v>
      </c>
      <c r="E2714">
        <v>302.00000610000001</v>
      </c>
      <c r="F2714">
        <v>300.09374300000002</v>
      </c>
      <c r="G2714">
        <v>0.24999389599999999</v>
      </c>
      <c r="H2714">
        <v>0.60104076400858097</v>
      </c>
      <c r="I2714">
        <v>5</v>
      </c>
      <c r="J2714">
        <v>2017</v>
      </c>
      <c r="K2714" s="1">
        <v>42878</v>
      </c>
      <c r="L2714">
        <v>301.14999999999998</v>
      </c>
      <c r="M2714">
        <v>303.8</v>
      </c>
      <c r="N2714">
        <v>300.7</v>
      </c>
      <c r="O2714">
        <v>301.14999999999998</v>
      </c>
      <c r="P2714">
        <f t="shared" si="170"/>
        <v>0.24999389599999999</v>
      </c>
      <c r="Q2714">
        <f t="shared" si="171"/>
        <v>206.17160398717826</v>
      </c>
      <c r="X2714">
        <v>0.24999389648439699</v>
      </c>
      <c r="Y2714">
        <v>0.24999389648439699</v>
      </c>
      <c r="Z2714">
        <v>0.24999389599999999</v>
      </c>
      <c r="AA2714">
        <v>0.24999389599999999</v>
      </c>
      <c r="AB2714">
        <f t="shared" si="169"/>
        <v>0.2499938962421985</v>
      </c>
      <c r="AD2714">
        <v>-0.24999389648439699</v>
      </c>
      <c r="AE2714">
        <v>0.12499694824219849</v>
      </c>
      <c r="AF2714">
        <v>8.3331298828132325E-2</v>
      </c>
      <c r="AG2714">
        <v>0.24999389599999999</v>
      </c>
      <c r="AH2714">
        <v>0.24999389599999999</v>
      </c>
      <c r="AI2714">
        <v>0.24999389648439699</v>
      </c>
      <c r="AJ2714" t="s">
        <v>64</v>
      </c>
      <c r="AK2714">
        <v>0.24999389648439699</v>
      </c>
      <c r="AL2714">
        <v>0.24999389599999999</v>
      </c>
    </row>
    <row r="2715" spans="1:38" x14ac:dyDescent="0.3">
      <c r="A2715">
        <f t="shared" si="168"/>
        <v>0</v>
      </c>
      <c r="B2715" s="1">
        <v>42879</v>
      </c>
      <c r="C2715" s="1">
        <v>42880</v>
      </c>
      <c r="D2715">
        <v>303.35000000000002</v>
      </c>
      <c r="E2715">
        <v>305.60000609999997</v>
      </c>
      <c r="F2715">
        <v>300.97750409999998</v>
      </c>
      <c r="G2715">
        <v>-2.2500061040000001</v>
      </c>
      <c r="H2715">
        <v>2.5455844122715798</v>
      </c>
      <c r="I2715">
        <v>5</v>
      </c>
      <c r="J2715">
        <v>2017</v>
      </c>
      <c r="K2715" s="1">
        <v>42879</v>
      </c>
      <c r="L2715">
        <v>302.25</v>
      </c>
      <c r="M2715">
        <v>302.95</v>
      </c>
      <c r="N2715">
        <v>301.39999999999998</v>
      </c>
      <c r="O2715">
        <v>302</v>
      </c>
      <c r="P2715">
        <f t="shared" si="170"/>
        <v>-2.2500061040000001</v>
      </c>
      <c r="Q2715">
        <f t="shared" si="171"/>
        <v>194.70249155658766</v>
      </c>
      <c r="X2715">
        <v>-2.2500061035156</v>
      </c>
      <c r="Y2715">
        <v>2.2500061035156</v>
      </c>
      <c r="Z2715">
        <v>-2.2500061040000001</v>
      </c>
      <c r="AA2715">
        <v>-2.2500061040000001</v>
      </c>
      <c r="AB2715">
        <f t="shared" si="169"/>
        <v>-1.1250030520000001</v>
      </c>
      <c r="AD2715">
        <v>-2.2500061035156</v>
      </c>
      <c r="AE2715">
        <v>-2.2500061035156</v>
      </c>
      <c r="AF2715">
        <v>-1.1250030517578</v>
      </c>
      <c r="AG2715">
        <v>-2.2500061040000001</v>
      </c>
      <c r="AH2715">
        <v>-2.2500061040000001</v>
      </c>
      <c r="AI2715">
        <v>-2.2500061035156</v>
      </c>
      <c r="AJ2715">
        <v>-2.250006103514977</v>
      </c>
      <c r="AK2715">
        <v>-2.2500061035156</v>
      </c>
      <c r="AL2715">
        <v>-2.2500061040000001</v>
      </c>
    </row>
    <row r="2716" spans="1:38" x14ac:dyDescent="0.3">
      <c r="A2716">
        <f t="shared" si="168"/>
        <v>0</v>
      </c>
      <c r="B2716" s="1">
        <v>42880</v>
      </c>
      <c r="C2716" s="1">
        <v>42881</v>
      </c>
      <c r="D2716">
        <v>305.60000000000002</v>
      </c>
      <c r="E2716">
        <v>307.4500061</v>
      </c>
      <c r="F2716">
        <v>304.42173359999998</v>
      </c>
      <c r="G2716">
        <v>-1.850006104</v>
      </c>
      <c r="H2716">
        <v>1.3081475451950799</v>
      </c>
      <c r="I2716">
        <v>5</v>
      </c>
      <c r="J2716">
        <v>2017</v>
      </c>
      <c r="K2716" s="1">
        <v>42880</v>
      </c>
      <c r="L2716">
        <v>303.35000000000002</v>
      </c>
      <c r="M2716">
        <v>305.60000000000002</v>
      </c>
      <c r="N2716">
        <v>302.39999999999998</v>
      </c>
      <c r="O2716">
        <v>305.60000000000002</v>
      </c>
      <c r="P2716">
        <f t="shared" si="170"/>
        <v>-3</v>
      </c>
      <c r="Q2716">
        <f t="shared" si="171"/>
        <v>180.36739319263731</v>
      </c>
      <c r="X2716">
        <v>-3</v>
      </c>
      <c r="Y2716">
        <v>-3</v>
      </c>
      <c r="Z2716">
        <v>-3</v>
      </c>
      <c r="AA2716">
        <v>-3</v>
      </c>
      <c r="AB2716">
        <f t="shared" si="169"/>
        <v>-3</v>
      </c>
      <c r="AD2716">
        <v>-1.3833312988281268</v>
      </c>
      <c r="AE2716">
        <v>0.63750457763671498</v>
      </c>
      <c r="AF2716">
        <v>0</v>
      </c>
      <c r="AG2716">
        <v>1.850006104</v>
      </c>
      <c r="AH2716">
        <v>1.850006104</v>
      </c>
      <c r="AI2716">
        <v>1.8500061035156199</v>
      </c>
      <c r="AJ2716">
        <v>-1.8500061035149997</v>
      </c>
      <c r="AK2716">
        <v>1.8500061035156199</v>
      </c>
      <c r="AL2716">
        <v>1.850006104</v>
      </c>
    </row>
    <row r="2717" spans="1:38" x14ac:dyDescent="0.3">
      <c r="A2717">
        <f t="shared" si="168"/>
        <v>1</v>
      </c>
      <c r="B2717" s="1">
        <v>42881</v>
      </c>
      <c r="C2717" s="1">
        <v>42884</v>
      </c>
      <c r="D2717">
        <v>308.2</v>
      </c>
      <c r="E2717">
        <v>306.89998170000001</v>
      </c>
      <c r="F2717">
        <v>306.46534120000001</v>
      </c>
      <c r="G2717">
        <v>1.3000183110000001</v>
      </c>
      <c r="H2717">
        <v>0.38890872965260898</v>
      </c>
      <c r="I2717">
        <v>5</v>
      </c>
      <c r="J2717">
        <v>2017</v>
      </c>
      <c r="K2717" s="1">
        <v>42881</v>
      </c>
      <c r="L2717">
        <v>305.60000000000002</v>
      </c>
      <c r="M2717">
        <v>308.75</v>
      </c>
      <c r="N2717">
        <v>305.2</v>
      </c>
      <c r="O2717">
        <v>307.45</v>
      </c>
      <c r="P2717">
        <f t="shared" si="170"/>
        <v>1.3000183110000001</v>
      </c>
      <c r="Q2717">
        <f t="shared" si="171"/>
        <v>186.07345047340709</v>
      </c>
      <c r="X2717">
        <v>1.3000183105468699</v>
      </c>
      <c r="Y2717">
        <v>1.3000183105468699</v>
      </c>
      <c r="Z2717">
        <v>1.3000183110000001</v>
      </c>
      <c r="AA2717">
        <v>1.3000183110000001</v>
      </c>
      <c r="AB2717">
        <f t="shared" si="169"/>
        <v>1.3000183107734351</v>
      </c>
      <c r="AD2717">
        <v>0.78001098632812194</v>
      </c>
      <c r="AE2717">
        <v>0.65000915527343495</v>
      </c>
      <c r="AF2717">
        <v>-0.26000366210937409</v>
      </c>
      <c r="AG2717">
        <v>1.3000183110000001</v>
      </c>
      <c r="AH2717">
        <v>1.3000183110000001</v>
      </c>
      <c r="AI2717">
        <v>-1.3000183105468699</v>
      </c>
      <c r="AJ2717" t="s">
        <v>64</v>
      </c>
      <c r="AK2717">
        <v>-1.3000183105468699</v>
      </c>
      <c r="AL2717">
        <v>-1.3000183110000001</v>
      </c>
    </row>
    <row r="2718" spans="1:38" x14ac:dyDescent="0.3">
      <c r="A2718">
        <f t="shared" si="168"/>
        <v>1</v>
      </c>
      <c r="B2718" s="1">
        <v>42884</v>
      </c>
      <c r="C2718" s="1">
        <v>42885</v>
      </c>
      <c r="D2718">
        <v>307</v>
      </c>
      <c r="E2718">
        <v>304.45001830000001</v>
      </c>
      <c r="F2718">
        <v>305.55308760000003</v>
      </c>
      <c r="G2718">
        <v>2.549981689</v>
      </c>
      <c r="H2718">
        <v>1.73241161390703</v>
      </c>
      <c r="I2718">
        <v>5</v>
      </c>
      <c r="J2718">
        <v>2017</v>
      </c>
      <c r="K2718" s="1">
        <v>42884</v>
      </c>
      <c r="L2718">
        <v>308.2</v>
      </c>
      <c r="M2718">
        <v>309.5</v>
      </c>
      <c r="N2718">
        <v>305.25</v>
      </c>
      <c r="O2718">
        <v>306.89999999999998</v>
      </c>
      <c r="P2718">
        <f t="shared" si="170"/>
        <v>2.549981689</v>
      </c>
      <c r="Q2718">
        <f t="shared" si="171"/>
        <v>197.66507648764741</v>
      </c>
      <c r="X2718">
        <v>2.5499816894531402</v>
      </c>
      <c r="Y2718">
        <v>-3</v>
      </c>
      <c r="Z2718">
        <v>2.549981689</v>
      </c>
      <c r="AA2718">
        <v>2.549981689</v>
      </c>
      <c r="AB2718">
        <f t="shared" si="169"/>
        <v>1.1624862668632852</v>
      </c>
      <c r="AD2718">
        <v>-0.22500915527342991</v>
      </c>
      <c r="AE2718">
        <v>-0.22500915527342991</v>
      </c>
      <c r="AF2718">
        <v>1.2749908447265701</v>
      </c>
      <c r="AG2718">
        <v>2.549981689</v>
      </c>
      <c r="AH2718">
        <v>2.549981689</v>
      </c>
      <c r="AI2718">
        <v>2.5499816894531402</v>
      </c>
      <c r="AJ2718">
        <v>-2.5499816894540004</v>
      </c>
      <c r="AK2718">
        <v>-3</v>
      </c>
      <c r="AL2718">
        <v>-3</v>
      </c>
    </row>
    <row r="2719" spans="1:38" x14ac:dyDescent="0.3">
      <c r="A2719">
        <f t="shared" si="168"/>
        <v>0</v>
      </c>
      <c r="B2719" s="1">
        <v>42885</v>
      </c>
      <c r="C2719" s="1">
        <v>42886</v>
      </c>
      <c r="D2719">
        <v>304.14999999999998</v>
      </c>
      <c r="E2719">
        <v>305.14998170000001</v>
      </c>
      <c r="F2719">
        <v>304.32013360000002</v>
      </c>
      <c r="G2719">
        <v>0.99998168899999995</v>
      </c>
      <c r="H2719">
        <v>0.49497474683057502</v>
      </c>
      <c r="I2719">
        <v>5</v>
      </c>
      <c r="J2719">
        <v>2017</v>
      </c>
      <c r="K2719" s="1">
        <v>42885</v>
      </c>
      <c r="L2719">
        <v>307</v>
      </c>
      <c r="M2719">
        <v>307.14999999999998</v>
      </c>
      <c r="N2719">
        <v>303.2</v>
      </c>
      <c r="O2719">
        <v>304.45</v>
      </c>
      <c r="P2719">
        <f t="shared" si="170"/>
        <v>0.99998168899999995</v>
      </c>
      <c r="Q2719">
        <f t="shared" si="171"/>
        <v>202.53918770848659</v>
      </c>
      <c r="X2719">
        <v>0.99998168945313604</v>
      </c>
      <c r="Y2719">
        <v>-0.99998168945313604</v>
      </c>
      <c r="Z2719">
        <v>0.99998168899999995</v>
      </c>
      <c r="AA2719">
        <v>0.99998168899999995</v>
      </c>
      <c r="AB2719">
        <f t="shared" si="169"/>
        <v>0.49999084449999998</v>
      </c>
      <c r="AD2719">
        <v>0.99998168945313604</v>
      </c>
      <c r="AE2719">
        <v>0.49999084472656802</v>
      </c>
      <c r="AF2719">
        <v>0.99998168945313604</v>
      </c>
      <c r="AG2719">
        <v>-0.99998168899999995</v>
      </c>
      <c r="AH2719">
        <v>-0.99998168899999995</v>
      </c>
      <c r="AI2719">
        <v>0.99998168945313604</v>
      </c>
      <c r="AJ2719" t="s">
        <v>64</v>
      </c>
      <c r="AK2719">
        <v>0.99998168945313604</v>
      </c>
      <c r="AL2719">
        <v>0.99998168899999995</v>
      </c>
    </row>
    <row r="2720" spans="1:38" x14ac:dyDescent="0.3">
      <c r="A2720">
        <f t="shared" si="168"/>
        <v>1</v>
      </c>
      <c r="B2720" s="1">
        <v>42886</v>
      </c>
      <c r="C2720" s="1">
        <v>42887</v>
      </c>
      <c r="D2720">
        <v>304.7</v>
      </c>
      <c r="E2720">
        <v>304.25000610000001</v>
      </c>
      <c r="F2720">
        <v>304.55975480000001</v>
      </c>
      <c r="G2720">
        <v>0.449993896</v>
      </c>
      <c r="H2720">
        <v>0.63639610306787597</v>
      </c>
      <c r="I2720">
        <v>6</v>
      </c>
      <c r="J2720">
        <v>2017</v>
      </c>
      <c r="K2720" s="1">
        <v>42886</v>
      </c>
      <c r="L2720">
        <v>304.14999999999998</v>
      </c>
      <c r="M2720">
        <v>306.39999999999998</v>
      </c>
      <c r="N2720">
        <v>303.8</v>
      </c>
      <c r="O2720">
        <v>305.14999999999998</v>
      </c>
      <c r="P2720">
        <f t="shared" si="170"/>
        <v>0.449993896</v>
      </c>
      <c r="Q2720">
        <f t="shared" si="171"/>
        <v>204.78257624236295</v>
      </c>
      <c r="X2720">
        <v>-0.44999389648438598</v>
      </c>
      <c r="Y2720">
        <v>-0.44999389648438598</v>
      </c>
      <c r="Z2720">
        <v>0.449993896</v>
      </c>
      <c r="AA2720">
        <v>0.449993896</v>
      </c>
      <c r="AB2720">
        <f t="shared" si="169"/>
        <v>-2.4219298788707988E-10</v>
      </c>
      <c r="AD2720">
        <v>0.14999796549479533</v>
      </c>
      <c r="AE2720">
        <v>-0.22499694824219299</v>
      </c>
      <c r="AF2720">
        <v>-0.44999389648438598</v>
      </c>
      <c r="AG2720">
        <v>-0.449993896</v>
      </c>
      <c r="AH2720">
        <v>-0.449993896</v>
      </c>
      <c r="AI2720">
        <v>-0.44999389648438598</v>
      </c>
      <c r="AJ2720">
        <v>-0.44999389648501165</v>
      </c>
      <c r="AK2720">
        <v>-0.44999389648438598</v>
      </c>
      <c r="AL2720">
        <v>-0.449993896</v>
      </c>
    </row>
    <row r="2721" spans="1:38" x14ac:dyDescent="0.3">
      <c r="A2721">
        <f t="shared" si="168"/>
        <v>0</v>
      </c>
      <c r="B2721" s="1">
        <v>42887</v>
      </c>
      <c r="C2721" s="1">
        <v>42888</v>
      </c>
      <c r="D2721">
        <v>305.2</v>
      </c>
      <c r="E2721">
        <v>307.85000609999997</v>
      </c>
      <c r="F2721">
        <v>303.2828308</v>
      </c>
      <c r="G2721">
        <v>-2.650006104</v>
      </c>
      <c r="H2721">
        <v>2.5455844122715798</v>
      </c>
      <c r="I2721">
        <v>6</v>
      </c>
      <c r="J2721">
        <v>2017</v>
      </c>
      <c r="K2721" s="1">
        <v>42887</v>
      </c>
      <c r="L2721">
        <v>304.7</v>
      </c>
      <c r="M2721">
        <v>305.45</v>
      </c>
      <c r="N2721">
        <v>303.14999999999998</v>
      </c>
      <c r="O2721">
        <v>304.25</v>
      </c>
      <c r="P2721">
        <f t="shared" si="170"/>
        <v>-2.650006104</v>
      </c>
      <c r="Q2721">
        <f t="shared" si="171"/>
        <v>191.44685187223416</v>
      </c>
      <c r="X2721">
        <v>-2.6500061035156302</v>
      </c>
      <c r="Y2721">
        <v>2.6500061035156302</v>
      </c>
      <c r="Z2721">
        <v>-2.650006104</v>
      </c>
      <c r="AA2721">
        <v>-2.650006104</v>
      </c>
      <c r="AB2721">
        <f t="shared" si="169"/>
        <v>-1.325003052</v>
      </c>
      <c r="AD2721">
        <v>-2.6500061035156302</v>
      </c>
      <c r="AE2721">
        <v>-1.3250030517578151</v>
      </c>
      <c r="AF2721">
        <v>-2.6500061035156302</v>
      </c>
      <c r="AG2721">
        <v>-2.650006104</v>
      </c>
      <c r="AH2721">
        <v>-2.650006104</v>
      </c>
      <c r="AI2721">
        <v>-2.6500061035156302</v>
      </c>
      <c r="AJ2721" t="s">
        <v>64</v>
      </c>
      <c r="AK2721">
        <v>-2.6500061035156302</v>
      </c>
      <c r="AL2721">
        <v>-2.650006104</v>
      </c>
    </row>
    <row r="2722" spans="1:38" x14ac:dyDescent="0.3">
      <c r="A2722">
        <f t="shared" si="168"/>
        <v>1</v>
      </c>
      <c r="B2722" s="1">
        <v>42888</v>
      </c>
      <c r="C2722" s="1">
        <v>42891</v>
      </c>
      <c r="D2722">
        <v>308.05</v>
      </c>
      <c r="E2722">
        <v>307.7000061</v>
      </c>
      <c r="F2722">
        <v>306.76685070000002</v>
      </c>
      <c r="G2722">
        <v>0.34999389600000003</v>
      </c>
      <c r="H2722">
        <v>0.106066017178006</v>
      </c>
      <c r="I2722">
        <v>6</v>
      </c>
      <c r="J2722">
        <v>2017</v>
      </c>
      <c r="K2722" s="1">
        <v>42888</v>
      </c>
      <c r="L2722">
        <v>305.2</v>
      </c>
      <c r="M2722">
        <v>308.10000000000002</v>
      </c>
      <c r="N2722">
        <v>305.05</v>
      </c>
      <c r="O2722">
        <v>307.85000000000002</v>
      </c>
      <c r="P2722">
        <f t="shared" si="170"/>
        <v>0.34999389600000003</v>
      </c>
      <c r="Q2722">
        <f t="shared" si="171"/>
        <v>193.07820789147695</v>
      </c>
      <c r="X2722">
        <v>0.34999389648436302</v>
      </c>
      <c r="Y2722">
        <v>0.34999389648436302</v>
      </c>
      <c r="Z2722">
        <v>0.34999389600000003</v>
      </c>
      <c r="AA2722">
        <v>0.34999389600000003</v>
      </c>
      <c r="AB2722">
        <f t="shared" si="169"/>
        <v>0.34999389624218152</v>
      </c>
      <c r="AD2722">
        <v>0.34999389648436302</v>
      </c>
      <c r="AE2722">
        <v>0</v>
      </c>
      <c r="AF2722">
        <v>0.17499694824218151</v>
      </c>
      <c r="AG2722">
        <v>0.34999389600000003</v>
      </c>
      <c r="AH2722">
        <v>0.34999389600000003</v>
      </c>
      <c r="AI2722">
        <v>0.34999389648436302</v>
      </c>
      <c r="AJ2722">
        <v>0.34999389648498891</v>
      </c>
      <c r="AK2722">
        <v>-0.34999389648436302</v>
      </c>
      <c r="AL2722">
        <v>0.34999389600000003</v>
      </c>
    </row>
    <row r="2723" spans="1:38" x14ac:dyDescent="0.3">
      <c r="A2723">
        <f t="shared" si="168"/>
        <v>1</v>
      </c>
      <c r="B2723" s="1">
        <v>42891</v>
      </c>
      <c r="C2723" s="1">
        <v>42892</v>
      </c>
      <c r="D2723">
        <v>308.05</v>
      </c>
      <c r="E2723">
        <v>307.7</v>
      </c>
      <c r="F2723">
        <v>306.49304619999998</v>
      </c>
      <c r="G2723">
        <v>0.35</v>
      </c>
      <c r="H2723">
        <v>0</v>
      </c>
      <c r="I2723">
        <v>6</v>
      </c>
      <c r="J2723">
        <v>2017</v>
      </c>
      <c r="K2723" s="1">
        <v>42891</v>
      </c>
      <c r="L2723">
        <v>308.05</v>
      </c>
      <c r="M2723">
        <v>308.7</v>
      </c>
      <c r="N2723">
        <v>306.95</v>
      </c>
      <c r="O2723">
        <v>307.7</v>
      </c>
      <c r="P2723">
        <f t="shared" si="170"/>
        <v>0.35</v>
      </c>
      <c r="Q2723">
        <f t="shared" si="171"/>
        <v>194.72349370778966</v>
      </c>
      <c r="X2723">
        <v>0.35000000000002202</v>
      </c>
      <c r="Y2723">
        <v>0.35000000000002202</v>
      </c>
      <c r="Z2723">
        <v>0.35</v>
      </c>
      <c r="AA2723">
        <v>0.35</v>
      </c>
      <c r="AB2723">
        <f t="shared" si="169"/>
        <v>0.35000000000001097</v>
      </c>
      <c r="AD2723">
        <v>0.35000000000002202</v>
      </c>
      <c r="AE2723">
        <v>0</v>
      </c>
      <c r="AF2723">
        <v>0.11666666666667401</v>
      </c>
      <c r="AG2723">
        <v>0.35</v>
      </c>
      <c r="AH2723">
        <v>0.35</v>
      </c>
      <c r="AI2723">
        <v>0.35000000000002202</v>
      </c>
      <c r="AJ2723" t="s">
        <v>64</v>
      </c>
      <c r="AK2723">
        <v>0.35000000000002202</v>
      </c>
      <c r="AL2723">
        <v>0.35</v>
      </c>
    </row>
    <row r="2724" spans="1:38" x14ac:dyDescent="0.3">
      <c r="A2724">
        <f t="shared" si="168"/>
        <v>1</v>
      </c>
      <c r="B2724" s="1">
        <v>42892</v>
      </c>
      <c r="C2724" s="1">
        <v>42893</v>
      </c>
      <c r="D2724">
        <v>307.05</v>
      </c>
      <c r="E2724">
        <v>305.49998779999999</v>
      </c>
      <c r="F2724">
        <v>306.36317309999998</v>
      </c>
      <c r="G2724">
        <v>1.550012207</v>
      </c>
      <c r="H2724">
        <v>1.5556349186103899</v>
      </c>
      <c r="I2724">
        <v>6</v>
      </c>
      <c r="J2724">
        <v>2017</v>
      </c>
      <c r="K2724" s="1">
        <v>42892</v>
      </c>
      <c r="L2724">
        <v>308.05</v>
      </c>
      <c r="M2724">
        <v>308.7</v>
      </c>
      <c r="N2724">
        <v>306.95</v>
      </c>
      <c r="O2724">
        <v>307.7</v>
      </c>
      <c r="P2724">
        <f t="shared" si="170"/>
        <v>1.550012207</v>
      </c>
      <c r="Q2724">
        <f t="shared" si="171"/>
        <v>202.09583841313312</v>
      </c>
      <c r="X2724">
        <v>1.5500122070312701</v>
      </c>
      <c r="Y2724">
        <v>-1.5500122070312701</v>
      </c>
      <c r="Z2724">
        <v>1.550012207</v>
      </c>
      <c r="AA2724">
        <v>1.550012207</v>
      </c>
      <c r="AB2724">
        <f t="shared" si="169"/>
        <v>0.77500610349999999</v>
      </c>
      <c r="AD2724">
        <v>-1.5500122070312701</v>
      </c>
      <c r="AE2724">
        <v>-0.77500610351563504</v>
      </c>
      <c r="AF2724">
        <v>0.77500610351563504</v>
      </c>
      <c r="AG2724">
        <v>-1.550012207</v>
      </c>
      <c r="AH2724">
        <v>-1.550012207</v>
      </c>
      <c r="AI2724">
        <v>-1.5500122070312701</v>
      </c>
      <c r="AJ2724" t="s">
        <v>64</v>
      </c>
      <c r="AK2724">
        <v>-1.5500122070312701</v>
      </c>
      <c r="AL2724">
        <v>-1.550012207</v>
      </c>
    </row>
    <row r="2725" spans="1:38" x14ac:dyDescent="0.3">
      <c r="A2725">
        <f t="shared" si="168"/>
        <v>0</v>
      </c>
      <c r="B2725" s="1">
        <v>42893</v>
      </c>
      <c r="C2725" s="1">
        <v>42894</v>
      </c>
      <c r="D2725">
        <v>305.75</v>
      </c>
      <c r="E2725">
        <v>306.75</v>
      </c>
      <c r="F2725">
        <v>303.77369859999999</v>
      </c>
      <c r="G2725">
        <v>-1</v>
      </c>
      <c r="H2725">
        <v>0.88388347648318399</v>
      </c>
      <c r="I2725">
        <v>6</v>
      </c>
      <c r="J2725">
        <v>2017</v>
      </c>
      <c r="K2725" s="1">
        <v>42893</v>
      </c>
      <c r="L2725">
        <v>307.05</v>
      </c>
      <c r="M2725">
        <v>307.64999999999998</v>
      </c>
      <c r="N2725">
        <v>305.39999999999998</v>
      </c>
      <c r="O2725">
        <v>305.5</v>
      </c>
      <c r="P2725">
        <f t="shared" si="170"/>
        <v>-1</v>
      </c>
      <c r="Q2725">
        <f t="shared" si="171"/>
        <v>197.13845889359592</v>
      </c>
      <c r="X2725">
        <v>-1</v>
      </c>
      <c r="Y2725">
        <v>1</v>
      </c>
      <c r="Z2725">
        <v>-1</v>
      </c>
      <c r="AA2725">
        <v>-1</v>
      </c>
      <c r="AB2725">
        <f t="shared" si="169"/>
        <v>-0.5</v>
      </c>
      <c r="AD2725">
        <v>-1</v>
      </c>
      <c r="AE2725">
        <v>-0.5</v>
      </c>
      <c r="AF2725">
        <v>-1</v>
      </c>
      <c r="AG2725">
        <v>-1</v>
      </c>
      <c r="AH2725">
        <v>-1</v>
      </c>
      <c r="AI2725">
        <v>1</v>
      </c>
      <c r="AJ2725">
        <v>-1</v>
      </c>
      <c r="AK2725">
        <v>-1</v>
      </c>
      <c r="AL2725">
        <v>-1</v>
      </c>
    </row>
    <row r="2726" spans="1:38" x14ac:dyDescent="0.3">
      <c r="A2726">
        <f t="shared" si="168"/>
        <v>0</v>
      </c>
      <c r="B2726" s="1">
        <v>42894</v>
      </c>
      <c r="C2726" s="1">
        <v>42895</v>
      </c>
      <c r="D2726">
        <v>306.64999999999998</v>
      </c>
      <c r="E2726">
        <v>308.64999390000003</v>
      </c>
      <c r="F2726">
        <v>307.70739950000001</v>
      </c>
      <c r="G2726">
        <v>1.9999938960000001</v>
      </c>
      <c r="H2726">
        <v>1.3435028842544201</v>
      </c>
      <c r="I2726">
        <v>6</v>
      </c>
      <c r="J2726">
        <v>2017</v>
      </c>
      <c r="K2726" s="1">
        <v>42894</v>
      </c>
      <c r="L2726">
        <v>305.75</v>
      </c>
      <c r="M2726">
        <v>306.85000000000002</v>
      </c>
      <c r="N2726">
        <v>304.14999999999998</v>
      </c>
      <c r="O2726">
        <v>306.75</v>
      </c>
      <c r="P2726">
        <f t="shared" si="170"/>
        <v>1.9999938960000001</v>
      </c>
      <c r="Q2726">
        <f t="shared" si="171"/>
        <v>206.78159555886674</v>
      </c>
      <c r="X2726">
        <v>1.99999389648439</v>
      </c>
      <c r="Y2726">
        <v>1.99999389648439</v>
      </c>
      <c r="Z2726">
        <v>1.9999938960000001</v>
      </c>
      <c r="AA2726">
        <v>1.9999938960000001</v>
      </c>
      <c r="AB2726">
        <f t="shared" si="169"/>
        <v>1.999993896242195</v>
      </c>
      <c r="AD2726">
        <v>1.99999389648439</v>
      </c>
      <c r="AE2726">
        <v>1.99999389648439</v>
      </c>
      <c r="AF2726">
        <v>-0.66666463216146332</v>
      </c>
      <c r="AG2726">
        <v>-1.9999938960000001</v>
      </c>
      <c r="AH2726">
        <v>-1.9999938960000001</v>
      </c>
      <c r="AI2726">
        <v>1.99999389648439</v>
      </c>
      <c r="AJ2726">
        <v>-1.9999938964839998</v>
      </c>
      <c r="AK2726">
        <v>1.99999389648439</v>
      </c>
      <c r="AL2726">
        <v>-1.9999938960000001</v>
      </c>
    </row>
    <row r="2727" spans="1:38" x14ac:dyDescent="0.3">
      <c r="A2727">
        <f t="shared" si="168"/>
        <v>2</v>
      </c>
      <c r="B2727" s="1">
        <v>42895</v>
      </c>
      <c r="C2727" s="1">
        <v>42898</v>
      </c>
      <c r="D2727">
        <v>306.75</v>
      </c>
      <c r="E2727">
        <v>305.39999999999998</v>
      </c>
      <c r="F2727">
        <v>309.80330579999998</v>
      </c>
      <c r="G2727">
        <v>-1.35</v>
      </c>
      <c r="H2727">
        <v>2.2980970388562798</v>
      </c>
      <c r="I2727">
        <v>6</v>
      </c>
      <c r="J2727">
        <v>2017</v>
      </c>
      <c r="K2727" s="1">
        <v>42895</v>
      </c>
      <c r="L2727">
        <v>306.64999999999998</v>
      </c>
      <c r="M2727">
        <v>309.35000000000002</v>
      </c>
      <c r="N2727">
        <v>306.39999999999998</v>
      </c>
      <c r="O2727">
        <v>308.64999999999998</v>
      </c>
      <c r="P2727">
        <f t="shared" si="170"/>
        <v>-1.35</v>
      </c>
      <c r="Q2727">
        <f t="shared" si="171"/>
        <v>199.95628617000438</v>
      </c>
      <c r="X2727">
        <v>-1.3500000000000201</v>
      </c>
      <c r="Y2727">
        <v>-1.3500000000000201</v>
      </c>
      <c r="Z2727">
        <v>-1.35</v>
      </c>
      <c r="AA2727">
        <v>-1.35</v>
      </c>
      <c r="AB2727">
        <f t="shared" si="169"/>
        <v>-1.3500000000000099</v>
      </c>
      <c r="AD2727">
        <v>-1.3500000000000201</v>
      </c>
      <c r="AE2727">
        <v>-1.3500000000000201</v>
      </c>
      <c r="AF2727">
        <v>-1.3500000000000201</v>
      </c>
      <c r="AG2727">
        <v>-1.35</v>
      </c>
      <c r="AH2727">
        <v>-1.35</v>
      </c>
      <c r="AI2727">
        <v>-1.3500000000000201</v>
      </c>
      <c r="AJ2727">
        <v>-1.3500000000000227</v>
      </c>
      <c r="AK2727">
        <v>-1.3500000000000201</v>
      </c>
      <c r="AL2727">
        <v>-1.35</v>
      </c>
    </row>
    <row r="2728" spans="1:38" x14ac:dyDescent="0.3">
      <c r="A2728">
        <f t="shared" si="168"/>
        <v>0</v>
      </c>
      <c r="B2728" s="1">
        <v>42898</v>
      </c>
      <c r="C2728" s="1">
        <v>42899</v>
      </c>
      <c r="D2728">
        <v>305.7</v>
      </c>
      <c r="E2728">
        <v>307.14999999999998</v>
      </c>
      <c r="F2728">
        <v>304.16577089999998</v>
      </c>
      <c r="G2728">
        <v>-1.45</v>
      </c>
      <c r="H2728">
        <v>1.23743686707645</v>
      </c>
      <c r="I2728">
        <v>6</v>
      </c>
      <c r="J2728">
        <v>2017</v>
      </c>
      <c r="K2728" s="1">
        <v>42898</v>
      </c>
      <c r="L2728">
        <v>306.75</v>
      </c>
      <c r="M2728">
        <v>307.60000000000002</v>
      </c>
      <c r="N2728">
        <v>305.05</v>
      </c>
      <c r="O2728">
        <v>305.39999999999998</v>
      </c>
      <c r="P2728">
        <f t="shared" si="170"/>
        <v>-1.45</v>
      </c>
      <c r="Q2728">
        <f t="shared" si="171"/>
        <v>192.84302280036488</v>
      </c>
      <c r="X2728">
        <v>-1.44999999999998</v>
      </c>
      <c r="Y2728">
        <v>-1.44999999999998</v>
      </c>
      <c r="Z2728">
        <v>-1.45</v>
      </c>
      <c r="AA2728">
        <v>-1.45</v>
      </c>
      <c r="AB2728">
        <f t="shared" si="169"/>
        <v>-1.44999999999999</v>
      </c>
      <c r="AD2728">
        <v>-0.48333333333332668</v>
      </c>
      <c r="AE2728">
        <v>0</v>
      </c>
      <c r="AF2728">
        <v>-0.86999999999998801</v>
      </c>
      <c r="AG2728">
        <v>-1.45</v>
      </c>
      <c r="AH2728">
        <v>-1.45</v>
      </c>
      <c r="AI2728">
        <v>1.44999999999998</v>
      </c>
      <c r="AJ2728" t="s">
        <v>64</v>
      </c>
      <c r="AK2728">
        <v>1.44999999999998</v>
      </c>
      <c r="AL2728">
        <v>-1.45</v>
      </c>
    </row>
    <row r="2729" spans="1:38" x14ac:dyDescent="0.3">
      <c r="A2729">
        <f t="shared" si="168"/>
        <v>1</v>
      </c>
      <c r="B2729" s="1">
        <v>42899</v>
      </c>
      <c r="C2729" s="1">
        <v>42900</v>
      </c>
      <c r="D2729">
        <v>308.35000000000002</v>
      </c>
      <c r="E2729">
        <v>307.50000610000001</v>
      </c>
      <c r="F2729">
        <v>306.59417029999997</v>
      </c>
      <c r="G2729">
        <v>0.84999389599999997</v>
      </c>
      <c r="H2729">
        <v>0.24748737341530699</v>
      </c>
      <c r="I2729">
        <v>6</v>
      </c>
      <c r="J2729">
        <v>2017</v>
      </c>
      <c r="K2729" s="1">
        <v>42899</v>
      </c>
      <c r="L2729">
        <v>305.7</v>
      </c>
      <c r="M2729">
        <v>307.60000000000002</v>
      </c>
      <c r="N2729">
        <v>305.45</v>
      </c>
      <c r="O2729">
        <v>307.14999999999998</v>
      </c>
      <c r="P2729">
        <f t="shared" si="170"/>
        <v>0.84999389599999997</v>
      </c>
      <c r="Q2729">
        <f t="shared" si="171"/>
        <v>196.82993845464978</v>
      </c>
      <c r="X2729">
        <v>0.84999389648442003</v>
      </c>
      <c r="Y2729">
        <v>0.84999389648442003</v>
      </c>
      <c r="Z2729">
        <v>0.84999389599999997</v>
      </c>
      <c r="AA2729">
        <v>0.84999389599999997</v>
      </c>
      <c r="AB2729">
        <f t="shared" si="169"/>
        <v>0.84999389624221</v>
      </c>
      <c r="AD2729">
        <v>0.84999389648442003</v>
      </c>
      <c r="AE2729">
        <v>0.42499694824221002</v>
      </c>
      <c r="AF2729">
        <v>0.42499694824221002</v>
      </c>
      <c r="AG2729">
        <v>0.84999389599999997</v>
      </c>
      <c r="AH2729">
        <v>0.84999389599999997</v>
      </c>
      <c r="AI2729">
        <v>0.84999389648442003</v>
      </c>
      <c r="AJ2729">
        <v>0.84999389648504575</v>
      </c>
      <c r="AK2729">
        <v>0.84999389648442003</v>
      </c>
      <c r="AL2729">
        <v>0.84999389599999997</v>
      </c>
    </row>
    <row r="2730" spans="1:38" x14ac:dyDescent="0.3">
      <c r="A2730">
        <f t="shared" si="168"/>
        <v>1</v>
      </c>
      <c r="B2730" s="1">
        <v>42900</v>
      </c>
      <c r="C2730" s="1">
        <v>42901</v>
      </c>
      <c r="D2730">
        <v>307.05</v>
      </c>
      <c r="E2730">
        <v>305.75</v>
      </c>
      <c r="F2730">
        <v>306.47782699999999</v>
      </c>
      <c r="G2730">
        <v>1.3</v>
      </c>
      <c r="H2730">
        <v>1.23743686707645</v>
      </c>
      <c r="I2730">
        <v>6</v>
      </c>
      <c r="J2730">
        <v>2017</v>
      </c>
      <c r="K2730" s="1">
        <v>42900</v>
      </c>
      <c r="L2730">
        <v>308.35000000000002</v>
      </c>
      <c r="M2730">
        <v>309.45</v>
      </c>
      <c r="N2730">
        <v>306.39999999999998</v>
      </c>
      <c r="O2730">
        <v>307.5</v>
      </c>
      <c r="P2730">
        <f t="shared" si="170"/>
        <v>1.3</v>
      </c>
      <c r="Q2730">
        <f t="shared" si="171"/>
        <v>203.0800342043089</v>
      </c>
      <c r="X2730">
        <v>1.30000000000001</v>
      </c>
      <c r="Y2730">
        <v>-1.30000000000001</v>
      </c>
      <c r="Z2730">
        <v>1.3</v>
      </c>
      <c r="AA2730">
        <v>1.3</v>
      </c>
      <c r="AB2730">
        <f t="shared" si="169"/>
        <v>0.65</v>
      </c>
      <c r="AD2730">
        <v>0</v>
      </c>
      <c r="AE2730">
        <v>0</v>
      </c>
      <c r="AF2730">
        <v>0</v>
      </c>
      <c r="AG2730">
        <v>1.3</v>
      </c>
      <c r="AH2730">
        <v>1.3</v>
      </c>
      <c r="AI2730">
        <v>-1.30000000000001</v>
      </c>
      <c r="AJ2730">
        <v>-1.3000000000000114</v>
      </c>
      <c r="AK2730">
        <v>-1.30000000000001</v>
      </c>
      <c r="AL2730">
        <v>-1.3</v>
      </c>
    </row>
    <row r="2731" spans="1:38" x14ac:dyDescent="0.3">
      <c r="A2731">
        <f t="shared" si="168"/>
        <v>0</v>
      </c>
      <c r="B2731" s="1">
        <v>42901</v>
      </c>
      <c r="C2731" s="1">
        <v>42902</v>
      </c>
      <c r="D2731">
        <v>305.85000000000002</v>
      </c>
      <c r="E2731">
        <v>306.10000609999997</v>
      </c>
      <c r="F2731">
        <v>304.18416380000002</v>
      </c>
      <c r="G2731">
        <v>-0.25000610400000001</v>
      </c>
      <c r="H2731">
        <v>0.24748737341530699</v>
      </c>
      <c r="I2731">
        <v>6</v>
      </c>
      <c r="J2731">
        <v>2017</v>
      </c>
      <c r="K2731" s="1">
        <v>42901</v>
      </c>
      <c r="L2731">
        <v>307.05</v>
      </c>
      <c r="M2731">
        <v>308.10000000000002</v>
      </c>
      <c r="N2731">
        <v>304.25</v>
      </c>
      <c r="O2731">
        <v>305.75</v>
      </c>
      <c r="P2731">
        <f t="shared" si="170"/>
        <v>-0.25000610400000001</v>
      </c>
      <c r="Q2731">
        <f t="shared" si="171"/>
        <v>201.83503057136124</v>
      </c>
      <c r="X2731">
        <v>-0.25000610351560199</v>
      </c>
      <c r="Y2731">
        <v>0.25000610351560199</v>
      </c>
      <c r="Z2731">
        <v>-0.25000610400000001</v>
      </c>
      <c r="AA2731">
        <v>-0.25000610400000001</v>
      </c>
      <c r="AB2731">
        <f t="shared" si="169"/>
        <v>-0.125003052</v>
      </c>
      <c r="AD2731">
        <v>0</v>
      </c>
      <c r="AE2731">
        <v>-0.12500305175780099</v>
      </c>
      <c r="AF2731">
        <v>-0.12500305175780099</v>
      </c>
      <c r="AG2731">
        <v>-0.25000610400000001</v>
      </c>
      <c r="AH2731">
        <v>-0.25000610400000001</v>
      </c>
      <c r="AI2731">
        <v>0.25000610351560199</v>
      </c>
      <c r="AJ2731" t="s">
        <v>64</v>
      </c>
      <c r="AK2731">
        <v>0.25000610351560199</v>
      </c>
      <c r="AL2731">
        <v>-0.25000610400000001</v>
      </c>
    </row>
    <row r="2732" spans="1:38" x14ac:dyDescent="0.3">
      <c r="A2732">
        <f t="shared" si="168"/>
        <v>0</v>
      </c>
      <c r="B2732" s="1">
        <v>42902</v>
      </c>
      <c r="C2732" s="1">
        <v>42905</v>
      </c>
      <c r="D2732">
        <v>305.95</v>
      </c>
      <c r="E2732">
        <v>307.89998780000002</v>
      </c>
      <c r="F2732">
        <v>305.40578909999999</v>
      </c>
      <c r="G2732">
        <v>-1.949987793</v>
      </c>
      <c r="H2732">
        <v>1.2727922061357499</v>
      </c>
      <c r="I2732">
        <v>6</v>
      </c>
      <c r="J2732">
        <v>2017</v>
      </c>
      <c r="K2732" s="1">
        <v>42902</v>
      </c>
      <c r="L2732">
        <v>305.85000000000002</v>
      </c>
      <c r="M2732">
        <v>306.75</v>
      </c>
      <c r="N2732">
        <v>305.25</v>
      </c>
      <c r="O2732">
        <v>306.10000000000002</v>
      </c>
      <c r="P2732">
        <f t="shared" si="170"/>
        <v>-1.949987793</v>
      </c>
      <c r="Q2732">
        <f t="shared" si="171"/>
        <v>192.18698728453489</v>
      </c>
      <c r="X2732">
        <v>-1.9499877929687801</v>
      </c>
      <c r="Y2732">
        <v>-1.9499877929687801</v>
      </c>
      <c r="Z2732">
        <v>-1.949987793</v>
      </c>
      <c r="AA2732">
        <v>-1.949987793</v>
      </c>
      <c r="AB2732">
        <f t="shared" si="169"/>
        <v>-1.9499877929843901</v>
      </c>
      <c r="AD2732">
        <v>1.9499877929687801</v>
      </c>
      <c r="AE2732">
        <v>0</v>
      </c>
      <c r="AF2732">
        <v>0.97499389648438994</v>
      </c>
      <c r="AG2732">
        <v>-1.949987793</v>
      </c>
      <c r="AH2732">
        <v>-1.949987793</v>
      </c>
      <c r="AI2732">
        <v>1.9499877929687801</v>
      </c>
      <c r="AJ2732" t="s">
        <v>64</v>
      </c>
      <c r="AK2732">
        <v>1.9499877929687801</v>
      </c>
      <c r="AL2732">
        <v>-1.949987793</v>
      </c>
    </row>
    <row r="2733" spans="1:38" x14ac:dyDescent="0.3">
      <c r="A2733">
        <f t="shared" si="168"/>
        <v>1</v>
      </c>
      <c r="B2733" s="1">
        <v>42905</v>
      </c>
      <c r="C2733" s="1">
        <v>42906</v>
      </c>
      <c r="D2733">
        <v>309.25</v>
      </c>
      <c r="E2733">
        <v>308.20001830000001</v>
      </c>
      <c r="F2733">
        <v>306.04623789999999</v>
      </c>
      <c r="G2733">
        <v>1.049981689</v>
      </c>
      <c r="H2733">
        <v>0.212132034355972</v>
      </c>
      <c r="I2733">
        <v>6</v>
      </c>
      <c r="J2733">
        <v>2017</v>
      </c>
      <c r="K2733" s="1">
        <v>42905</v>
      </c>
      <c r="L2733">
        <v>305.95</v>
      </c>
      <c r="M2733">
        <v>308.55</v>
      </c>
      <c r="N2733">
        <v>305.35000000000002</v>
      </c>
      <c r="O2733">
        <v>307.89999999999998</v>
      </c>
      <c r="P2733">
        <f t="shared" si="170"/>
        <v>1.049981689</v>
      </c>
      <c r="Q2733">
        <f t="shared" si="171"/>
        <v>197.080911718961</v>
      </c>
      <c r="X2733">
        <v>1.04998168945314</v>
      </c>
      <c r="Y2733">
        <v>1.04998168945314</v>
      </c>
      <c r="Z2733">
        <v>1.049981689</v>
      </c>
      <c r="AA2733">
        <v>1.049981689</v>
      </c>
      <c r="AB2733">
        <f t="shared" si="169"/>
        <v>1.0499816892265699</v>
      </c>
      <c r="AD2733">
        <v>1.04998168945314</v>
      </c>
      <c r="AE2733">
        <v>1.04998168945314</v>
      </c>
      <c r="AF2733">
        <v>0.34999389648438001</v>
      </c>
      <c r="AG2733">
        <v>1.049981689</v>
      </c>
      <c r="AH2733">
        <v>1.049981689</v>
      </c>
      <c r="AI2733">
        <v>1.04998168945314</v>
      </c>
      <c r="AJ2733" t="s">
        <v>64</v>
      </c>
      <c r="AK2733">
        <v>1.04998168945314</v>
      </c>
      <c r="AL2733">
        <v>1.049981689</v>
      </c>
    </row>
    <row r="2734" spans="1:38" x14ac:dyDescent="0.3">
      <c r="A2734">
        <f t="shared" si="168"/>
        <v>0</v>
      </c>
      <c r="B2734" s="1">
        <v>42906</v>
      </c>
      <c r="C2734" s="1">
        <v>42907</v>
      </c>
      <c r="D2734">
        <v>306.75</v>
      </c>
      <c r="E2734">
        <v>306.89998170000001</v>
      </c>
      <c r="F2734">
        <v>308.18598550000002</v>
      </c>
      <c r="G2734">
        <v>0.149981689</v>
      </c>
      <c r="H2734">
        <v>0.91923881554251896</v>
      </c>
      <c r="I2734">
        <v>6</v>
      </c>
      <c r="J2734">
        <v>2017</v>
      </c>
      <c r="K2734" s="1">
        <v>42906</v>
      </c>
      <c r="L2734">
        <v>309.25</v>
      </c>
      <c r="M2734">
        <v>309.55</v>
      </c>
      <c r="N2734">
        <v>307.89999999999998</v>
      </c>
      <c r="O2734">
        <v>308.2</v>
      </c>
      <c r="P2734">
        <f t="shared" si="170"/>
        <v>0.149981689</v>
      </c>
      <c r="Q2734">
        <f t="shared" si="171"/>
        <v>197.80361411527568</v>
      </c>
      <c r="X2734">
        <v>0.14998168945311299</v>
      </c>
      <c r="Y2734">
        <v>0.14998168945311299</v>
      </c>
      <c r="Z2734">
        <v>0.149981689</v>
      </c>
      <c r="AA2734">
        <v>0.149981689</v>
      </c>
      <c r="AB2734">
        <f t="shared" si="169"/>
        <v>0.1499816892265565</v>
      </c>
      <c r="AD2734">
        <v>-0.14998168945311299</v>
      </c>
      <c r="AE2734">
        <v>0.14998168945311299</v>
      </c>
      <c r="AF2734">
        <v>0.14998168945311299</v>
      </c>
      <c r="AG2734">
        <v>0.149981689</v>
      </c>
      <c r="AH2734">
        <v>0.149981689</v>
      </c>
      <c r="AI2734">
        <v>0.14998168945311299</v>
      </c>
      <c r="AJ2734" t="s">
        <v>64</v>
      </c>
      <c r="AK2734">
        <v>0.14998168945311299</v>
      </c>
      <c r="AL2734">
        <v>0.149981689</v>
      </c>
    </row>
    <row r="2735" spans="1:38" x14ac:dyDescent="0.3">
      <c r="A2735">
        <f t="shared" si="168"/>
        <v>0</v>
      </c>
      <c r="B2735" s="1">
        <v>42907</v>
      </c>
      <c r="C2735" s="1">
        <v>42908</v>
      </c>
      <c r="D2735">
        <v>307.45</v>
      </c>
      <c r="E2735">
        <v>308.64999999999998</v>
      </c>
      <c r="F2735">
        <v>306.78580599999998</v>
      </c>
      <c r="G2735">
        <v>-1.2</v>
      </c>
      <c r="H2735">
        <v>1.23743686707645</v>
      </c>
      <c r="I2735">
        <v>6</v>
      </c>
      <c r="J2735">
        <v>2017</v>
      </c>
      <c r="K2735" s="1">
        <v>42907</v>
      </c>
      <c r="L2735">
        <v>306.75</v>
      </c>
      <c r="M2735">
        <v>307.2</v>
      </c>
      <c r="N2735">
        <v>305.39999999999998</v>
      </c>
      <c r="O2735">
        <v>306.89999999999998</v>
      </c>
      <c r="P2735">
        <f t="shared" si="170"/>
        <v>-1.2</v>
      </c>
      <c r="Q2735">
        <f t="shared" si="171"/>
        <v>192.01329852887957</v>
      </c>
      <c r="X2735">
        <v>-1.19999999999998</v>
      </c>
      <c r="Y2735">
        <v>-1.19999999999998</v>
      </c>
      <c r="Z2735">
        <v>-1.2</v>
      </c>
      <c r="AA2735">
        <v>-1.2</v>
      </c>
      <c r="AB2735">
        <f t="shared" si="169"/>
        <v>-1.19999999999999</v>
      </c>
      <c r="AD2735">
        <v>-1.19999999999998</v>
      </c>
      <c r="AE2735">
        <v>-0.59999999999998999</v>
      </c>
      <c r="AF2735">
        <v>0.23999999999999599</v>
      </c>
      <c r="AG2735">
        <v>-1.2</v>
      </c>
      <c r="AH2735">
        <v>-1.2</v>
      </c>
      <c r="AI2735">
        <v>1.19999999999998</v>
      </c>
      <c r="AJ2735" t="s">
        <v>64</v>
      </c>
      <c r="AK2735">
        <v>1.19999999999998</v>
      </c>
      <c r="AL2735">
        <v>-1.2</v>
      </c>
    </row>
    <row r="2736" spans="1:38" x14ac:dyDescent="0.3">
      <c r="A2736">
        <f t="shared" si="168"/>
        <v>0</v>
      </c>
      <c r="B2736" s="1">
        <v>42908</v>
      </c>
      <c r="C2736" s="1">
        <v>42909</v>
      </c>
      <c r="D2736">
        <v>308.45</v>
      </c>
      <c r="E2736">
        <v>309.35001219999998</v>
      </c>
      <c r="F2736">
        <v>306.56121910000002</v>
      </c>
      <c r="G2736">
        <v>-0.90001220699999995</v>
      </c>
      <c r="H2736">
        <v>0.49497474683061499</v>
      </c>
      <c r="I2736">
        <v>6</v>
      </c>
      <c r="J2736">
        <v>2017</v>
      </c>
      <c r="K2736" s="1">
        <v>42908</v>
      </c>
      <c r="L2736">
        <v>307.45</v>
      </c>
      <c r="M2736">
        <v>308.75</v>
      </c>
      <c r="N2736">
        <v>306.55</v>
      </c>
      <c r="O2736">
        <v>308.64999999999998</v>
      </c>
      <c r="P2736">
        <f t="shared" si="170"/>
        <v>-0.90001220699999995</v>
      </c>
      <c r="Q2736">
        <f t="shared" si="171"/>
        <v>187.81129708823295</v>
      </c>
      <c r="X2736">
        <v>-0.90001220703123797</v>
      </c>
      <c r="Y2736">
        <v>0.90001220703123797</v>
      </c>
      <c r="Z2736">
        <v>-0.90001220699999995</v>
      </c>
      <c r="AA2736">
        <v>-0.90001220699999995</v>
      </c>
      <c r="AB2736">
        <f t="shared" si="169"/>
        <v>-0.45000610349999998</v>
      </c>
      <c r="AD2736">
        <v>0.90001220703123808</v>
      </c>
      <c r="AE2736">
        <v>0.45000610351561898</v>
      </c>
      <c r="AF2736">
        <v>0.45000610351561898</v>
      </c>
      <c r="AG2736">
        <v>0.90001220699999995</v>
      </c>
      <c r="AH2736">
        <v>0.90001220699999995</v>
      </c>
      <c r="AI2736">
        <v>0.90001220703123797</v>
      </c>
      <c r="AJ2736">
        <v>0.90001220703101126</v>
      </c>
      <c r="AK2736">
        <v>0.90001220703123797</v>
      </c>
      <c r="AL2736">
        <v>0.90001220699999995</v>
      </c>
    </row>
    <row r="2737" spans="1:38" x14ac:dyDescent="0.3">
      <c r="A2737">
        <f t="shared" si="168"/>
        <v>0</v>
      </c>
      <c r="B2737" s="1">
        <v>42909</v>
      </c>
      <c r="C2737" s="1">
        <v>42912</v>
      </c>
      <c r="D2737">
        <v>309.75</v>
      </c>
      <c r="E2737">
        <v>310.64998780000002</v>
      </c>
      <c r="F2737">
        <v>307.03916729999997</v>
      </c>
      <c r="G2737">
        <v>-0.89998779299999998</v>
      </c>
      <c r="H2737">
        <v>0.91923881554247899</v>
      </c>
      <c r="I2737">
        <v>6</v>
      </c>
      <c r="J2737">
        <v>2017</v>
      </c>
      <c r="K2737" s="1">
        <v>42909</v>
      </c>
      <c r="L2737">
        <v>308.45</v>
      </c>
      <c r="M2737">
        <v>309.95</v>
      </c>
      <c r="N2737">
        <v>308.25</v>
      </c>
      <c r="O2737">
        <v>309.35000000000002</v>
      </c>
      <c r="P2737">
        <f t="shared" si="170"/>
        <v>-0.89998779299999998</v>
      </c>
      <c r="Q2737">
        <f t="shared" si="171"/>
        <v>183.71861246917953</v>
      </c>
      <c r="X2737">
        <v>-0.89998779296877196</v>
      </c>
      <c r="Y2737">
        <v>-0.89998779296877196</v>
      </c>
      <c r="Z2737">
        <v>-0.89998779299999998</v>
      </c>
      <c r="AA2737">
        <v>-0.89998779299999998</v>
      </c>
      <c r="AB2737">
        <f t="shared" si="169"/>
        <v>-0.89998779298438603</v>
      </c>
      <c r="AD2737">
        <v>-0.89998779296877196</v>
      </c>
      <c r="AE2737">
        <v>-0.89998779296877196</v>
      </c>
      <c r="AF2737">
        <v>-0.89998779296877196</v>
      </c>
      <c r="AG2737">
        <v>0.89998779299999998</v>
      </c>
      <c r="AH2737">
        <v>0.89998779299999998</v>
      </c>
      <c r="AI2737">
        <v>0.89998779296877196</v>
      </c>
      <c r="AJ2737">
        <v>-0.89998779296797693</v>
      </c>
      <c r="AK2737">
        <v>-0.89998779296877196</v>
      </c>
      <c r="AL2737">
        <v>-0.89998779299999998</v>
      </c>
    </row>
    <row r="2738" spans="1:38" x14ac:dyDescent="0.3">
      <c r="A2738">
        <f t="shared" si="168"/>
        <v>0</v>
      </c>
      <c r="B2738" s="1">
        <v>42912</v>
      </c>
      <c r="C2738" s="1">
        <v>42913</v>
      </c>
      <c r="D2738">
        <v>310.5</v>
      </c>
      <c r="E2738">
        <v>311.20001830000001</v>
      </c>
      <c r="F2738">
        <v>310.04679829999998</v>
      </c>
      <c r="G2738">
        <v>-0.700018311</v>
      </c>
      <c r="H2738">
        <v>0.38890872965260898</v>
      </c>
      <c r="I2738">
        <v>6</v>
      </c>
      <c r="J2738">
        <v>2017</v>
      </c>
      <c r="K2738" s="1">
        <v>42912</v>
      </c>
      <c r="L2738">
        <v>309.75</v>
      </c>
      <c r="M2738">
        <v>311.39999999999998</v>
      </c>
      <c r="N2738">
        <v>309.45</v>
      </c>
      <c r="O2738">
        <v>310.64999999999998</v>
      </c>
      <c r="P2738">
        <f t="shared" si="170"/>
        <v>-0.700018311</v>
      </c>
      <c r="Q2738">
        <f t="shared" si="171"/>
        <v>180.61217786048536</v>
      </c>
      <c r="X2738">
        <v>-0.70001831054685204</v>
      </c>
      <c r="Y2738">
        <v>0.70001831054685204</v>
      </c>
      <c r="Z2738">
        <v>-0.700018311</v>
      </c>
      <c r="AA2738">
        <v>-0.700018311</v>
      </c>
      <c r="AB2738">
        <f t="shared" si="169"/>
        <v>-0.3500091555</v>
      </c>
      <c r="AD2738">
        <v>-0.23333943684895067</v>
      </c>
      <c r="AE2738">
        <v>0.35000915527342596</v>
      </c>
      <c r="AF2738">
        <v>-0.23333943684895067</v>
      </c>
      <c r="AG2738">
        <v>0.700018311</v>
      </c>
      <c r="AH2738">
        <v>0.700018311</v>
      </c>
      <c r="AI2738">
        <v>0.70001831054685204</v>
      </c>
      <c r="AJ2738">
        <v>-0.70001831054599961</v>
      </c>
      <c r="AK2738">
        <v>0.70001831054685204</v>
      </c>
      <c r="AL2738">
        <v>0.700018311</v>
      </c>
    </row>
    <row r="2739" spans="1:38" x14ac:dyDescent="0.3">
      <c r="A2739">
        <f t="shared" si="168"/>
        <v>0</v>
      </c>
      <c r="B2739" s="1">
        <v>42913</v>
      </c>
      <c r="C2739" s="1">
        <v>42914</v>
      </c>
      <c r="D2739">
        <v>309.75</v>
      </c>
      <c r="E2739">
        <v>310.34999390000002</v>
      </c>
      <c r="F2739">
        <v>310.90518300000002</v>
      </c>
      <c r="G2739">
        <v>0.59999389599999997</v>
      </c>
      <c r="H2739">
        <v>0.60104076400854101</v>
      </c>
      <c r="I2739">
        <v>6</v>
      </c>
      <c r="J2739">
        <v>2017</v>
      </c>
      <c r="K2739" s="1">
        <v>42913</v>
      </c>
      <c r="L2739">
        <v>310.5</v>
      </c>
      <c r="M2739">
        <v>312.05</v>
      </c>
      <c r="N2739">
        <v>310.35000000000002</v>
      </c>
      <c r="O2739">
        <v>311.2</v>
      </c>
      <c r="P2739">
        <f t="shared" si="170"/>
        <v>0.59999389599999997</v>
      </c>
      <c r="Q2739">
        <f t="shared" si="171"/>
        <v>183.23605689824706</v>
      </c>
      <c r="X2739">
        <v>0.59999389648436297</v>
      </c>
      <c r="Y2739">
        <v>0.59999389648436297</v>
      </c>
      <c r="Z2739">
        <v>0.59999389599999997</v>
      </c>
      <c r="AA2739">
        <v>0.59999389599999997</v>
      </c>
      <c r="AB2739">
        <f t="shared" si="169"/>
        <v>0.59999389624218147</v>
      </c>
      <c r="AD2739">
        <v>0.3599963378906178</v>
      </c>
      <c r="AE2739">
        <v>0.59999389648436297</v>
      </c>
      <c r="AF2739">
        <v>0.59999389648436297</v>
      </c>
      <c r="AG2739">
        <v>0.59999389599999997</v>
      </c>
      <c r="AH2739">
        <v>0.59999389599999997</v>
      </c>
      <c r="AI2739">
        <v>0.59999389648436297</v>
      </c>
      <c r="AJ2739">
        <v>0.59999389648402257</v>
      </c>
      <c r="AK2739">
        <v>0.59999389648436297</v>
      </c>
      <c r="AL2739">
        <v>0.59999389599999997</v>
      </c>
    </row>
    <row r="2740" spans="1:38" x14ac:dyDescent="0.3">
      <c r="A2740">
        <f t="shared" si="168"/>
        <v>0</v>
      </c>
      <c r="B2740" s="1">
        <v>42914</v>
      </c>
      <c r="C2740" s="1">
        <v>42915</v>
      </c>
      <c r="D2740">
        <v>311.95</v>
      </c>
      <c r="E2740">
        <v>312.4500061</v>
      </c>
      <c r="F2740">
        <v>308.94122010000001</v>
      </c>
      <c r="G2740">
        <v>-0.50000610400000001</v>
      </c>
      <c r="H2740">
        <v>1.48492424049172</v>
      </c>
      <c r="I2740">
        <v>6</v>
      </c>
      <c r="J2740">
        <v>2017</v>
      </c>
      <c r="K2740" s="1">
        <v>42914</v>
      </c>
      <c r="L2740">
        <v>309.75</v>
      </c>
      <c r="M2740">
        <v>311.10000000000002</v>
      </c>
      <c r="N2740">
        <v>309.60000000000002</v>
      </c>
      <c r="O2740">
        <v>310.35000000000002</v>
      </c>
      <c r="P2740">
        <f t="shared" si="170"/>
        <v>-0.50000610400000001</v>
      </c>
      <c r="Q2740">
        <f t="shared" si="171"/>
        <v>181.03332055615661</v>
      </c>
      <c r="X2740">
        <v>-0.500006103515659</v>
      </c>
      <c r="Y2740">
        <v>-0.500006103515659</v>
      </c>
      <c r="Z2740">
        <v>-0.50000610400000001</v>
      </c>
      <c r="AA2740">
        <v>-0.50000610400000001</v>
      </c>
      <c r="AB2740">
        <f t="shared" si="169"/>
        <v>-0.5000061037578295</v>
      </c>
      <c r="AD2740">
        <v>-0.500006103515659</v>
      </c>
      <c r="AE2740">
        <v>-0.500006103515659</v>
      </c>
      <c r="AF2740">
        <v>-0.500006103515659</v>
      </c>
      <c r="AG2740">
        <v>-0.50000610400000001</v>
      </c>
      <c r="AH2740">
        <v>-0.50000610400000001</v>
      </c>
      <c r="AI2740">
        <v>-0.500006103515659</v>
      </c>
      <c r="AJ2740" t="s">
        <v>64</v>
      </c>
      <c r="AK2740">
        <v>-0.500006103515659</v>
      </c>
      <c r="AL2740">
        <v>-0.50000610400000001</v>
      </c>
    </row>
    <row r="2741" spans="1:38" x14ac:dyDescent="0.3">
      <c r="A2741">
        <f t="shared" si="168"/>
        <v>0</v>
      </c>
      <c r="B2741" s="1">
        <v>42915</v>
      </c>
      <c r="C2741" s="1">
        <v>42916</v>
      </c>
      <c r="D2741">
        <v>310.2</v>
      </c>
      <c r="E2741">
        <v>311.64998170000001</v>
      </c>
      <c r="F2741">
        <v>310.88604279999998</v>
      </c>
      <c r="G2741">
        <v>1.4499816889999999</v>
      </c>
      <c r="H2741">
        <v>0.56568542494924601</v>
      </c>
      <c r="I2741">
        <v>6</v>
      </c>
      <c r="J2741">
        <v>2017</v>
      </c>
      <c r="K2741" s="1">
        <v>42915</v>
      </c>
      <c r="L2741">
        <v>311.95</v>
      </c>
      <c r="M2741">
        <v>313.35000000000002</v>
      </c>
      <c r="N2741">
        <v>311.85000000000002</v>
      </c>
      <c r="O2741">
        <v>312.45</v>
      </c>
      <c r="P2741">
        <f t="shared" si="170"/>
        <v>1.4499816889999999</v>
      </c>
      <c r="Q2741">
        <f t="shared" si="171"/>
        <v>187.37991146295775</v>
      </c>
      <c r="X2741">
        <v>1.4499816894531199</v>
      </c>
      <c r="Y2741">
        <v>1.4499816894531199</v>
      </c>
      <c r="Z2741">
        <v>1.4499816889999999</v>
      </c>
      <c r="AA2741">
        <v>1.4499816889999999</v>
      </c>
      <c r="AB2741">
        <f t="shared" si="169"/>
        <v>1.44998168922656</v>
      </c>
      <c r="AD2741">
        <v>1.4499816894531199</v>
      </c>
      <c r="AE2741">
        <v>1.4499816894531199</v>
      </c>
      <c r="AF2741">
        <v>1.4499816894531199</v>
      </c>
      <c r="AG2741">
        <v>1.4499816889999999</v>
      </c>
      <c r="AH2741">
        <v>1.4499816889999999</v>
      </c>
      <c r="AI2741">
        <v>1.4499816894531199</v>
      </c>
      <c r="AJ2741">
        <v>1.4499816894530113</v>
      </c>
      <c r="AK2741">
        <v>1.4499816894531199</v>
      </c>
      <c r="AL2741">
        <v>1.4499816889999999</v>
      </c>
    </row>
    <row r="2742" spans="1:38" x14ac:dyDescent="0.3">
      <c r="A2742">
        <f t="shared" si="168"/>
        <v>0</v>
      </c>
      <c r="B2742" s="1">
        <v>42916</v>
      </c>
      <c r="C2742" s="1">
        <v>42919</v>
      </c>
      <c r="D2742">
        <v>312</v>
      </c>
      <c r="E2742">
        <v>312.0499939</v>
      </c>
      <c r="F2742">
        <v>312.06649340000001</v>
      </c>
      <c r="G2742">
        <v>4.9993896000000003E-2</v>
      </c>
      <c r="H2742">
        <v>0.28284271247464299</v>
      </c>
      <c r="I2742">
        <v>7</v>
      </c>
      <c r="J2742">
        <v>2017</v>
      </c>
      <c r="K2742" s="1">
        <v>42916</v>
      </c>
      <c r="L2742">
        <v>310.2</v>
      </c>
      <c r="M2742">
        <v>311.64999999999998</v>
      </c>
      <c r="N2742">
        <v>309.95</v>
      </c>
      <c r="O2742">
        <v>311.64999999999998</v>
      </c>
      <c r="P2742">
        <f t="shared" si="170"/>
        <v>4.9993896000000003E-2</v>
      </c>
      <c r="Q2742">
        <f t="shared" si="171"/>
        <v>187.60510020829832</v>
      </c>
      <c r="X2742">
        <v>-4.99938964843522E-2</v>
      </c>
      <c r="Y2742">
        <v>-4.99938964843522E-2</v>
      </c>
      <c r="Z2742">
        <v>4.9993896000000003E-2</v>
      </c>
      <c r="AA2742">
        <v>4.9993896000000003E-2</v>
      </c>
      <c r="AB2742">
        <f t="shared" si="169"/>
        <v>-2.4217609861931777E-10</v>
      </c>
      <c r="AD2742">
        <v>-2.4996948242176097E-2</v>
      </c>
      <c r="AE2742">
        <v>-2.49969482421761E-2</v>
      </c>
      <c r="AF2742">
        <v>0</v>
      </c>
      <c r="AG2742">
        <v>-4.9993896000000003E-2</v>
      </c>
      <c r="AH2742">
        <v>-4.9993896000000003E-2</v>
      </c>
      <c r="AI2742">
        <v>4.99938964843522E-2</v>
      </c>
      <c r="AJ2742" t="s">
        <v>64</v>
      </c>
      <c r="AK2742">
        <v>-4.99938964843522E-2</v>
      </c>
      <c r="AL2742">
        <v>-4.9993896000000003E-2</v>
      </c>
    </row>
    <row r="2743" spans="1:38" x14ac:dyDescent="0.3">
      <c r="A2743">
        <f t="shared" si="168"/>
        <v>1</v>
      </c>
      <c r="B2743" s="1">
        <v>42919</v>
      </c>
      <c r="C2743" s="1">
        <v>42920</v>
      </c>
      <c r="D2743">
        <v>312.05</v>
      </c>
      <c r="E2743">
        <v>309.75001220000001</v>
      </c>
      <c r="F2743">
        <v>311.10597369999999</v>
      </c>
      <c r="G2743">
        <v>2.2999877930000001</v>
      </c>
      <c r="H2743">
        <v>1.6263455967290601</v>
      </c>
      <c r="I2743">
        <v>7</v>
      </c>
      <c r="J2743">
        <v>2017</v>
      </c>
      <c r="K2743" s="1">
        <v>42919</v>
      </c>
      <c r="L2743">
        <v>312</v>
      </c>
      <c r="M2743">
        <v>312.39999999999998</v>
      </c>
      <c r="N2743">
        <v>310.55</v>
      </c>
      <c r="O2743">
        <v>312.05</v>
      </c>
      <c r="P2743">
        <f t="shared" si="170"/>
        <v>2.2999877930000001</v>
      </c>
      <c r="Q2743">
        <f t="shared" si="171"/>
        <v>197.9757805572078</v>
      </c>
      <c r="X2743">
        <v>2.29998779296875</v>
      </c>
      <c r="Y2743">
        <v>2.29998779296875</v>
      </c>
      <c r="Z2743">
        <v>2.2999877930000001</v>
      </c>
      <c r="AA2743">
        <v>2.2999877930000001</v>
      </c>
      <c r="AB2743">
        <f t="shared" si="169"/>
        <v>2.2999877929843748</v>
      </c>
      <c r="AD2743">
        <v>0.76666259765625</v>
      </c>
      <c r="AE2743">
        <v>1.149993896484375</v>
      </c>
      <c r="AF2743">
        <v>-2.29998779296875</v>
      </c>
      <c r="AG2743">
        <v>-2.2999877930000001</v>
      </c>
      <c r="AH2743">
        <v>-2.2999877930000001</v>
      </c>
      <c r="AI2743">
        <v>-2.29998779296875</v>
      </c>
      <c r="AJ2743" t="s">
        <v>64</v>
      </c>
      <c r="AK2743">
        <v>2.29998779296875</v>
      </c>
      <c r="AL2743">
        <v>2.2999877930000001</v>
      </c>
    </row>
    <row r="2744" spans="1:38" x14ac:dyDescent="0.3">
      <c r="A2744">
        <f t="shared" si="168"/>
        <v>0</v>
      </c>
      <c r="B2744" s="1">
        <v>42920</v>
      </c>
      <c r="C2744" s="1">
        <v>42921</v>
      </c>
      <c r="D2744">
        <v>309.35000000000002</v>
      </c>
      <c r="E2744">
        <v>311.2000122</v>
      </c>
      <c r="F2744">
        <v>308.35858990000003</v>
      </c>
      <c r="G2744">
        <v>-1.850012207</v>
      </c>
      <c r="H2744">
        <v>1.0253048327204799</v>
      </c>
      <c r="I2744">
        <v>7</v>
      </c>
      <c r="J2744">
        <v>2017</v>
      </c>
      <c r="K2744" s="1">
        <v>42920</v>
      </c>
      <c r="L2744">
        <v>312.05</v>
      </c>
      <c r="M2744">
        <v>312.35000000000002</v>
      </c>
      <c r="N2744">
        <v>309.60000000000002</v>
      </c>
      <c r="O2744">
        <v>309.75</v>
      </c>
      <c r="P2744">
        <f t="shared" si="170"/>
        <v>-1.850012207</v>
      </c>
      <c r="Q2744">
        <f t="shared" si="171"/>
        <v>189.09609062538655</v>
      </c>
      <c r="X2744">
        <v>1.8500122070312199</v>
      </c>
      <c r="Y2744">
        <v>1.8500122070312199</v>
      </c>
      <c r="Z2744">
        <v>-1.850012207</v>
      </c>
      <c r="AA2744">
        <v>-1.850012207</v>
      </c>
      <c r="AB2744">
        <f t="shared" si="169"/>
        <v>1.5609957770834626E-11</v>
      </c>
      <c r="AD2744">
        <v>1.8500122070312199</v>
      </c>
      <c r="AE2744">
        <v>0</v>
      </c>
      <c r="AF2744">
        <v>1.8500122070312199</v>
      </c>
      <c r="AG2744">
        <v>-1.850012207</v>
      </c>
      <c r="AH2744">
        <v>-1.850012207</v>
      </c>
      <c r="AI2744">
        <v>1.8500122070312199</v>
      </c>
      <c r="AJ2744">
        <v>1.8500122070309999</v>
      </c>
      <c r="AK2744">
        <v>1.8500122070312199</v>
      </c>
      <c r="AL2744">
        <v>1.850012207</v>
      </c>
    </row>
    <row r="2745" spans="1:38" x14ac:dyDescent="0.3">
      <c r="A2745">
        <f t="shared" si="168"/>
        <v>1</v>
      </c>
      <c r="B2745" s="1">
        <v>42921</v>
      </c>
      <c r="C2745" s="1">
        <v>42922</v>
      </c>
      <c r="D2745">
        <v>312</v>
      </c>
      <c r="E2745">
        <v>311.2</v>
      </c>
      <c r="F2745">
        <v>310.97347250000001</v>
      </c>
      <c r="G2745">
        <v>0.8</v>
      </c>
      <c r="H2745">
        <v>0</v>
      </c>
      <c r="I2745">
        <v>7</v>
      </c>
      <c r="J2745">
        <v>2017</v>
      </c>
      <c r="K2745" s="1">
        <v>42921</v>
      </c>
      <c r="L2745">
        <v>309.35000000000002</v>
      </c>
      <c r="M2745">
        <v>311.55</v>
      </c>
      <c r="N2745">
        <v>309.10000000000002</v>
      </c>
      <c r="O2745">
        <v>311.2</v>
      </c>
      <c r="P2745">
        <f t="shared" si="170"/>
        <v>0.8</v>
      </c>
      <c r="Q2745">
        <f t="shared" si="171"/>
        <v>192.73255390664397</v>
      </c>
      <c r="X2745">
        <v>0.80000000000001104</v>
      </c>
      <c r="Y2745">
        <v>0.80000000000001104</v>
      </c>
      <c r="Z2745">
        <v>0.8</v>
      </c>
      <c r="AA2745">
        <v>0.8</v>
      </c>
      <c r="AB2745">
        <f t="shared" si="169"/>
        <v>0.8000000000000056</v>
      </c>
      <c r="AD2745">
        <v>0.80000000000001104</v>
      </c>
      <c r="AE2745">
        <v>0.40000000000000552</v>
      </c>
      <c r="AF2745">
        <v>0</v>
      </c>
      <c r="AG2745">
        <v>0.8</v>
      </c>
      <c r="AH2745">
        <v>0.8</v>
      </c>
      <c r="AI2745">
        <v>-0.80000000000001104</v>
      </c>
      <c r="AJ2745" t="s">
        <v>64</v>
      </c>
      <c r="AK2745">
        <v>0.80000000000001104</v>
      </c>
      <c r="AL2745">
        <v>0.8</v>
      </c>
    </row>
    <row r="2746" spans="1:38" x14ac:dyDescent="0.3">
      <c r="A2746">
        <f t="shared" si="168"/>
        <v>0</v>
      </c>
      <c r="B2746" s="1">
        <v>42922</v>
      </c>
      <c r="C2746" s="1">
        <v>42923</v>
      </c>
      <c r="D2746">
        <v>309.8</v>
      </c>
      <c r="E2746">
        <v>310.34999390000002</v>
      </c>
      <c r="F2746">
        <v>309.77450060000001</v>
      </c>
      <c r="G2746">
        <v>-0.54999389600000004</v>
      </c>
      <c r="H2746">
        <v>0.60104076400854101</v>
      </c>
      <c r="I2746">
        <v>7</v>
      </c>
      <c r="J2746">
        <v>2017</v>
      </c>
      <c r="K2746" s="1">
        <v>42922</v>
      </c>
      <c r="L2746">
        <v>312</v>
      </c>
      <c r="M2746">
        <v>312.05</v>
      </c>
      <c r="N2746">
        <v>310.3</v>
      </c>
      <c r="O2746">
        <v>311.2</v>
      </c>
      <c r="P2746">
        <f t="shared" si="170"/>
        <v>-0.54999389600000004</v>
      </c>
      <c r="Q2746">
        <f t="shared" si="171"/>
        <v>190.16634034444709</v>
      </c>
      <c r="X2746">
        <v>0.54999389648435204</v>
      </c>
      <c r="Y2746">
        <v>0.54999389648435204</v>
      </c>
      <c r="Z2746">
        <v>-0.54999389600000004</v>
      </c>
      <c r="AA2746">
        <v>-0.54999389600000004</v>
      </c>
      <c r="AB2746">
        <f t="shared" si="169"/>
        <v>2.4217600147480312E-10</v>
      </c>
      <c r="AD2746">
        <v>0.18333129882811736</v>
      </c>
      <c r="AE2746">
        <v>0.54999389648435204</v>
      </c>
      <c r="AF2746">
        <v>0.54999389648435204</v>
      </c>
      <c r="AG2746">
        <v>0.54999389600000004</v>
      </c>
      <c r="AH2746">
        <v>0.54999389600000004</v>
      </c>
      <c r="AI2746">
        <v>0.54999389648435204</v>
      </c>
      <c r="AJ2746">
        <v>0.5499938964840112</v>
      </c>
      <c r="AK2746">
        <v>0.54999389648435204</v>
      </c>
      <c r="AL2746">
        <v>0.54999389600000004</v>
      </c>
    </row>
    <row r="2747" spans="1:38" x14ac:dyDescent="0.3">
      <c r="A2747">
        <f t="shared" si="168"/>
        <v>1</v>
      </c>
      <c r="B2747" s="1">
        <v>42923</v>
      </c>
      <c r="C2747" s="1">
        <v>42926</v>
      </c>
      <c r="D2747">
        <v>311.14999999999998</v>
      </c>
      <c r="E2747">
        <v>310.89998780000002</v>
      </c>
      <c r="F2747">
        <v>309.03794729999998</v>
      </c>
      <c r="G2747">
        <v>0.25001220699999999</v>
      </c>
      <c r="H2747">
        <v>0.38890872965256901</v>
      </c>
      <c r="I2747">
        <v>7</v>
      </c>
      <c r="J2747">
        <v>2017</v>
      </c>
      <c r="K2747" s="1">
        <v>42923</v>
      </c>
      <c r="L2747">
        <v>309.8</v>
      </c>
      <c r="M2747">
        <v>310.89999999999998</v>
      </c>
      <c r="N2747">
        <v>309.2</v>
      </c>
      <c r="O2747">
        <v>310.35000000000002</v>
      </c>
      <c r="P2747">
        <f t="shared" si="170"/>
        <v>0.25001220699999999</v>
      </c>
      <c r="Q2747">
        <f t="shared" si="171"/>
        <v>191.31234483858086</v>
      </c>
      <c r="X2747">
        <v>0.25001220703120403</v>
      </c>
      <c r="Y2747">
        <v>0.25001220703120403</v>
      </c>
      <c r="Z2747">
        <v>0.25001220699999999</v>
      </c>
      <c r="AA2747">
        <v>0.25001220699999999</v>
      </c>
      <c r="AB2747">
        <f t="shared" si="169"/>
        <v>0.25001220701560201</v>
      </c>
      <c r="AD2747">
        <v>-8.3337402343734671E-2</v>
      </c>
      <c r="AE2747">
        <v>0.12500610351560201</v>
      </c>
      <c r="AF2747">
        <v>0.25001220703120403</v>
      </c>
      <c r="AG2747">
        <v>-0.25001220699999999</v>
      </c>
      <c r="AH2747">
        <v>-0.25001220699999999</v>
      </c>
      <c r="AI2747">
        <v>0.25001220703120403</v>
      </c>
      <c r="AJ2747" t="s">
        <v>64</v>
      </c>
      <c r="AK2747">
        <v>0.25001220703120403</v>
      </c>
      <c r="AL2747">
        <v>0.25001220699999999</v>
      </c>
    </row>
    <row r="2748" spans="1:38" x14ac:dyDescent="0.3">
      <c r="A2748">
        <f t="shared" si="168"/>
        <v>0</v>
      </c>
      <c r="B2748" s="1">
        <v>42926</v>
      </c>
      <c r="C2748" s="1">
        <v>42927</v>
      </c>
      <c r="D2748">
        <v>311.5</v>
      </c>
      <c r="E2748">
        <v>312.7999939</v>
      </c>
      <c r="F2748">
        <v>309.23006830000003</v>
      </c>
      <c r="G2748">
        <v>-1.2999938959999999</v>
      </c>
      <c r="H2748">
        <v>1.3435028842544601</v>
      </c>
      <c r="I2748">
        <v>7</v>
      </c>
      <c r="J2748">
        <v>2017</v>
      </c>
      <c r="K2748" s="1">
        <v>42926</v>
      </c>
      <c r="L2748">
        <v>311.14999999999998</v>
      </c>
      <c r="M2748">
        <v>312.05</v>
      </c>
      <c r="N2748">
        <v>310.25</v>
      </c>
      <c r="O2748">
        <v>310.89999999999998</v>
      </c>
      <c r="P2748">
        <f t="shared" si="170"/>
        <v>-1.2999938959999999</v>
      </c>
      <c r="Q2748">
        <f t="shared" si="171"/>
        <v>185.32426585335767</v>
      </c>
      <c r="X2748">
        <v>-1.29999389648435</v>
      </c>
      <c r="Y2748">
        <v>-1.29999389648435</v>
      </c>
      <c r="Z2748">
        <v>-1.2999938959999999</v>
      </c>
      <c r="AA2748">
        <v>-1.2999938959999999</v>
      </c>
      <c r="AB2748">
        <f t="shared" si="169"/>
        <v>-1.2999938962421751</v>
      </c>
      <c r="AD2748">
        <v>-1.29999389648435</v>
      </c>
      <c r="AE2748">
        <v>-0.64999694824217502</v>
      </c>
      <c r="AF2748">
        <v>-1.29999389648435</v>
      </c>
      <c r="AG2748">
        <v>1.2999938959999999</v>
      </c>
      <c r="AH2748">
        <v>1.2999938959999999</v>
      </c>
      <c r="AI2748">
        <v>1.29999389648435</v>
      </c>
      <c r="AJ2748" t="s">
        <v>64</v>
      </c>
      <c r="AK2748">
        <v>-1.29999389648435</v>
      </c>
      <c r="AL2748">
        <v>-1.2999938959999999</v>
      </c>
    </row>
    <row r="2749" spans="1:38" x14ac:dyDescent="0.3">
      <c r="A2749">
        <f t="shared" si="168"/>
        <v>1</v>
      </c>
      <c r="B2749" s="1">
        <v>42927</v>
      </c>
      <c r="C2749" s="1">
        <v>42928</v>
      </c>
      <c r="D2749">
        <v>312.85000000000002</v>
      </c>
      <c r="E2749">
        <v>312.70002440000002</v>
      </c>
      <c r="F2749">
        <v>311.47518689999998</v>
      </c>
      <c r="G2749">
        <v>0.14997558599999999</v>
      </c>
      <c r="H2749">
        <v>7.0710678118670794E-2</v>
      </c>
      <c r="I2749">
        <v>7</v>
      </c>
      <c r="J2749">
        <v>2017</v>
      </c>
      <c r="K2749" s="1">
        <v>42927</v>
      </c>
      <c r="L2749">
        <v>311.5</v>
      </c>
      <c r="M2749">
        <v>313.10000000000002</v>
      </c>
      <c r="N2749">
        <v>311.10000000000002</v>
      </c>
      <c r="O2749">
        <v>312.8</v>
      </c>
      <c r="P2749">
        <f t="shared" si="170"/>
        <v>0.14997558599999999</v>
      </c>
      <c r="Q2749">
        <f t="shared" si="171"/>
        <v>185.99057835227194</v>
      </c>
      <c r="X2749">
        <v>0.14997558593751101</v>
      </c>
      <c r="Y2749">
        <v>0.14997558593751101</v>
      </c>
      <c r="Z2749">
        <v>0.14997558599999999</v>
      </c>
      <c r="AA2749">
        <v>0.14997558599999999</v>
      </c>
      <c r="AB2749">
        <f t="shared" si="169"/>
        <v>0.14997558596875549</v>
      </c>
      <c r="AD2749">
        <v>0</v>
      </c>
      <c r="AE2749">
        <v>7.4987792968755504E-2</v>
      </c>
      <c r="AF2749">
        <v>0.14997558593751101</v>
      </c>
      <c r="AG2749">
        <v>-0.14997558599999999</v>
      </c>
      <c r="AH2749">
        <v>-0.14997558599999999</v>
      </c>
      <c r="AI2749">
        <v>-0.14997558593751101</v>
      </c>
      <c r="AJ2749">
        <v>0.14997558593802296</v>
      </c>
      <c r="AK2749">
        <v>0.14997558593751101</v>
      </c>
      <c r="AL2749">
        <v>0.14997558599999999</v>
      </c>
    </row>
    <row r="2750" spans="1:38" x14ac:dyDescent="0.3">
      <c r="A2750">
        <f t="shared" si="168"/>
        <v>0</v>
      </c>
      <c r="B2750" s="1">
        <v>42928</v>
      </c>
      <c r="C2750" s="1">
        <v>42929</v>
      </c>
      <c r="D2750">
        <v>314.60000000000002</v>
      </c>
      <c r="E2750">
        <v>316.64998170000001</v>
      </c>
      <c r="F2750">
        <v>311.87553209999999</v>
      </c>
      <c r="G2750">
        <v>-2.049981689</v>
      </c>
      <c r="H2750">
        <v>2.7930717856868501</v>
      </c>
      <c r="I2750">
        <v>7</v>
      </c>
      <c r="J2750">
        <v>2017</v>
      </c>
      <c r="K2750" s="1">
        <v>42928</v>
      </c>
      <c r="L2750">
        <v>312.85000000000002</v>
      </c>
      <c r="M2750">
        <v>313.60000000000002</v>
      </c>
      <c r="N2750">
        <v>312.5</v>
      </c>
      <c r="O2750">
        <v>312.7</v>
      </c>
      <c r="P2750">
        <f t="shared" si="170"/>
        <v>-3</v>
      </c>
      <c r="Q2750">
        <f t="shared" si="171"/>
        <v>172.68864569834278</v>
      </c>
      <c r="X2750">
        <v>-3</v>
      </c>
      <c r="Y2750">
        <v>-3</v>
      </c>
      <c r="Z2750">
        <v>-3</v>
      </c>
      <c r="AA2750">
        <v>-3</v>
      </c>
      <c r="AB2750">
        <f t="shared" si="169"/>
        <v>-3</v>
      </c>
      <c r="AD2750">
        <v>-3</v>
      </c>
      <c r="AE2750">
        <v>-3</v>
      </c>
      <c r="AF2750">
        <v>-2.04998168945309</v>
      </c>
      <c r="AG2750">
        <v>-3</v>
      </c>
      <c r="AH2750">
        <v>-3</v>
      </c>
      <c r="AI2750">
        <v>-3</v>
      </c>
      <c r="AJ2750">
        <v>-2.0499816894529772</v>
      </c>
      <c r="AK2750">
        <v>-3</v>
      </c>
      <c r="AL2750">
        <v>-3</v>
      </c>
    </row>
    <row r="2751" spans="1:38" x14ac:dyDescent="0.3">
      <c r="A2751">
        <f t="shared" si="168"/>
        <v>1</v>
      </c>
      <c r="B2751" s="1">
        <v>42929</v>
      </c>
      <c r="C2751" s="1">
        <v>42930</v>
      </c>
      <c r="D2751">
        <v>317.10000000000002</v>
      </c>
      <c r="E2751">
        <v>316.7999939</v>
      </c>
      <c r="F2751">
        <v>316.33197460000002</v>
      </c>
      <c r="G2751">
        <v>0.300006104</v>
      </c>
      <c r="H2751">
        <v>0.106066017178006</v>
      </c>
      <c r="I2751">
        <v>7</v>
      </c>
      <c r="J2751">
        <v>2017</v>
      </c>
      <c r="K2751" s="1">
        <v>42929</v>
      </c>
      <c r="L2751">
        <v>314.60000000000002</v>
      </c>
      <c r="M2751">
        <v>317.85000000000002</v>
      </c>
      <c r="N2751">
        <v>314.5</v>
      </c>
      <c r="O2751">
        <v>316.64999999999998</v>
      </c>
      <c r="P2751">
        <f t="shared" si="170"/>
        <v>0.300006104</v>
      </c>
      <c r="Q2751">
        <f t="shared" si="171"/>
        <v>173.91399214585923</v>
      </c>
      <c r="X2751">
        <v>0.30000610351566998</v>
      </c>
      <c r="Y2751">
        <v>0.30000610351566998</v>
      </c>
      <c r="Z2751">
        <v>0.300006104</v>
      </c>
      <c r="AA2751">
        <v>0.300006104</v>
      </c>
      <c r="AB2751">
        <f t="shared" si="169"/>
        <v>0.30000610375783499</v>
      </c>
      <c r="AD2751">
        <v>0</v>
      </c>
      <c r="AE2751">
        <v>0.15000305175783499</v>
      </c>
      <c r="AF2751">
        <v>0.18000366210940197</v>
      </c>
      <c r="AG2751">
        <v>0.300006104</v>
      </c>
      <c r="AH2751">
        <v>0.300006104</v>
      </c>
      <c r="AI2751">
        <v>-0.30000610351566998</v>
      </c>
      <c r="AJ2751">
        <v>0.30000610351601154</v>
      </c>
      <c r="AK2751">
        <v>0.30000610351566998</v>
      </c>
      <c r="AL2751">
        <v>0.300006104</v>
      </c>
    </row>
    <row r="2752" spans="1:38" x14ac:dyDescent="0.3">
      <c r="A2752">
        <f t="shared" si="168"/>
        <v>1</v>
      </c>
      <c r="B2752" s="1">
        <v>42930</v>
      </c>
      <c r="C2752" s="1">
        <v>42933</v>
      </c>
      <c r="D2752">
        <v>318.8</v>
      </c>
      <c r="E2752">
        <v>317.60001829999999</v>
      </c>
      <c r="F2752">
        <v>316.5032339</v>
      </c>
      <c r="G2752">
        <v>1.1999816889999999</v>
      </c>
      <c r="H2752">
        <v>0.56568542494924601</v>
      </c>
      <c r="I2752">
        <v>7</v>
      </c>
      <c r="J2752">
        <v>2017</v>
      </c>
      <c r="K2752" s="1">
        <v>42930</v>
      </c>
      <c r="L2752">
        <v>317.10000000000002</v>
      </c>
      <c r="M2752">
        <v>317.55</v>
      </c>
      <c r="N2752">
        <v>316.39999999999998</v>
      </c>
      <c r="O2752">
        <v>316.8</v>
      </c>
      <c r="P2752">
        <f t="shared" si="170"/>
        <v>1.1999816889999999</v>
      </c>
      <c r="Q2752">
        <f t="shared" si="171"/>
        <v>178.82365979099538</v>
      </c>
      <c r="X2752">
        <v>1.1999816894531199</v>
      </c>
      <c r="Y2752">
        <v>1.1999816894531199</v>
      </c>
      <c r="Z2752">
        <v>1.1999816889999999</v>
      </c>
      <c r="AA2752">
        <v>1.1999816889999999</v>
      </c>
      <c r="AB2752">
        <f t="shared" si="169"/>
        <v>1.19998168922656</v>
      </c>
      <c r="AD2752">
        <v>1.1999816894531199</v>
      </c>
      <c r="AE2752">
        <v>1.1999816894531199</v>
      </c>
      <c r="AF2752">
        <v>0.59999084472655995</v>
      </c>
      <c r="AG2752">
        <v>1.1999816889999999</v>
      </c>
      <c r="AH2752">
        <v>1.1999816889999999</v>
      </c>
      <c r="AI2752">
        <v>1.1999816894531199</v>
      </c>
      <c r="AJ2752" t="s">
        <v>64</v>
      </c>
      <c r="AK2752">
        <v>1.1999816894531199</v>
      </c>
      <c r="AL2752">
        <v>1.1999816889999999</v>
      </c>
    </row>
    <row r="2753" spans="1:38" x14ac:dyDescent="0.3">
      <c r="A2753">
        <f t="shared" si="168"/>
        <v>0</v>
      </c>
      <c r="B2753" s="1">
        <v>42933</v>
      </c>
      <c r="C2753" s="1">
        <v>42934</v>
      </c>
      <c r="D2753">
        <v>317.89999999999998</v>
      </c>
      <c r="E2753">
        <v>318.14998780000002</v>
      </c>
      <c r="F2753">
        <v>317.38414940000001</v>
      </c>
      <c r="G2753">
        <v>-0.24998779300000001</v>
      </c>
      <c r="H2753">
        <v>0.38890872965256901</v>
      </c>
      <c r="I2753">
        <v>7</v>
      </c>
      <c r="J2753">
        <v>2017</v>
      </c>
      <c r="K2753" s="1">
        <v>42933</v>
      </c>
      <c r="L2753">
        <v>318.8</v>
      </c>
      <c r="M2753">
        <v>319.05</v>
      </c>
      <c r="N2753">
        <v>317.39999999999998</v>
      </c>
      <c r="O2753">
        <v>317.60000000000002</v>
      </c>
      <c r="P2753">
        <f t="shared" si="170"/>
        <v>-0.24998779300000001</v>
      </c>
      <c r="Q2753">
        <f t="shared" si="171"/>
        <v>177.76899483234484</v>
      </c>
      <c r="X2753">
        <v>-0.249987792968795</v>
      </c>
      <c r="Y2753">
        <v>-0.249987792968795</v>
      </c>
      <c r="Z2753">
        <v>-0.24998779300000001</v>
      </c>
      <c r="AA2753">
        <v>-0.24998779300000001</v>
      </c>
      <c r="AB2753">
        <f t="shared" si="169"/>
        <v>-0.24998779298439749</v>
      </c>
      <c r="AD2753">
        <v>-0.249987792968795</v>
      </c>
      <c r="AE2753">
        <v>-0.12499389648439749</v>
      </c>
      <c r="AF2753">
        <v>-0.24998779296879498</v>
      </c>
      <c r="AG2753">
        <v>-0.24998779300000001</v>
      </c>
      <c r="AH2753">
        <v>-0.24998779300000001</v>
      </c>
      <c r="AI2753">
        <v>-0.249987792968795</v>
      </c>
      <c r="AJ2753">
        <v>-0.24998779296799967</v>
      </c>
      <c r="AK2753">
        <v>-0.249987792968795</v>
      </c>
      <c r="AL2753">
        <v>-0.24998779300000001</v>
      </c>
    </row>
    <row r="2754" spans="1:38" x14ac:dyDescent="0.3">
      <c r="A2754">
        <f t="shared" si="168"/>
        <v>0</v>
      </c>
      <c r="B2754" s="1">
        <v>42934</v>
      </c>
      <c r="C2754" s="1">
        <v>42935</v>
      </c>
      <c r="D2754">
        <v>318.55</v>
      </c>
      <c r="E2754">
        <v>318.7999939</v>
      </c>
      <c r="F2754">
        <v>317.9453196</v>
      </c>
      <c r="G2754">
        <v>-0.24999389599999999</v>
      </c>
      <c r="H2754">
        <v>0.45961940777128002</v>
      </c>
      <c r="I2754">
        <v>7</v>
      </c>
      <c r="J2754">
        <v>2017</v>
      </c>
      <c r="K2754" s="1">
        <v>42934</v>
      </c>
      <c r="L2754">
        <v>317.89999999999998</v>
      </c>
      <c r="M2754">
        <v>318.14999999999998</v>
      </c>
      <c r="N2754">
        <v>317.2</v>
      </c>
      <c r="O2754">
        <v>318.14999999999998</v>
      </c>
      <c r="P2754">
        <f t="shared" si="170"/>
        <v>-0.24999389599999999</v>
      </c>
      <c r="Q2754">
        <f t="shared" si="171"/>
        <v>176.72266387316711</v>
      </c>
      <c r="X2754">
        <v>-0.24999389648434001</v>
      </c>
      <c r="Y2754">
        <v>0.24999389648434001</v>
      </c>
      <c r="Z2754">
        <v>-0.24999389599999999</v>
      </c>
      <c r="AA2754">
        <v>-0.24999389599999999</v>
      </c>
      <c r="AB2754">
        <f t="shared" si="169"/>
        <v>-0.124996948</v>
      </c>
      <c r="AD2754">
        <v>-0.24999389648434001</v>
      </c>
      <c r="AE2754">
        <v>0</v>
      </c>
      <c r="AF2754">
        <v>-0.24999389648434001</v>
      </c>
      <c r="AG2754">
        <v>-0.24999389599999999</v>
      </c>
      <c r="AH2754">
        <v>-0.24999389599999999</v>
      </c>
      <c r="AI2754">
        <v>-0.24999389648434001</v>
      </c>
      <c r="AJ2754">
        <v>-0.24999389648399983</v>
      </c>
      <c r="AK2754">
        <v>-0.24999389648434001</v>
      </c>
      <c r="AL2754">
        <v>0.24999389599999999</v>
      </c>
    </row>
    <row r="2755" spans="1:38" x14ac:dyDescent="0.3">
      <c r="A2755">
        <f t="shared" ref="A2755:A2818" si="172">IF(E2755-D2755&gt;0,0,IF(G2755&gt;0,1,2))</f>
        <v>0</v>
      </c>
      <c r="B2755" s="1">
        <v>42935</v>
      </c>
      <c r="C2755" s="1">
        <v>42936</v>
      </c>
      <c r="D2755">
        <v>319.3</v>
      </c>
      <c r="E2755">
        <v>319.70002440000002</v>
      </c>
      <c r="F2755">
        <v>317.7394817</v>
      </c>
      <c r="G2755">
        <v>-0.40002441399999999</v>
      </c>
      <c r="H2755">
        <v>0.63639610306787597</v>
      </c>
      <c r="I2755">
        <v>7</v>
      </c>
      <c r="J2755">
        <v>2017</v>
      </c>
      <c r="K2755" s="1">
        <v>42935</v>
      </c>
      <c r="L2755">
        <v>318.55</v>
      </c>
      <c r="M2755">
        <v>318.8</v>
      </c>
      <c r="N2755">
        <v>317.14999999999998</v>
      </c>
      <c r="O2755">
        <v>318.8</v>
      </c>
      <c r="P2755">
        <f t="shared" si="170"/>
        <v>-0.40002441399999999</v>
      </c>
      <c r="Q2755">
        <f t="shared" si="171"/>
        <v>175.06215541584524</v>
      </c>
      <c r="X2755">
        <v>-0.4000244140625</v>
      </c>
      <c r="Y2755">
        <v>0.4000244140625</v>
      </c>
      <c r="Z2755">
        <v>-0.40002441399999999</v>
      </c>
      <c r="AA2755">
        <v>-0.40002441399999999</v>
      </c>
      <c r="AB2755">
        <f t="shared" ref="AB2755:AB2818" si="173">AVERAGE(T2755:AA2755)</f>
        <v>-0.200012207</v>
      </c>
      <c r="AD2755">
        <v>-0.13334147135416666</v>
      </c>
      <c r="AE2755">
        <v>-0.20001220703125</v>
      </c>
      <c r="AF2755">
        <v>-0.20001220703125</v>
      </c>
      <c r="AG2755">
        <v>0.40002441399999999</v>
      </c>
      <c r="AH2755">
        <v>0.40002441399999999</v>
      </c>
      <c r="AI2755">
        <v>0.4000244140625</v>
      </c>
      <c r="AJ2755" t="s">
        <v>64</v>
      </c>
      <c r="AK2755">
        <v>-0.4000244140625</v>
      </c>
      <c r="AL2755">
        <v>0.40002441399999999</v>
      </c>
    </row>
    <row r="2756" spans="1:38" x14ac:dyDescent="0.3">
      <c r="A2756">
        <f t="shared" si="172"/>
        <v>0</v>
      </c>
      <c r="B2756" s="1">
        <v>42936</v>
      </c>
      <c r="C2756" s="1">
        <v>42937</v>
      </c>
      <c r="D2756">
        <v>319.45</v>
      </c>
      <c r="E2756">
        <v>321.2</v>
      </c>
      <c r="F2756">
        <v>318.75097890000001</v>
      </c>
      <c r="G2756">
        <v>-1.75</v>
      </c>
      <c r="H2756">
        <v>1.0606601717798201</v>
      </c>
      <c r="I2756">
        <v>7</v>
      </c>
      <c r="J2756">
        <v>2017</v>
      </c>
      <c r="K2756" s="1">
        <v>42936</v>
      </c>
      <c r="L2756">
        <v>319.3</v>
      </c>
      <c r="M2756">
        <v>320.3</v>
      </c>
      <c r="N2756">
        <v>318.3</v>
      </c>
      <c r="O2756">
        <v>319.7</v>
      </c>
      <c r="P2756">
        <f t="shared" ref="P2756:P2819" si="174">IF(AND(F2756-D2756&gt;0, ABS(D2756-MIN(N2757)) &gt; 3), -3, IF(AND(F2756 - D2756 &lt;0, ABS(D2756-MAX(M2757)) &gt; 3), -3, G2756))</f>
        <v>-1.75</v>
      </c>
      <c r="Q2756">
        <f t="shared" si="171"/>
        <v>167.86950933716949</v>
      </c>
      <c r="X2756">
        <v>-1.75</v>
      </c>
      <c r="Y2756">
        <v>-1.75</v>
      </c>
      <c r="Z2756">
        <v>-1.75</v>
      </c>
      <c r="AA2756">
        <v>-1.75</v>
      </c>
      <c r="AB2756">
        <f t="shared" si="173"/>
        <v>-1.75</v>
      </c>
      <c r="AD2756">
        <v>-0.58333333333333337</v>
      </c>
      <c r="AE2756">
        <v>0</v>
      </c>
      <c r="AF2756">
        <v>-1.75</v>
      </c>
      <c r="AG2756">
        <v>-1.75</v>
      </c>
      <c r="AH2756">
        <v>-1.75</v>
      </c>
      <c r="AI2756">
        <v>1.75</v>
      </c>
      <c r="AJ2756" t="s">
        <v>64</v>
      </c>
      <c r="AK2756">
        <v>1.75</v>
      </c>
      <c r="AL2756">
        <v>1.75</v>
      </c>
    </row>
    <row r="2757" spans="1:38" x14ac:dyDescent="0.3">
      <c r="A2757">
        <f t="shared" si="172"/>
        <v>0</v>
      </c>
      <c r="B2757" s="1">
        <v>42937</v>
      </c>
      <c r="C2757" s="1">
        <v>42940</v>
      </c>
      <c r="D2757">
        <v>321.3</v>
      </c>
      <c r="E2757">
        <v>321.34999390000002</v>
      </c>
      <c r="F2757">
        <v>320.04892849999999</v>
      </c>
      <c r="G2757">
        <v>-4.9993896000000003E-2</v>
      </c>
      <c r="H2757">
        <v>0.106066017178006</v>
      </c>
      <c r="I2757">
        <v>7</v>
      </c>
      <c r="J2757">
        <v>2017</v>
      </c>
      <c r="K2757" s="1">
        <v>42937</v>
      </c>
      <c r="L2757">
        <v>319.45</v>
      </c>
      <c r="M2757">
        <v>321.39999999999998</v>
      </c>
      <c r="N2757">
        <v>319.45</v>
      </c>
      <c r="O2757">
        <v>321.2</v>
      </c>
      <c r="P2757">
        <f t="shared" si="174"/>
        <v>-4.9993896000000003E-2</v>
      </c>
      <c r="Q2757">
        <f t="shared" ref="Q2757:Q2820" si="175">(P2757/$D2757*$R$2+1)*Q2756*$S$2 + Q2756*(1-$S$2)</f>
        <v>167.6736071244857</v>
      </c>
      <c r="X2757">
        <v>-4.99938964843522E-2</v>
      </c>
      <c r="Y2757">
        <v>-4.99938964843522E-2</v>
      </c>
      <c r="Z2757">
        <v>-4.9993896000000003E-2</v>
      </c>
      <c r="AA2757">
        <v>-4.9993896000000003E-2</v>
      </c>
      <c r="AB2757">
        <f t="shared" si="173"/>
        <v>-4.9993896242176102E-2</v>
      </c>
      <c r="AD2757">
        <v>0</v>
      </c>
      <c r="AE2757">
        <v>0</v>
      </c>
      <c r="AF2757">
        <v>0</v>
      </c>
      <c r="AG2757">
        <v>4.9993896000000003E-2</v>
      </c>
      <c r="AH2757">
        <v>4.9993896000000003E-2</v>
      </c>
      <c r="AI2757">
        <v>4.99938964843522E-2</v>
      </c>
      <c r="AJ2757">
        <v>-4.9993896484011202E-2</v>
      </c>
      <c r="AK2757">
        <v>-4.99938964843522E-2</v>
      </c>
      <c r="AL2757">
        <v>4.9993896000000003E-2</v>
      </c>
    </row>
    <row r="2758" spans="1:38" x14ac:dyDescent="0.3">
      <c r="A2758">
        <f t="shared" si="172"/>
        <v>1</v>
      </c>
      <c r="B2758" s="1">
        <v>42940</v>
      </c>
      <c r="C2758" s="1">
        <v>42941</v>
      </c>
      <c r="D2758">
        <v>321.3</v>
      </c>
      <c r="E2758">
        <v>319.74999389999999</v>
      </c>
      <c r="F2758">
        <v>320.31774359999997</v>
      </c>
      <c r="G2758">
        <v>1.5500061039999999</v>
      </c>
      <c r="H2758">
        <v>1.13137084989849</v>
      </c>
      <c r="I2758">
        <v>7</v>
      </c>
      <c r="J2758">
        <v>2017</v>
      </c>
      <c r="K2758" s="1">
        <v>42940</v>
      </c>
      <c r="L2758">
        <v>321.3</v>
      </c>
      <c r="M2758">
        <v>321.39999999999998</v>
      </c>
      <c r="N2758">
        <v>320.39999999999998</v>
      </c>
      <c r="O2758">
        <v>321.35000000000002</v>
      </c>
      <c r="P2758">
        <f t="shared" si="174"/>
        <v>1.5500061039999999</v>
      </c>
      <c r="Q2758">
        <f t="shared" si="175"/>
        <v>173.74025312174643</v>
      </c>
      <c r="X2758">
        <v>1.5500061035156101</v>
      </c>
      <c r="Y2758">
        <v>-1.5500061035156101</v>
      </c>
      <c r="Z2758">
        <v>1.5500061039999999</v>
      </c>
      <c r="AA2758">
        <v>1.5500061039999999</v>
      </c>
      <c r="AB2758">
        <f t="shared" si="173"/>
        <v>0.77500305199999997</v>
      </c>
      <c r="AD2758">
        <v>1.5500061035156101</v>
      </c>
      <c r="AE2758">
        <v>0.77500305175780504</v>
      </c>
      <c r="AF2758">
        <v>0.77500305175780504</v>
      </c>
      <c r="AG2758">
        <v>1.5500061039999999</v>
      </c>
      <c r="AH2758">
        <v>1.5500061039999999</v>
      </c>
      <c r="AI2758">
        <v>-1.5500061035156101</v>
      </c>
      <c r="AJ2758" t="s">
        <v>64</v>
      </c>
      <c r="AK2758">
        <v>-1.5500061035156101</v>
      </c>
      <c r="AL2758">
        <v>-1.5500061039999999</v>
      </c>
    </row>
    <row r="2759" spans="1:38" x14ac:dyDescent="0.3">
      <c r="A2759">
        <f t="shared" si="172"/>
        <v>1</v>
      </c>
      <c r="B2759" s="1">
        <v>42941</v>
      </c>
      <c r="C2759" s="1">
        <v>42942</v>
      </c>
      <c r="D2759">
        <v>320.2</v>
      </c>
      <c r="E2759">
        <v>319.0499878</v>
      </c>
      <c r="F2759">
        <v>318.38189169999998</v>
      </c>
      <c r="G2759">
        <v>1.1500122070000001</v>
      </c>
      <c r="H2759">
        <v>0.49497474683057502</v>
      </c>
      <c r="I2759">
        <v>7</v>
      </c>
      <c r="J2759">
        <v>2017</v>
      </c>
      <c r="K2759" s="1">
        <v>42941</v>
      </c>
      <c r="L2759">
        <v>321.3</v>
      </c>
      <c r="M2759">
        <v>321.5</v>
      </c>
      <c r="N2759">
        <v>319.45</v>
      </c>
      <c r="O2759">
        <v>319.75</v>
      </c>
      <c r="P2759">
        <f t="shared" si="174"/>
        <v>1.1500122070000001</v>
      </c>
      <c r="Q2759">
        <f t="shared" si="175"/>
        <v>178.42022060934664</v>
      </c>
      <c r="X2759">
        <v>1.15001220703123</v>
      </c>
      <c r="Y2759">
        <v>1.15001220703123</v>
      </c>
      <c r="Z2759">
        <v>1.1500122070000001</v>
      </c>
      <c r="AA2759">
        <v>1.1500122070000001</v>
      </c>
      <c r="AB2759">
        <f t="shared" si="173"/>
        <v>1.1500122070156151</v>
      </c>
      <c r="AD2759">
        <v>0.5750061035156151</v>
      </c>
      <c r="AE2759">
        <v>0</v>
      </c>
      <c r="AF2759">
        <v>-1.15001220703123</v>
      </c>
      <c r="AG2759">
        <v>1.1500122070000001</v>
      </c>
      <c r="AH2759">
        <v>1.1500122070000001</v>
      </c>
      <c r="AI2759">
        <v>-1.15001220703123</v>
      </c>
      <c r="AJ2759">
        <v>1.1500122070319776</v>
      </c>
      <c r="AK2759">
        <v>1.15001220703123</v>
      </c>
      <c r="AL2759">
        <v>-1.1500122070000001</v>
      </c>
    </row>
    <row r="2760" spans="1:38" x14ac:dyDescent="0.3">
      <c r="A2760">
        <f t="shared" si="172"/>
        <v>0</v>
      </c>
      <c r="B2760" s="1">
        <v>42942</v>
      </c>
      <c r="C2760" s="1">
        <v>42943</v>
      </c>
      <c r="D2760">
        <v>319.95</v>
      </c>
      <c r="E2760">
        <v>319.95002440000002</v>
      </c>
      <c r="F2760">
        <v>317.50452790000003</v>
      </c>
      <c r="G2760" s="2">
        <v>-2.44E-5</v>
      </c>
      <c r="H2760">
        <v>0.63639610306787597</v>
      </c>
      <c r="I2760">
        <v>7</v>
      </c>
      <c r="J2760">
        <v>2017</v>
      </c>
      <c r="K2760" s="1">
        <v>42942</v>
      </c>
      <c r="L2760">
        <v>320.2</v>
      </c>
      <c r="M2760">
        <v>320.35000000000002</v>
      </c>
      <c r="N2760">
        <v>318.25</v>
      </c>
      <c r="O2760">
        <v>319.05</v>
      </c>
      <c r="P2760">
        <f t="shared" si="174"/>
        <v>-2.44E-5</v>
      </c>
      <c r="Q2760">
        <f t="shared" si="175"/>
        <v>178.42011855933768</v>
      </c>
      <c r="X2760">
        <v>-2.44140625227373E-5</v>
      </c>
      <c r="Y2760">
        <v>-2.44140625227373E-5</v>
      </c>
      <c r="Z2760">
        <v>-2.44E-5</v>
      </c>
      <c r="AA2760">
        <v>-2.44E-5</v>
      </c>
      <c r="AB2760">
        <f t="shared" si="173"/>
        <v>-2.4407031261368648E-5</v>
      </c>
      <c r="AD2760">
        <v>-1.220703126136865E-5</v>
      </c>
      <c r="AE2760">
        <v>-1.220703126136865E-5</v>
      </c>
      <c r="AF2760">
        <v>0</v>
      </c>
      <c r="AG2760">
        <v>-2.44E-5</v>
      </c>
      <c r="AH2760">
        <v>-2.44E-5</v>
      </c>
      <c r="AI2760">
        <v>2.44140625227373E-5</v>
      </c>
      <c r="AJ2760">
        <v>-2.4414062011146598E-5</v>
      </c>
      <c r="AK2760">
        <v>2.44140625227373E-5</v>
      </c>
      <c r="AL2760">
        <v>-2.44E-5</v>
      </c>
    </row>
    <row r="2761" spans="1:38" x14ac:dyDescent="0.3">
      <c r="A2761">
        <f t="shared" si="172"/>
        <v>1</v>
      </c>
      <c r="B2761" s="1">
        <v>42943</v>
      </c>
      <c r="C2761" s="1">
        <v>42944</v>
      </c>
      <c r="D2761">
        <v>318.75</v>
      </c>
      <c r="E2761">
        <v>312.64998170000001</v>
      </c>
      <c r="F2761">
        <v>318.15178969999999</v>
      </c>
      <c r="G2761">
        <v>6.1000183110000004</v>
      </c>
      <c r="H2761">
        <v>5.1618795026618001</v>
      </c>
      <c r="I2761">
        <v>7</v>
      </c>
      <c r="J2761">
        <v>2017</v>
      </c>
      <c r="K2761" s="1">
        <v>42943</v>
      </c>
      <c r="L2761">
        <v>319.95</v>
      </c>
      <c r="M2761">
        <v>320.89999999999998</v>
      </c>
      <c r="N2761">
        <v>319.10000000000002</v>
      </c>
      <c r="O2761">
        <v>319.95</v>
      </c>
      <c r="P2761">
        <f t="shared" si="174"/>
        <v>6.1000183110000004</v>
      </c>
      <c r="Q2761">
        <f t="shared" si="175"/>
        <v>204.02873009493183</v>
      </c>
      <c r="X2761">
        <v>-3</v>
      </c>
      <c r="Y2761">
        <v>-3</v>
      </c>
      <c r="Z2761">
        <v>6.1000183110000004</v>
      </c>
      <c r="AA2761">
        <v>6.1000183110000004</v>
      </c>
      <c r="AB2761">
        <f t="shared" si="173"/>
        <v>1.5500091555000002</v>
      </c>
      <c r="AD2761">
        <v>-3</v>
      </c>
      <c r="AE2761">
        <v>1.5500091552734401</v>
      </c>
      <c r="AF2761">
        <v>-6.1000183105468802</v>
      </c>
      <c r="AG2761">
        <v>-3</v>
      </c>
      <c r="AH2761">
        <v>-3</v>
      </c>
      <c r="AI2761">
        <v>-3</v>
      </c>
      <c r="AJ2761">
        <v>-6.1000183105470001</v>
      </c>
      <c r="AK2761">
        <v>-3</v>
      </c>
      <c r="AL2761">
        <v>-3</v>
      </c>
    </row>
    <row r="2762" spans="1:38" x14ac:dyDescent="0.3">
      <c r="A2762">
        <f t="shared" si="172"/>
        <v>0</v>
      </c>
      <c r="B2762" s="1">
        <v>42944</v>
      </c>
      <c r="C2762" s="1">
        <v>42947</v>
      </c>
      <c r="D2762">
        <v>312.10000000000002</v>
      </c>
      <c r="E2762">
        <v>313.64999999999998</v>
      </c>
      <c r="F2762">
        <v>311.65131220000001</v>
      </c>
      <c r="G2762">
        <v>-1.55</v>
      </c>
      <c r="H2762">
        <v>0.70710678118654702</v>
      </c>
      <c r="I2762">
        <v>7</v>
      </c>
      <c r="J2762">
        <v>2017</v>
      </c>
      <c r="K2762" s="1">
        <v>42944</v>
      </c>
      <c r="L2762">
        <v>318.75</v>
      </c>
      <c r="M2762">
        <v>318.95</v>
      </c>
      <c r="N2762">
        <v>312.64999999999998</v>
      </c>
      <c r="O2762">
        <v>312.64999999999998</v>
      </c>
      <c r="P2762">
        <f t="shared" si="174"/>
        <v>-1.55</v>
      </c>
      <c r="Q2762">
        <f t="shared" si="175"/>
        <v>196.42913385220967</v>
      </c>
      <c r="X2762">
        <v>1.5499999999999501</v>
      </c>
      <c r="Y2762">
        <v>1.5499999999999501</v>
      </c>
      <c r="Z2762">
        <v>-1.55</v>
      </c>
      <c r="AA2762">
        <v>-1.55</v>
      </c>
      <c r="AB2762">
        <f t="shared" si="173"/>
        <v>-2.4980018054066022E-14</v>
      </c>
      <c r="AD2762">
        <v>0.51666666666665007</v>
      </c>
      <c r="AE2762">
        <v>0</v>
      </c>
      <c r="AF2762">
        <v>1.5499999999999501</v>
      </c>
      <c r="AG2762">
        <v>-1.55</v>
      </c>
      <c r="AH2762">
        <v>-1.55</v>
      </c>
      <c r="AI2762">
        <v>1.5499999999999501</v>
      </c>
      <c r="AJ2762">
        <v>1.5499999999999545</v>
      </c>
      <c r="AK2762">
        <v>1.5499999999999501</v>
      </c>
      <c r="AL2762">
        <v>1.55</v>
      </c>
    </row>
    <row r="2763" spans="1:38" x14ac:dyDescent="0.3">
      <c r="A2763">
        <f t="shared" si="172"/>
        <v>0</v>
      </c>
      <c r="B2763" s="1">
        <v>42947</v>
      </c>
      <c r="C2763" s="1">
        <v>42948</v>
      </c>
      <c r="D2763">
        <v>312.89999999999998</v>
      </c>
      <c r="E2763">
        <v>316.64999999999998</v>
      </c>
      <c r="F2763">
        <v>311.99888049999998</v>
      </c>
      <c r="G2763">
        <v>-3.75</v>
      </c>
      <c r="H2763">
        <v>2.1213203435596402</v>
      </c>
      <c r="I2763">
        <v>8</v>
      </c>
      <c r="J2763">
        <v>2017</v>
      </c>
      <c r="K2763" s="1">
        <v>42947</v>
      </c>
      <c r="L2763">
        <v>312.10000000000002</v>
      </c>
      <c r="M2763">
        <v>314.25</v>
      </c>
      <c r="N2763">
        <v>312</v>
      </c>
      <c r="O2763">
        <v>313.64999999999998</v>
      </c>
      <c r="P2763">
        <f t="shared" si="174"/>
        <v>-3</v>
      </c>
      <c r="Q2763">
        <f t="shared" si="175"/>
        <v>182.30431598172481</v>
      </c>
      <c r="X2763">
        <v>-3</v>
      </c>
      <c r="Y2763">
        <v>3.75</v>
      </c>
      <c r="Z2763">
        <v>-3</v>
      </c>
      <c r="AA2763">
        <v>-3</v>
      </c>
      <c r="AB2763">
        <f t="shared" si="173"/>
        <v>-1.3125</v>
      </c>
      <c r="AD2763">
        <v>1.5</v>
      </c>
      <c r="AE2763">
        <v>2.0625</v>
      </c>
      <c r="AF2763">
        <v>1.875</v>
      </c>
      <c r="AG2763">
        <v>3.75</v>
      </c>
      <c r="AH2763">
        <v>3.75</v>
      </c>
      <c r="AI2763">
        <v>3.75</v>
      </c>
      <c r="AJ2763">
        <v>3.75</v>
      </c>
      <c r="AK2763">
        <v>3.75</v>
      </c>
      <c r="AL2763">
        <v>3.75</v>
      </c>
    </row>
    <row r="2764" spans="1:38" x14ac:dyDescent="0.3">
      <c r="A2764">
        <f t="shared" si="172"/>
        <v>1</v>
      </c>
      <c r="B2764" s="1">
        <v>42948</v>
      </c>
      <c r="C2764" s="1">
        <v>42949</v>
      </c>
      <c r="D2764">
        <v>317.5</v>
      </c>
      <c r="E2764">
        <v>317.25000610000001</v>
      </c>
      <c r="F2764">
        <v>314.82459920000002</v>
      </c>
      <c r="G2764">
        <v>0.24999389599999999</v>
      </c>
      <c r="H2764">
        <v>0.424264068711944</v>
      </c>
      <c r="I2764">
        <v>8</v>
      </c>
      <c r="J2764">
        <v>2017</v>
      </c>
      <c r="K2764" s="1">
        <v>42948</v>
      </c>
      <c r="L2764">
        <v>312.89999999999998</v>
      </c>
      <c r="M2764">
        <v>318.2</v>
      </c>
      <c r="N2764">
        <v>312.60000000000002</v>
      </c>
      <c r="O2764">
        <v>316.64999999999998</v>
      </c>
      <c r="P2764">
        <f t="shared" si="174"/>
        <v>0.24999389599999999</v>
      </c>
      <c r="Q2764">
        <f t="shared" si="175"/>
        <v>183.38088998668277</v>
      </c>
      <c r="X2764">
        <v>0.24999389648439699</v>
      </c>
      <c r="Y2764">
        <v>0.24999389648439699</v>
      </c>
      <c r="Z2764">
        <v>0.24999389599999999</v>
      </c>
      <c r="AA2764">
        <v>0.24999389599999999</v>
      </c>
      <c r="AB2764">
        <f t="shared" si="173"/>
        <v>0.2499938962421985</v>
      </c>
      <c r="AD2764">
        <v>0.24999389648439699</v>
      </c>
      <c r="AE2764">
        <v>0.24999389648439699</v>
      </c>
      <c r="AF2764">
        <v>0.12499694824219849</v>
      </c>
      <c r="AG2764">
        <v>0.24999389599999999</v>
      </c>
      <c r="AH2764">
        <v>0.24999389599999999</v>
      </c>
      <c r="AI2764">
        <v>-0.24999389648439699</v>
      </c>
      <c r="AJ2764">
        <v>0.24999389648502301</v>
      </c>
      <c r="AK2764">
        <v>0.24999389648439699</v>
      </c>
      <c r="AL2764">
        <v>-0.24999389599999999</v>
      </c>
    </row>
    <row r="2765" spans="1:38" x14ac:dyDescent="0.3">
      <c r="A2765">
        <f t="shared" si="172"/>
        <v>1</v>
      </c>
      <c r="B2765" s="1">
        <v>42949</v>
      </c>
      <c r="C2765" s="1">
        <v>42950</v>
      </c>
      <c r="D2765">
        <v>316.3</v>
      </c>
      <c r="E2765">
        <v>311.75</v>
      </c>
      <c r="F2765">
        <v>315.6638964</v>
      </c>
      <c r="G2765">
        <v>4.55</v>
      </c>
      <c r="H2765">
        <v>3.8890872965260099</v>
      </c>
      <c r="I2765">
        <v>8</v>
      </c>
      <c r="J2765">
        <v>2017</v>
      </c>
      <c r="K2765" s="1">
        <v>42949</v>
      </c>
      <c r="L2765">
        <v>317.5</v>
      </c>
      <c r="M2765">
        <v>318.2</v>
      </c>
      <c r="N2765">
        <v>316.85000000000002</v>
      </c>
      <c r="O2765">
        <v>317.25</v>
      </c>
      <c r="P2765">
        <f t="shared" si="174"/>
        <v>4.55</v>
      </c>
      <c r="Q2765">
        <f t="shared" si="175"/>
        <v>203.16550228764879</v>
      </c>
      <c r="X2765">
        <v>4.5500000000000096</v>
      </c>
      <c r="Y2765">
        <v>-3</v>
      </c>
      <c r="Z2765">
        <v>4.55</v>
      </c>
      <c r="AA2765">
        <v>4.55</v>
      </c>
      <c r="AB2765">
        <f t="shared" si="173"/>
        <v>2.6625000000000023</v>
      </c>
      <c r="AD2765">
        <v>0.7750000000000048</v>
      </c>
      <c r="AE2765">
        <v>-3</v>
      </c>
      <c r="AF2765">
        <v>-4.5500000000000096</v>
      </c>
      <c r="AG2765">
        <v>-3</v>
      </c>
      <c r="AH2765">
        <v>-3</v>
      </c>
      <c r="AI2765">
        <v>4.5500000000000096</v>
      </c>
      <c r="AJ2765" t="s">
        <v>64</v>
      </c>
      <c r="AK2765">
        <v>-3</v>
      </c>
      <c r="AL2765">
        <v>-3</v>
      </c>
    </row>
    <row r="2766" spans="1:38" x14ac:dyDescent="0.3">
      <c r="A2766">
        <f t="shared" si="172"/>
        <v>0</v>
      </c>
      <c r="B2766" s="1">
        <v>42950</v>
      </c>
      <c r="C2766" s="1">
        <v>42951</v>
      </c>
      <c r="D2766">
        <v>311.64999999999998</v>
      </c>
      <c r="E2766">
        <v>312.9500122</v>
      </c>
      <c r="F2766">
        <v>310.18378000000001</v>
      </c>
      <c r="G2766">
        <v>-1.300012207</v>
      </c>
      <c r="H2766">
        <v>0.84852813742384903</v>
      </c>
      <c r="I2766">
        <v>8</v>
      </c>
      <c r="J2766">
        <v>2017</v>
      </c>
      <c r="K2766" s="1">
        <v>42950</v>
      </c>
      <c r="L2766">
        <v>316.3</v>
      </c>
      <c r="M2766">
        <v>316.39999999999998</v>
      </c>
      <c r="N2766">
        <v>309.45</v>
      </c>
      <c r="O2766">
        <v>311.75</v>
      </c>
      <c r="P2766">
        <f t="shared" si="174"/>
        <v>-1.300012207</v>
      </c>
      <c r="Q2766">
        <f t="shared" si="175"/>
        <v>196.80939047114236</v>
      </c>
      <c r="X2766">
        <v>-1.3000122070312701</v>
      </c>
      <c r="Y2766">
        <v>-1.3000122070312701</v>
      </c>
      <c r="Z2766">
        <v>-1.300012207</v>
      </c>
      <c r="AA2766">
        <v>-1.300012207</v>
      </c>
      <c r="AB2766">
        <f t="shared" si="173"/>
        <v>-1.300012207015635</v>
      </c>
      <c r="AD2766">
        <v>1.3000122070312701</v>
      </c>
      <c r="AE2766">
        <v>-0.65000610351563504</v>
      </c>
      <c r="AF2766">
        <v>-0.260002441406254</v>
      </c>
      <c r="AG2766">
        <v>-1.300012207</v>
      </c>
      <c r="AH2766">
        <v>-1.300012207</v>
      </c>
      <c r="AI2766">
        <v>1.3000122070312701</v>
      </c>
      <c r="AJ2766">
        <v>-1.3000122070310454</v>
      </c>
      <c r="AK2766">
        <v>1.3000122070312701</v>
      </c>
      <c r="AL2766">
        <v>1.300012207</v>
      </c>
    </row>
    <row r="2767" spans="1:38" x14ac:dyDescent="0.3">
      <c r="A2767">
        <f t="shared" si="172"/>
        <v>2</v>
      </c>
      <c r="B2767" s="1">
        <v>42951</v>
      </c>
      <c r="C2767" s="1">
        <v>42954</v>
      </c>
      <c r="D2767">
        <v>313.39999999999998</v>
      </c>
      <c r="E2767">
        <v>312.99998779999999</v>
      </c>
      <c r="F2767">
        <v>313.83252700000003</v>
      </c>
      <c r="G2767">
        <v>-0.40001220700000001</v>
      </c>
      <c r="H2767">
        <v>3.5355339059335397E-2</v>
      </c>
      <c r="I2767">
        <v>8</v>
      </c>
      <c r="J2767">
        <v>2017</v>
      </c>
      <c r="K2767" s="1">
        <v>42951</v>
      </c>
      <c r="L2767">
        <v>311.64999999999998</v>
      </c>
      <c r="M2767">
        <v>313.64999999999998</v>
      </c>
      <c r="N2767">
        <v>311.3</v>
      </c>
      <c r="O2767">
        <v>312.95</v>
      </c>
      <c r="P2767">
        <f t="shared" si="174"/>
        <v>-0.40001220700000001</v>
      </c>
      <c r="Q2767">
        <f t="shared" si="175"/>
        <v>194.92538858918593</v>
      </c>
      <c r="X2767">
        <v>0.40001220703123802</v>
      </c>
      <c r="Y2767">
        <v>0.40001220703123802</v>
      </c>
      <c r="Z2767">
        <v>-0.40001220700000001</v>
      </c>
      <c r="AA2767">
        <v>-0.40001220700000001</v>
      </c>
      <c r="AB2767">
        <f t="shared" si="173"/>
        <v>1.5619006088485321E-11</v>
      </c>
      <c r="AD2767">
        <v>0.20000610351561901</v>
      </c>
      <c r="AE2767">
        <v>0.20000610351561901</v>
      </c>
      <c r="AF2767">
        <v>0.20000610351561901</v>
      </c>
      <c r="AG2767">
        <v>0.40001220700000001</v>
      </c>
      <c r="AH2767">
        <v>0.40001220700000001</v>
      </c>
      <c r="AI2767">
        <v>-0.40001220703123802</v>
      </c>
      <c r="AJ2767" t="s">
        <v>64</v>
      </c>
      <c r="AK2767">
        <v>-0.40001220703123802</v>
      </c>
      <c r="AL2767">
        <v>0.40001220700000001</v>
      </c>
    </row>
    <row r="2768" spans="1:38" x14ac:dyDescent="0.3">
      <c r="A2768">
        <f t="shared" si="172"/>
        <v>1</v>
      </c>
      <c r="B2768" s="1">
        <v>42954</v>
      </c>
      <c r="C2768" s="1">
        <v>42955</v>
      </c>
      <c r="D2768">
        <v>313.85000000000002</v>
      </c>
      <c r="E2768">
        <v>312.9500122</v>
      </c>
      <c r="F2768">
        <v>312.93798579999998</v>
      </c>
      <c r="G2768">
        <v>0.89998779299999998</v>
      </c>
      <c r="H2768">
        <v>3.5355339059335397E-2</v>
      </c>
      <c r="I2768">
        <v>8</v>
      </c>
      <c r="J2768">
        <v>2017</v>
      </c>
      <c r="K2768" s="1">
        <v>42954</v>
      </c>
      <c r="L2768">
        <v>313.39999999999998</v>
      </c>
      <c r="M2768">
        <v>315.05</v>
      </c>
      <c r="N2768">
        <v>312.85000000000002</v>
      </c>
      <c r="O2768">
        <v>313</v>
      </c>
      <c r="P2768">
        <f t="shared" si="174"/>
        <v>0.89998779299999998</v>
      </c>
      <c r="Q2768">
        <f t="shared" si="175"/>
        <v>199.11760948155606</v>
      </c>
      <c r="X2768">
        <v>0.89998779296877196</v>
      </c>
      <c r="Y2768">
        <v>0.89998779296877196</v>
      </c>
      <c r="Z2768">
        <v>0.89998779299999998</v>
      </c>
      <c r="AA2768">
        <v>0.89998779299999998</v>
      </c>
      <c r="AB2768">
        <f t="shared" si="173"/>
        <v>0.89998779298438603</v>
      </c>
      <c r="AD2768">
        <v>0</v>
      </c>
      <c r="AE2768">
        <v>0.44999389648438598</v>
      </c>
      <c r="AF2768">
        <v>0.44999389648438598</v>
      </c>
      <c r="AG2768">
        <v>0.89998779299999998</v>
      </c>
      <c r="AH2768">
        <v>0.89998779299999998</v>
      </c>
      <c r="AI2768">
        <v>0.89998779296877196</v>
      </c>
      <c r="AJ2768" t="s">
        <v>64</v>
      </c>
      <c r="AK2768">
        <v>0.89998779296877196</v>
      </c>
      <c r="AL2768">
        <v>0.89998779299999998</v>
      </c>
    </row>
    <row r="2769" spans="1:38" x14ac:dyDescent="0.3">
      <c r="A2769">
        <f t="shared" si="172"/>
        <v>2</v>
      </c>
      <c r="B2769" s="1">
        <v>42955</v>
      </c>
      <c r="C2769" s="1">
        <v>42956</v>
      </c>
      <c r="D2769">
        <v>310.45</v>
      </c>
      <c r="E2769">
        <v>308.74998779999999</v>
      </c>
      <c r="F2769">
        <v>314.01320449999997</v>
      </c>
      <c r="G2769">
        <v>-1.7000122070000001</v>
      </c>
      <c r="H2769">
        <v>2.9698484809834902</v>
      </c>
      <c r="I2769">
        <v>8</v>
      </c>
      <c r="J2769">
        <v>2017</v>
      </c>
      <c r="K2769" s="1">
        <v>42955</v>
      </c>
      <c r="L2769">
        <v>313.85000000000002</v>
      </c>
      <c r="M2769">
        <v>314.95</v>
      </c>
      <c r="N2769">
        <v>311</v>
      </c>
      <c r="O2769">
        <v>312.95</v>
      </c>
      <c r="P2769">
        <f t="shared" si="174"/>
        <v>-1.7000122070000001</v>
      </c>
      <c r="Q2769">
        <f t="shared" si="175"/>
        <v>190.93990695102045</v>
      </c>
      <c r="X2769">
        <v>-1.70001220703125</v>
      </c>
      <c r="Y2769">
        <v>-1.70001220703125</v>
      </c>
      <c r="Z2769">
        <v>-1.7000122070000001</v>
      </c>
      <c r="AA2769">
        <v>-1.7000122070000001</v>
      </c>
      <c r="AB2769">
        <f t="shared" si="173"/>
        <v>-1.7000122070156252</v>
      </c>
      <c r="AD2769">
        <v>-1.70001220703125</v>
      </c>
      <c r="AE2769">
        <v>-1.70001220703125</v>
      </c>
      <c r="AF2769">
        <v>-1.70001220703125</v>
      </c>
      <c r="AG2769">
        <v>-1.7000122070000001</v>
      </c>
      <c r="AH2769">
        <v>-1.7000122070000001</v>
      </c>
      <c r="AI2769">
        <v>-1.70001220703125</v>
      </c>
      <c r="AJ2769" t="s">
        <v>64</v>
      </c>
      <c r="AK2769">
        <v>-1.70001220703125</v>
      </c>
      <c r="AL2769">
        <v>-1.7000122070000001</v>
      </c>
    </row>
    <row r="2770" spans="1:38" x14ac:dyDescent="0.3">
      <c r="A2770">
        <f t="shared" si="172"/>
        <v>2</v>
      </c>
      <c r="B2770" s="1">
        <v>42956</v>
      </c>
      <c r="C2770" s="1">
        <v>42957</v>
      </c>
      <c r="D2770">
        <v>307.75</v>
      </c>
      <c r="E2770">
        <v>307.35000609999997</v>
      </c>
      <c r="F2770">
        <v>309.5294116</v>
      </c>
      <c r="G2770">
        <v>-0.39999389600000002</v>
      </c>
      <c r="H2770">
        <v>0.98994949366115004</v>
      </c>
      <c r="I2770">
        <v>8</v>
      </c>
      <c r="J2770">
        <v>2017</v>
      </c>
      <c r="K2770" s="1">
        <v>42956</v>
      </c>
      <c r="L2770">
        <v>310.45</v>
      </c>
      <c r="M2770">
        <v>311.45</v>
      </c>
      <c r="N2770">
        <v>308.39999999999998</v>
      </c>
      <c r="O2770">
        <v>308.75</v>
      </c>
      <c r="P2770">
        <f t="shared" si="174"/>
        <v>-0.39999389600000002</v>
      </c>
      <c r="Q2770">
        <f t="shared" si="175"/>
        <v>189.0786202584969</v>
      </c>
      <c r="X2770">
        <v>0.399993896484375</v>
      </c>
      <c r="Y2770">
        <v>-0.399993896484375</v>
      </c>
      <c r="Z2770">
        <v>-0.39999389600000002</v>
      </c>
      <c r="AA2770">
        <v>-0.39999389600000002</v>
      </c>
      <c r="AB2770">
        <f t="shared" si="173"/>
        <v>-0.19999694800000001</v>
      </c>
      <c r="AD2770">
        <v>-0.399993896484375</v>
      </c>
      <c r="AE2770">
        <v>-0.399993896484375</v>
      </c>
      <c r="AF2770">
        <v>-0.1999969482421875</v>
      </c>
      <c r="AG2770">
        <v>-0.39999389600000002</v>
      </c>
      <c r="AH2770">
        <v>-0.39999389600000002</v>
      </c>
      <c r="AI2770">
        <v>-0.399993896484375</v>
      </c>
      <c r="AJ2770">
        <v>-0.39999389648500028</v>
      </c>
      <c r="AK2770">
        <v>-0.399993896484375</v>
      </c>
      <c r="AL2770">
        <v>-0.39999389600000002</v>
      </c>
    </row>
    <row r="2771" spans="1:38" x14ac:dyDescent="0.3">
      <c r="A2771">
        <f t="shared" si="172"/>
        <v>2</v>
      </c>
      <c r="B2771" s="1">
        <v>42957</v>
      </c>
      <c r="C2771" s="1">
        <v>42958</v>
      </c>
      <c r="D2771">
        <v>302.64999999999998</v>
      </c>
      <c r="E2771">
        <v>301.60000000000002</v>
      </c>
      <c r="F2771">
        <v>307.89628909999999</v>
      </c>
      <c r="G2771">
        <v>-1.05</v>
      </c>
      <c r="H2771">
        <v>4.0658639918226402</v>
      </c>
      <c r="I2771">
        <v>8</v>
      </c>
      <c r="J2771">
        <v>2017</v>
      </c>
      <c r="K2771" s="1">
        <v>42957</v>
      </c>
      <c r="L2771">
        <v>307.75</v>
      </c>
      <c r="M2771">
        <v>309.10000000000002</v>
      </c>
      <c r="N2771">
        <v>305.14999999999998</v>
      </c>
      <c r="O2771">
        <v>307.35000000000002</v>
      </c>
      <c r="P2771">
        <f t="shared" si="174"/>
        <v>-1.05</v>
      </c>
      <c r="Q2771">
        <f t="shared" si="175"/>
        <v>184.15876519642632</v>
      </c>
      <c r="X2771">
        <v>-1.0499999999999501</v>
      </c>
      <c r="Y2771">
        <v>-1.0499999999999501</v>
      </c>
      <c r="Z2771">
        <v>-1.05</v>
      </c>
      <c r="AA2771">
        <v>-1.05</v>
      </c>
      <c r="AB2771">
        <f t="shared" si="173"/>
        <v>-1.049999999999975</v>
      </c>
      <c r="AD2771">
        <v>-1.0499999999999501</v>
      </c>
      <c r="AE2771">
        <v>-1.0499999999999501</v>
      </c>
      <c r="AF2771">
        <v>-0.52499999999997504</v>
      </c>
      <c r="AG2771">
        <v>-1.05</v>
      </c>
      <c r="AH2771">
        <v>-1.05</v>
      </c>
      <c r="AI2771">
        <v>-1.0499999999999501</v>
      </c>
      <c r="AJ2771" t="s">
        <v>64</v>
      </c>
      <c r="AK2771">
        <v>-1.0499999999999501</v>
      </c>
      <c r="AL2771">
        <v>-1.05</v>
      </c>
    </row>
    <row r="2772" spans="1:38" x14ac:dyDescent="0.3">
      <c r="A2772">
        <f t="shared" si="172"/>
        <v>0</v>
      </c>
      <c r="B2772" s="1">
        <v>42958</v>
      </c>
      <c r="C2772" s="1">
        <v>42961</v>
      </c>
      <c r="D2772">
        <v>303.95</v>
      </c>
      <c r="E2772">
        <v>304.7000061</v>
      </c>
      <c r="F2772">
        <v>300.96875949999998</v>
      </c>
      <c r="G2772">
        <v>-0.75000610400000001</v>
      </c>
      <c r="H2772">
        <v>2.1920310216782699</v>
      </c>
      <c r="I2772">
        <v>8</v>
      </c>
      <c r="J2772">
        <v>2017</v>
      </c>
      <c r="K2772" s="1">
        <v>42958</v>
      </c>
      <c r="L2772">
        <v>302.64999999999998</v>
      </c>
      <c r="M2772">
        <v>304.14999999999998</v>
      </c>
      <c r="N2772">
        <v>301.05</v>
      </c>
      <c r="O2772">
        <v>301.60000000000002</v>
      </c>
      <c r="P2772">
        <f t="shared" si="174"/>
        <v>-0.75000610400000001</v>
      </c>
      <c r="Q2772">
        <f t="shared" si="175"/>
        <v>180.75063397412603</v>
      </c>
      <c r="X2772">
        <v>-0.750006103515659</v>
      </c>
      <c r="Y2772">
        <v>-0.750006103515659</v>
      </c>
      <c r="Z2772">
        <v>-0.75000610400000001</v>
      </c>
      <c r="AA2772">
        <v>-0.75000610400000001</v>
      </c>
      <c r="AB2772">
        <f t="shared" si="173"/>
        <v>-0.7500061037578295</v>
      </c>
      <c r="AD2772">
        <v>-0.750006103515659</v>
      </c>
      <c r="AE2772">
        <v>-0.750006103515659</v>
      </c>
      <c r="AF2772">
        <v>-0.750006103515659</v>
      </c>
      <c r="AG2772">
        <v>-0.75000610400000001</v>
      </c>
      <c r="AH2772">
        <v>-0.75000610400000001</v>
      </c>
      <c r="AI2772">
        <v>-0.750006103515659</v>
      </c>
      <c r="AJ2772" t="s">
        <v>64</v>
      </c>
      <c r="AK2772">
        <v>-0.750006103515659</v>
      </c>
      <c r="AL2772">
        <v>-0.75000610400000001</v>
      </c>
    </row>
    <row r="2773" spans="1:38" x14ac:dyDescent="0.3">
      <c r="A2773">
        <f t="shared" si="172"/>
        <v>0</v>
      </c>
      <c r="B2773" s="1">
        <v>42961</v>
      </c>
      <c r="C2773" s="1">
        <v>42962</v>
      </c>
      <c r="D2773">
        <v>303.95</v>
      </c>
      <c r="E2773">
        <v>304.7</v>
      </c>
      <c r="F2773">
        <v>304.68460370000003</v>
      </c>
      <c r="G2773">
        <v>0.75</v>
      </c>
      <c r="H2773">
        <v>0</v>
      </c>
      <c r="I2773">
        <v>8</v>
      </c>
      <c r="J2773">
        <v>2017</v>
      </c>
      <c r="K2773" s="1">
        <v>42961</v>
      </c>
      <c r="L2773">
        <v>303.95</v>
      </c>
      <c r="M2773">
        <v>305.14999999999998</v>
      </c>
      <c r="N2773">
        <v>303.2</v>
      </c>
      <c r="O2773">
        <v>304.7</v>
      </c>
      <c r="P2773">
        <f t="shared" si="174"/>
        <v>0.75</v>
      </c>
      <c r="Q2773">
        <f t="shared" si="175"/>
        <v>184.09566544675135</v>
      </c>
      <c r="X2773">
        <v>0.75</v>
      </c>
      <c r="Y2773">
        <v>-0.75</v>
      </c>
      <c r="Z2773">
        <v>0.75</v>
      </c>
      <c r="AA2773">
        <v>0.75</v>
      </c>
      <c r="AB2773">
        <f t="shared" si="173"/>
        <v>0.375</v>
      </c>
      <c r="AD2773">
        <v>0</v>
      </c>
      <c r="AE2773">
        <v>0.375</v>
      </c>
      <c r="AF2773">
        <v>0.375</v>
      </c>
      <c r="AG2773">
        <v>0.75</v>
      </c>
      <c r="AH2773">
        <v>0.75</v>
      </c>
      <c r="AI2773">
        <v>0.75</v>
      </c>
      <c r="AJ2773">
        <v>0.75</v>
      </c>
      <c r="AK2773">
        <v>0.75</v>
      </c>
      <c r="AL2773">
        <v>0.75</v>
      </c>
    </row>
    <row r="2774" spans="1:38" x14ac:dyDescent="0.3">
      <c r="A2774">
        <f t="shared" si="172"/>
        <v>1</v>
      </c>
      <c r="B2774" s="1">
        <v>42962</v>
      </c>
      <c r="C2774" s="1">
        <v>42963</v>
      </c>
      <c r="D2774">
        <v>307.5</v>
      </c>
      <c r="E2774">
        <v>306.34999390000002</v>
      </c>
      <c r="F2774">
        <v>304.41482480000002</v>
      </c>
      <c r="G2774">
        <v>1.150006104</v>
      </c>
      <c r="H2774">
        <v>1.16672618895782</v>
      </c>
      <c r="I2774">
        <v>8</v>
      </c>
      <c r="J2774">
        <v>2017</v>
      </c>
      <c r="K2774" s="1">
        <v>42962</v>
      </c>
      <c r="L2774">
        <v>303.95</v>
      </c>
      <c r="M2774">
        <v>305.14999999999998</v>
      </c>
      <c r="N2774">
        <v>303.2</v>
      </c>
      <c r="O2774">
        <v>304.7</v>
      </c>
      <c r="P2774">
        <f t="shared" si="174"/>
        <v>1.150006104</v>
      </c>
      <c r="Q2774">
        <f t="shared" si="175"/>
        <v>189.25935176342711</v>
      </c>
      <c r="X2774">
        <v>1.1500061035156299</v>
      </c>
      <c r="Y2774">
        <v>1.1500061035156299</v>
      </c>
      <c r="Z2774">
        <v>1.150006104</v>
      </c>
      <c r="AA2774">
        <v>1.150006104</v>
      </c>
      <c r="AB2774">
        <f t="shared" si="173"/>
        <v>1.1500061037578151</v>
      </c>
      <c r="AD2774">
        <v>1.1500061035156299</v>
      </c>
      <c r="AE2774">
        <v>1.1500061035156299</v>
      </c>
      <c r="AF2774">
        <v>1.1500061035156299</v>
      </c>
      <c r="AG2774">
        <v>1.150006104</v>
      </c>
      <c r="AH2774">
        <v>1.150006104</v>
      </c>
      <c r="AI2774">
        <v>1.1500061035156299</v>
      </c>
      <c r="AJ2774" t="s">
        <v>64</v>
      </c>
      <c r="AK2774">
        <v>1.1500061035156299</v>
      </c>
      <c r="AL2774">
        <v>1.150006104</v>
      </c>
    </row>
    <row r="2775" spans="1:38" x14ac:dyDescent="0.3">
      <c r="A2775">
        <f t="shared" si="172"/>
        <v>0</v>
      </c>
      <c r="B2775" s="1">
        <v>42963</v>
      </c>
      <c r="C2775" s="1">
        <v>42964</v>
      </c>
      <c r="D2775">
        <v>306.95</v>
      </c>
      <c r="E2775">
        <v>307.99999389999999</v>
      </c>
      <c r="F2775">
        <v>305.9806901</v>
      </c>
      <c r="G2775">
        <v>-1.0499938959999999</v>
      </c>
      <c r="H2775">
        <v>1.16672618895778</v>
      </c>
      <c r="I2775">
        <v>8</v>
      </c>
      <c r="J2775">
        <v>2017</v>
      </c>
      <c r="K2775" s="1">
        <v>42963</v>
      </c>
      <c r="L2775">
        <v>307.5</v>
      </c>
      <c r="M2775">
        <v>307.89999999999998</v>
      </c>
      <c r="N2775">
        <v>305.85000000000002</v>
      </c>
      <c r="O2775">
        <v>306.35000000000002</v>
      </c>
      <c r="P2775">
        <f t="shared" si="174"/>
        <v>-1.0499938959999999</v>
      </c>
      <c r="Q2775">
        <f t="shared" si="175"/>
        <v>184.40380939221399</v>
      </c>
      <c r="X2775">
        <v>-1.0499938964844</v>
      </c>
      <c r="Y2775">
        <v>-1.0499938964844</v>
      </c>
      <c r="Z2775">
        <v>-1.0499938959999999</v>
      </c>
      <c r="AA2775">
        <v>-1.0499938959999999</v>
      </c>
      <c r="AB2775">
        <f t="shared" si="173"/>
        <v>-1.0499938962422</v>
      </c>
      <c r="AD2775">
        <v>-1.0499938964844</v>
      </c>
      <c r="AE2775">
        <v>-1.0499938964844</v>
      </c>
      <c r="AF2775">
        <v>1.0499938964844</v>
      </c>
      <c r="AG2775">
        <v>-1.0499938959999999</v>
      </c>
      <c r="AH2775">
        <v>-1.0499938959999999</v>
      </c>
      <c r="AI2775">
        <v>-1.0499938964844</v>
      </c>
      <c r="AJ2775" t="s">
        <v>64</v>
      </c>
      <c r="AK2775">
        <v>-1.0499938964844</v>
      </c>
      <c r="AL2775">
        <v>-1.0499938959999999</v>
      </c>
    </row>
    <row r="2776" spans="1:38" x14ac:dyDescent="0.3">
      <c r="A2776">
        <f t="shared" si="172"/>
        <v>0</v>
      </c>
      <c r="B2776" s="1">
        <v>42964</v>
      </c>
      <c r="C2776" s="1">
        <v>42965</v>
      </c>
      <c r="D2776">
        <v>305.25</v>
      </c>
      <c r="E2776">
        <v>307.85000609999997</v>
      </c>
      <c r="F2776">
        <v>307.077405</v>
      </c>
      <c r="G2776">
        <v>2.6000061040000002</v>
      </c>
      <c r="H2776">
        <v>0.106066017177966</v>
      </c>
      <c r="I2776">
        <v>8</v>
      </c>
      <c r="J2776">
        <v>2017</v>
      </c>
      <c r="K2776" s="1">
        <v>42964</v>
      </c>
      <c r="L2776">
        <v>306.95</v>
      </c>
      <c r="M2776">
        <v>308.60000000000002</v>
      </c>
      <c r="N2776">
        <v>306.05</v>
      </c>
      <c r="O2776">
        <v>308</v>
      </c>
      <c r="P2776">
        <f t="shared" si="174"/>
        <v>2.6000061040000002</v>
      </c>
      <c r="Q2776">
        <f t="shared" si="175"/>
        <v>196.18393297994396</v>
      </c>
      <c r="X2776">
        <v>2.6000061035156201</v>
      </c>
      <c r="Y2776">
        <v>2.6000061035156201</v>
      </c>
      <c r="Z2776">
        <v>2.6000061040000002</v>
      </c>
      <c r="AA2776">
        <v>2.6000061040000002</v>
      </c>
      <c r="AB2776">
        <f t="shared" si="173"/>
        <v>2.6000061037578099</v>
      </c>
      <c r="AD2776">
        <v>2.6000061035156201</v>
      </c>
      <c r="AE2776">
        <v>2.6000061035156201</v>
      </c>
      <c r="AF2776">
        <v>2.6000061035156201</v>
      </c>
      <c r="AG2776">
        <v>2.6000061040000002</v>
      </c>
      <c r="AH2776">
        <v>2.6000061040000002</v>
      </c>
      <c r="AI2776">
        <v>2.6000061035156201</v>
      </c>
      <c r="AJ2776">
        <v>2.6000061035149997</v>
      </c>
      <c r="AK2776">
        <v>2.6000061035156201</v>
      </c>
      <c r="AL2776">
        <v>2.6000061040000002</v>
      </c>
    </row>
    <row r="2777" spans="1:38" x14ac:dyDescent="0.3">
      <c r="A2777">
        <f t="shared" si="172"/>
        <v>1</v>
      </c>
      <c r="B2777" s="1">
        <v>42965</v>
      </c>
      <c r="C2777" s="1">
        <v>42968</v>
      </c>
      <c r="D2777">
        <v>308.5</v>
      </c>
      <c r="E2777">
        <v>307.14998780000002</v>
      </c>
      <c r="F2777">
        <v>307.22482530000002</v>
      </c>
      <c r="G2777">
        <v>1.350012207</v>
      </c>
      <c r="H2777">
        <v>0.49497474683061499</v>
      </c>
      <c r="I2777">
        <v>8</v>
      </c>
      <c r="J2777">
        <v>2017</v>
      </c>
      <c r="K2777" s="1">
        <v>42965</v>
      </c>
      <c r="L2777">
        <v>305.25</v>
      </c>
      <c r="M2777">
        <v>308.05</v>
      </c>
      <c r="N2777">
        <v>305.05</v>
      </c>
      <c r="O2777">
        <v>307.85000000000002</v>
      </c>
      <c r="P2777">
        <f t="shared" si="174"/>
        <v>1.350012207</v>
      </c>
      <c r="Q2777">
        <f t="shared" si="175"/>
        <v>202.62276695904106</v>
      </c>
      <c r="X2777">
        <v>1.3500122070312199</v>
      </c>
      <c r="Y2777">
        <v>1.3500122070312199</v>
      </c>
      <c r="Z2777">
        <v>1.350012207</v>
      </c>
      <c r="AA2777">
        <v>1.350012207</v>
      </c>
      <c r="AB2777">
        <f t="shared" si="173"/>
        <v>1.35001220701561</v>
      </c>
      <c r="AD2777">
        <v>1.3500122070312199</v>
      </c>
      <c r="AE2777">
        <v>0.67500610351560997</v>
      </c>
      <c r="AF2777">
        <v>1.3500122070312199</v>
      </c>
      <c r="AG2777">
        <v>1.350012207</v>
      </c>
      <c r="AH2777">
        <v>1.350012207</v>
      </c>
      <c r="AI2777">
        <v>1.3500122070312199</v>
      </c>
      <c r="AJ2777" t="s">
        <v>64</v>
      </c>
      <c r="AK2777">
        <v>-1.3500122070312199</v>
      </c>
      <c r="AL2777">
        <v>-1.350012207</v>
      </c>
    </row>
    <row r="2778" spans="1:38" x14ac:dyDescent="0.3">
      <c r="A2778">
        <f t="shared" si="172"/>
        <v>0</v>
      </c>
      <c r="B2778" s="1">
        <v>42968</v>
      </c>
      <c r="C2778" s="1">
        <v>42969</v>
      </c>
      <c r="D2778">
        <v>307.64999999999998</v>
      </c>
      <c r="E2778">
        <v>308.7999939</v>
      </c>
      <c r="F2778">
        <v>309.08723700000002</v>
      </c>
      <c r="G2778">
        <v>1.149993896</v>
      </c>
      <c r="H2778">
        <v>1.16672618895782</v>
      </c>
      <c r="I2778">
        <v>8</v>
      </c>
      <c r="J2778">
        <v>2017</v>
      </c>
      <c r="K2778" s="1">
        <v>42968</v>
      </c>
      <c r="L2778">
        <v>308.5</v>
      </c>
      <c r="M2778">
        <v>308.55</v>
      </c>
      <c r="N2778">
        <v>306.64999999999998</v>
      </c>
      <c r="O2778">
        <v>307.14999999999998</v>
      </c>
      <c r="P2778">
        <f t="shared" si="174"/>
        <v>1.149993896</v>
      </c>
      <c r="Q2778">
        <f t="shared" si="175"/>
        <v>208.30328731968291</v>
      </c>
      <c r="X2778">
        <v>-1.1499938964843699</v>
      </c>
      <c r="Y2778">
        <v>-1.1499938964843699</v>
      </c>
      <c r="Z2778">
        <v>1.149993896</v>
      </c>
      <c r="AA2778">
        <v>1.149993896</v>
      </c>
      <c r="AB2778">
        <f t="shared" si="173"/>
        <v>-2.4218493877015135E-10</v>
      </c>
      <c r="AD2778">
        <v>0</v>
      </c>
      <c r="AE2778">
        <v>-0.57499694824218495</v>
      </c>
      <c r="AF2778">
        <v>0.57499694824218495</v>
      </c>
      <c r="AG2778">
        <v>-1.149993896</v>
      </c>
      <c r="AH2778">
        <v>-1.149993896</v>
      </c>
      <c r="AI2778">
        <v>-1.1499938964843699</v>
      </c>
      <c r="AJ2778" t="s">
        <v>64</v>
      </c>
      <c r="AK2778">
        <v>1.1499938964843699</v>
      </c>
      <c r="AL2778">
        <v>-1.149993896</v>
      </c>
    </row>
    <row r="2779" spans="1:38" x14ac:dyDescent="0.3">
      <c r="A2779">
        <f t="shared" si="172"/>
        <v>2</v>
      </c>
      <c r="B2779" s="1">
        <v>42969</v>
      </c>
      <c r="C2779" s="1">
        <v>42970</v>
      </c>
      <c r="D2779">
        <v>310.25</v>
      </c>
      <c r="E2779">
        <v>308.70002440000002</v>
      </c>
      <c r="F2779">
        <v>310.53031069999997</v>
      </c>
      <c r="G2779">
        <v>-1.549975586</v>
      </c>
      <c r="H2779">
        <v>7.0710678118670794E-2</v>
      </c>
      <c r="I2779">
        <v>8</v>
      </c>
      <c r="J2779">
        <v>2017</v>
      </c>
      <c r="K2779" s="1">
        <v>42969</v>
      </c>
      <c r="L2779">
        <v>307.64999999999998</v>
      </c>
      <c r="M2779">
        <v>309.10000000000002</v>
      </c>
      <c r="N2779">
        <v>307.64999999999998</v>
      </c>
      <c r="O2779">
        <v>308.8</v>
      </c>
      <c r="P2779">
        <f t="shared" si="174"/>
        <v>-1.549975586</v>
      </c>
      <c r="Q2779">
        <f t="shared" si="175"/>
        <v>200.49833140117241</v>
      </c>
      <c r="X2779">
        <v>1.54997558593748</v>
      </c>
      <c r="Y2779">
        <v>1.54997558593748</v>
      </c>
      <c r="Z2779">
        <v>-1.549975586</v>
      </c>
      <c r="AA2779">
        <v>-1.549975586</v>
      </c>
      <c r="AB2779">
        <f t="shared" si="173"/>
        <v>-3.125999459285822E-11</v>
      </c>
      <c r="AD2779">
        <v>0</v>
      </c>
      <c r="AE2779">
        <v>1.54997558593748</v>
      </c>
      <c r="AF2779">
        <v>-0.51665852864582662</v>
      </c>
      <c r="AG2779">
        <v>1.549975586</v>
      </c>
      <c r="AH2779">
        <v>1.549975586</v>
      </c>
      <c r="AI2779">
        <v>1.54997558593748</v>
      </c>
      <c r="AJ2779" t="s">
        <v>64</v>
      </c>
      <c r="AK2779">
        <v>-1.54997558593748</v>
      </c>
      <c r="AL2779">
        <v>1.549975586</v>
      </c>
    </row>
    <row r="2780" spans="1:38" x14ac:dyDescent="0.3">
      <c r="A2780">
        <f t="shared" si="172"/>
        <v>0</v>
      </c>
      <c r="B2780" s="1">
        <v>42970</v>
      </c>
      <c r="C2780" s="1">
        <v>42971</v>
      </c>
      <c r="D2780">
        <v>308.75</v>
      </c>
      <c r="E2780">
        <v>310.2</v>
      </c>
      <c r="F2780">
        <v>309.94353280000001</v>
      </c>
      <c r="G2780">
        <v>1.45</v>
      </c>
      <c r="H2780">
        <v>1.0606601717798201</v>
      </c>
      <c r="I2780">
        <v>8</v>
      </c>
      <c r="J2780">
        <v>2017</v>
      </c>
      <c r="K2780" s="1">
        <v>42970</v>
      </c>
      <c r="L2780">
        <v>310.25</v>
      </c>
      <c r="M2780">
        <v>310.45</v>
      </c>
      <c r="N2780">
        <v>308</v>
      </c>
      <c r="O2780">
        <v>308.7</v>
      </c>
      <c r="P2780">
        <f t="shared" si="174"/>
        <v>1.45</v>
      </c>
      <c r="Q2780">
        <f t="shared" si="175"/>
        <v>207.56041837765093</v>
      </c>
      <c r="X2780">
        <v>-1.44999999999998</v>
      </c>
      <c r="Y2780">
        <v>1.44999999999998</v>
      </c>
      <c r="Z2780">
        <v>1.45</v>
      </c>
      <c r="AA2780">
        <v>1.45</v>
      </c>
      <c r="AB2780">
        <f t="shared" si="173"/>
        <v>0.72499999999999998</v>
      </c>
      <c r="AD2780">
        <v>-1.44999999999998</v>
      </c>
      <c r="AE2780">
        <v>-0.72499999999998999</v>
      </c>
      <c r="AF2780">
        <v>0</v>
      </c>
      <c r="AG2780">
        <v>1.45</v>
      </c>
      <c r="AH2780">
        <v>1.45</v>
      </c>
      <c r="AI2780">
        <v>-1.44999999999998</v>
      </c>
      <c r="AJ2780" t="s">
        <v>64</v>
      </c>
      <c r="AK2780">
        <v>1.44999999999998</v>
      </c>
      <c r="AL2780">
        <v>1.45</v>
      </c>
    </row>
    <row r="2781" spans="1:38" x14ac:dyDescent="0.3">
      <c r="A2781">
        <f t="shared" si="172"/>
        <v>2</v>
      </c>
      <c r="B2781" s="1">
        <v>42971</v>
      </c>
      <c r="C2781" s="1">
        <v>42972</v>
      </c>
      <c r="D2781">
        <v>311</v>
      </c>
      <c r="E2781">
        <v>310.34999390000002</v>
      </c>
      <c r="F2781">
        <v>311.4162652</v>
      </c>
      <c r="G2781">
        <v>-0.65000610400000003</v>
      </c>
      <c r="H2781">
        <v>0.106066017178006</v>
      </c>
      <c r="I2781">
        <v>8</v>
      </c>
      <c r="J2781">
        <v>2017</v>
      </c>
      <c r="K2781" s="1">
        <v>42971</v>
      </c>
      <c r="L2781">
        <v>308.75</v>
      </c>
      <c r="M2781">
        <v>310.8</v>
      </c>
      <c r="N2781">
        <v>308.7</v>
      </c>
      <c r="O2781">
        <v>310.2</v>
      </c>
      <c r="P2781">
        <f t="shared" si="174"/>
        <v>-0.65000610400000003</v>
      </c>
      <c r="Q2781">
        <f t="shared" si="175"/>
        <v>204.30682821139047</v>
      </c>
      <c r="X2781">
        <v>0.65000610351563604</v>
      </c>
      <c r="Y2781">
        <v>0.65000610351563604</v>
      </c>
      <c r="Z2781">
        <v>-0.65000610400000003</v>
      </c>
      <c r="AA2781">
        <v>-0.65000610400000003</v>
      </c>
      <c r="AB2781">
        <f t="shared" si="173"/>
        <v>-2.4218199667913609E-10</v>
      </c>
      <c r="AD2781">
        <v>0</v>
      </c>
      <c r="AE2781">
        <v>0.32500305175781802</v>
      </c>
      <c r="AF2781">
        <v>0.21666870117187867</v>
      </c>
      <c r="AG2781">
        <v>0.65000610400000003</v>
      </c>
      <c r="AH2781">
        <v>0.65000610400000003</v>
      </c>
      <c r="AI2781">
        <v>0.65000610351563604</v>
      </c>
      <c r="AJ2781" t="s">
        <v>64</v>
      </c>
      <c r="AK2781">
        <v>-0.65000610351563604</v>
      </c>
      <c r="AL2781">
        <v>-0.65000610400000003</v>
      </c>
    </row>
    <row r="2782" spans="1:38" x14ac:dyDescent="0.3">
      <c r="A2782">
        <f t="shared" si="172"/>
        <v>2</v>
      </c>
      <c r="B2782" s="1">
        <v>42972</v>
      </c>
      <c r="C2782" s="1">
        <v>42975</v>
      </c>
      <c r="D2782">
        <v>309.85000000000002</v>
      </c>
      <c r="E2782">
        <v>308.29998169999999</v>
      </c>
      <c r="F2782">
        <v>310.1179692</v>
      </c>
      <c r="G2782">
        <v>-1.5500183110000001</v>
      </c>
      <c r="H2782">
        <v>1.44956890143243</v>
      </c>
      <c r="I2782">
        <v>8</v>
      </c>
      <c r="J2782">
        <v>2017</v>
      </c>
      <c r="K2782" s="1">
        <v>42972</v>
      </c>
      <c r="L2782">
        <v>311</v>
      </c>
      <c r="M2782">
        <v>311.3</v>
      </c>
      <c r="N2782">
        <v>309.5</v>
      </c>
      <c r="O2782">
        <v>310.35000000000002</v>
      </c>
      <c r="P2782">
        <f t="shared" si="174"/>
        <v>-1.5500183110000001</v>
      </c>
      <c r="Q2782">
        <f t="shared" si="175"/>
        <v>196.64152262505868</v>
      </c>
      <c r="X2782">
        <v>1.5500183105468699</v>
      </c>
      <c r="Y2782">
        <v>-1.5500183105468699</v>
      </c>
      <c r="Z2782">
        <v>-1.5500183110000001</v>
      </c>
      <c r="AA2782">
        <v>-1.5500183110000001</v>
      </c>
      <c r="AB2782">
        <f t="shared" si="173"/>
        <v>-0.77500915550000005</v>
      </c>
      <c r="AD2782">
        <v>1.5500183105468699</v>
      </c>
      <c r="AE2782">
        <v>-0.77500915527343495</v>
      </c>
      <c r="AF2782">
        <v>-1.5500183105468699</v>
      </c>
      <c r="AG2782">
        <v>-1.5500183110000001</v>
      </c>
      <c r="AH2782">
        <v>-1.5500183110000001</v>
      </c>
      <c r="AI2782">
        <v>1.5500183105468699</v>
      </c>
      <c r="AJ2782">
        <v>-1.5500183105470455</v>
      </c>
      <c r="AK2782">
        <v>-1.5500183105468699</v>
      </c>
      <c r="AL2782">
        <v>-1.5500183110000001</v>
      </c>
    </row>
    <row r="2783" spans="1:38" x14ac:dyDescent="0.3">
      <c r="A2783">
        <f t="shared" si="172"/>
        <v>0</v>
      </c>
      <c r="B2783" s="1">
        <v>42975</v>
      </c>
      <c r="C2783" s="1">
        <v>42976</v>
      </c>
      <c r="D2783">
        <v>306.7</v>
      </c>
      <c r="E2783">
        <v>307.25001220000001</v>
      </c>
      <c r="F2783">
        <v>310.49102640000001</v>
      </c>
      <c r="G2783">
        <v>0.55001220699999998</v>
      </c>
      <c r="H2783">
        <v>0.74246212024588198</v>
      </c>
      <c r="I2783">
        <v>8</v>
      </c>
      <c r="J2783">
        <v>2017</v>
      </c>
      <c r="K2783" s="1">
        <v>42975</v>
      </c>
      <c r="L2783">
        <v>309.85000000000002</v>
      </c>
      <c r="M2783">
        <v>310.8</v>
      </c>
      <c r="N2783">
        <v>308.10000000000002</v>
      </c>
      <c r="O2783">
        <v>308.3</v>
      </c>
      <c r="P2783">
        <f t="shared" si="174"/>
        <v>-3</v>
      </c>
      <c r="Q2783">
        <f t="shared" si="175"/>
        <v>182.21558764278345</v>
      </c>
      <c r="X2783">
        <v>-3</v>
      </c>
      <c r="Y2783">
        <v>-3</v>
      </c>
      <c r="Z2783">
        <v>-3</v>
      </c>
      <c r="AA2783">
        <v>-3</v>
      </c>
      <c r="AB2783">
        <f t="shared" si="173"/>
        <v>-3</v>
      </c>
      <c r="AD2783">
        <v>-0.55001220703127196</v>
      </c>
      <c r="AE2783">
        <v>-3</v>
      </c>
      <c r="AF2783">
        <v>0.18333740234375731</v>
      </c>
      <c r="AG2783">
        <v>-3</v>
      </c>
      <c r="AH2783">
        <v>-3</v>
      </c>
      <c r="AI2783">
        <v>-3</v>
      </c>
      <c r="AJ2783" t="s">
        <v>64</v>
      </c>
      <c r="AK2783">
        <v>-3</v>
      </c>
      <c r="AL2783">
        <v>-3</v>
      </c>
    </row>
    <row r="2784" spans="1:38" x14ac:dyDescent="0.3">
      <c r="A2784">
        <f t="shared" si="172"/>
        <v>0</v>
      </c>
      <c r="B2784" s="1">
        <v>42976</v>
      </c>
      <c r="C2784" s="1">
        <v>42977</v>
      </c>
      <c r="D2784">
        <v>308.25</v>
      </c>
      <c r="E2784">
        <v>309.10000609999997</v>
      </c>
      <c r="F2784">
        <v>306.01955279999999</v>
      </c>
      <c r="G2784">
        <v>-0.85000610399999998</v>
      </c>
      <c r="H2784">
        <v>1.3081475451951201</v>
      </c>
      <c r="I2784">
        <v>8</v>
      </c>
      <c r="J2784">
        <v>2017</v>
      </c>
      <c r="K2784" s="1">
        <v>42976</v>
      </c>
      <c r="L2784">
        <v>306.7</v>
      </c>
      <c r="M2784">
        <v>307.85000000000002</v>
      </c>
      <c r="N2784">
        <v>303.2</v>
      </c>
      <c r="O2784">
        <v>307.25</v>
      </c>
      <c r="P2784">
        <f t="shared" si="174"/>
        <v>-0.85000610399999998</v>
      </c>
      <c r="Q2784">
        <f t="shared" si="175"/>
        <v>178.4471116880313</v>
      </c>
      <c r="X2784">
        <v>-0.850006103515625</v>
      </c>
      <c r="Y2784">
        <v>-0.850006103515625</v>
      </c>
      <c r="Z2784">
        <v>-0.85000610399999998</v>
      </c>
      <c r="AA2784">
        <v>-0.85000610399999998</v>
      </c>
      <c r="AB2784">
        <f t="shared" si="173"/>
        <v>-0.8500061037578126</v>
      </c>
      <c r="AD2784">
        <v>0.28333536783854169</v>
      </c>
      <c r="AE2784">
        <v>-0.4250030517578125</v>
      </c>
      <c r="AF2784">
        <v>0.850006103515625</v>
      </c>
      <c r="AG2784">
        <v>-0.85000610399999998</v>
      </c>
      <c r="AH2784">
        <v>-0.85000610399999998</v>
      </c>
      <c r="AI2784">
        <v>-0.850006103515625</v>
      </c>
      <c r="AJ2784" t="s">
        <v>64</v>
      </c>
      <c r="AK2784">
        <v>-0.850006103515625</v>
      </c>
      <c r="AL2784">
        <v>-0.85000610399999998</v>
      </c>
    </row>
    <row r="2785" spans="1:38" x14ac:dyDescent="0.3">
      <c r="A2785">
        <f t="shared" si="172"/>
        <v>2</v>
      </c>
      <c r="B2785" s="1">
        <v>42977</v>
      </c>
      <c r="C2785" s="1">
        <v>42978</v>
      </c>
      <c r="D2785">
        <v>308.64999999999998</v>
      </c>
      <c r="E2785">
        <v>306.74999389999999</v>
      </c>
      <c r="F2785">
        <v>309.97732509999997</v>
      </c>
      <c r="G2785">
        <v>-1.900006104</v>
      </c>
      <c r="H2785">
        <v>1.6617009357884001</v>
      </c>
      <c r="I2785">
        <v>8</v>
      </c>
      <c r="J2785">
        <v>2017</v>
      </c>
      <c r="K2785" s="1">
        <v>42977</v>
      </c>
      <c r="L2785">
        <v>308.25</v>
      </c>
      <c r="M2785">
        <v>309.10000000000002</v>
      </c>
      <c r="N2785">
        <v>307.39999999999998</v>
      </c>
      <c r="O2785">
        <v>309.10000000000002</v>
      </c>
      <c r="P2785">
        <f t="shared" si="174"/>
        <v>-1.900006104</v>
      </c>
      <c r="Q2785">
        <f t="shared" si="175"/>
        <v>170.20839627943508</v>
      </c>
      <c r="X2785">
        <v>1.90000610351557</v>
      </c>
      <c r="Y2785">
        <v>-1.90000610351557</v>
      </c>
      <c r="Z2785">
        <v>-1.900006104</v>
      </c>
      <c r="AA2785">
        <v>-1.900006104</v>
      </c>
      <c r="AB2785">
        <f t="shared" si="173"/>
        <v>-0.95000305200000001</v>
      </c>
      <c r="AD2785">
        <v>0</v>
      </c>
      <c r="AE2785">
        <v>0</v>
      </c>
      <c r="AF2785">
        <v>1.90000610351557</v>
      </c>
      <c r="AG2785">
        <v>1.900006104</v>
      </c>
      <c r="AH2785">
        <v>1.900006104</v>
      </c>
      <c r="AI2785">
        <v>-1.90000610351557</v>
      </c>
      <c r="AJ2785">
        <v>1.9000061035159774</v>
      </c>
      <c r="AK2785">
        <v>-1.90000610351557</v>
      </c>
      <c r="AL2785">
        <v>-1.900006104</v>
      </c>
    </row>
    <row r="2786" spans="1:38" x14ac:dyDescent="0.3">
      <c r="A2786">
        <f t="shared" si="172"/>
        <v>1</v>
      </c>
      <c r="B2786" s="1">
        <v>42978</v>
      </c>
      <c r="C2786" s="1">
        <v>42979</v>
      </c>
      <c r="D2786">
        <v>307.85000000000002</v>
      </c>
      <c r="E2786">
        <v>306.39999390000003</v>
      </c>
      <c r="F2786">
        <v>306.13321380000002</v>
      </c>
      <c r="G2786">
        <v>1.4500061040000001</v>
      </c>
      <c r="H2786">
        <v>0.24748737341530699</v>
      </c>
      <c r="I2786">
        <v>9</v>
      </c>
      <c r="J2786">
        <v>2017</v>
      </c>
      <c r="K2786" s="1">
        <v>42978</v>
      </c>
      <c r="L2786">
        <v>308.64999999999998</v>
      </c>
      <c r="M2786">
        <v>309.3</v>
      </c>
      <c r="N2786">
        <v>306.14999999999998</v>
      </c>
      <c r="O2786">
        <v>306.75</v>
      </c>
      <c r="P2786">
        <f t="shared" si="174"/>
        <v>1.4500061040000001</v>
      </c>
      <c r="Q2786">
        <f t="shared" si="175"/>
        <v>176.22114307715876</v>
      </c>
      <c r="X2786">
        <v>1.45000610351564</v>
      </c>
      <c r="Y2786">
        <v>1.45000610351564</v>
      </c>
      <c r="Z2786">
        <v>1.4500061040000001</v>
      </c>
      <c r="AA2786">
        <v>1.4500061040000001</v>
      </c>
      <c r="AB2786">
        <f t="shared" si="173"/>
        <v>1.45000610375782</v>
      </c>
      <c r="AD2786">
        <v>0.48333536783854664</v>
      </c>
      <c r="AE2786">
        <v>0</v>
      </c>
      <c r="AF2786">
        <v>0</v>
      </c>
      <c r="AG2786">
        <v>1.4500061040000001</v>
      </c>
      <c r="AH2786">
        <v>1.4500061040000001</v>
      </c>
      <c r="AI2786">
        <v>-1.45000610351564</v>
      </c>
      <c r="AJ2786" t="s">
        <v>64</v>
      </c>
      <c r="AK2786">
        <v>1.45000610351564</v>
      </c>
      <c r="AL2786">
        <v>1.4500061040000001</v>
      </c>
    </row>
    <row r="2787" spans="1:38" x14ac:dyDescent="0.3">
      <c r="A2787">
        <f t="shared" si="172"/>
        <v>0</v>
      </c>
      <c r="B2787" s="1">
        <v>42979</v>
      </c>
      <c r="C2787" s="1">
        <v>42982</v>
      </c>
      <c r="D2787">
        <v>301.85000000000002</v>
      </c>
      <c r="E2787">
        <v>303.60001219999998</v>
      </c>
      <c r="F2787">
        <v>305.46374950000001</v>
      </c>
      <c r="G2787">
        <v>1.7500122069999999</v>
      </c>
      <c r="H2787">
        <v>1.9798989873223001</v>
      </c>
      <c r="I2787">
        <v>9</v>
      </c>
      <c r="J2787">
        <v>2017</v>
      </c>
      <c r="K2787" s="1">
        <v>42979</v>
      </c>
      <c r="L2787">
        <v>307.85000000000002</v>
      </c>
      <c r="M2787">
        <v>308.25</v>
      </c>
      <c r="N2787">
        <v>305.60000000000002</v>
      </c>
      <c r="O2787">
        <v>306.39999999999998</v>
      </c>
      <c r="P2787">
        <f t="shared" si="174"/>
        <v>1.7500122069999999</v>
      </c>
      <c r="Q2787">
        <f t="shared" si="175"/>
        <v>183.88361992451311</v>
      </c>
      <c r="X2787">
        <v>1.7500122070312001</v>
      </c>
      <c r="Y2787">
        <v>1.7500122070312001</v>
      </c>
      <c r="Z2787">
        <v>1.7500122069999999</v>
      </c>
      <c r="AA2787">
        <v>1.7500122069999999</v>
      </c>
      <c r="AB2787">
        <f t="shared" si="173"/>
        <v>1.7500122070156001</v>
      </c>
      <c r="AD2787">
        <v>1.7500122070312001</v>
      </c>
      <c r="AE2787">
        <v>1.7500122070312001</v>
      </c>
      <c r="AF2787">
        <v>1.7500122070312001</v>
      </c>
      <c r="AG2787">
        <v>1.7500122069999999</v>
      </c>
      <c r="AH2787">
        <v>1.7500122069999999</v>
      </c>
      <c r="AI2787">
        <v>1.7500122070312001</v>
      </c>
      <c r="AJ2787">
        <v>1.7500122070309772</v>
      </c>
      <c r="AK2787">
        <v>1.7500122070312001</v>
      </c>
      <c r="AL2787">
        <v>1.7500122069999999</v>
      </c>
    </row>
    <row r="2788" spans="1:38" x14ac:dyDescent="0.3">
      <c r="A2788">
        <f t="shared" si="172"/>
        <v>1</v>
      </c>
      <c r="B2788" s="1">
        <v>42982</v>
      </c>
      <c r="C2788" s="1">
        <v>42983</v>
      </c>
      <c r="D2788">
        <v>304.7</v>
      </c>
      <c r="E2788">
        <v>302.79998169999999</v>
      </c>
      <c r="F2788">
        <v>304.26118430000002</v>
      </c>
      <c r="G2788">
        <v>1.900018311</v>
      </c>
      <c r="H2788">
        <v>0.56568542494924601</v>
      </c>
      <c r="I2788">
        <v>9</v>
      </c>
      <c r="J2788">
        <v>2017</v>
      </c>
      <c r="K2788" s="1">
        <v>42982</v>
      </c>
      <c r="L2788">
        <v>301.85000000000002</v>
      </c>
      <c r="M2788">
        <v>305.35000000000002</v>
      </c>
      <c r="N2788">
        <v>301.75</v>
      </c>
      <c r="O2788">
        <v>303.60000000000002</v>
      </c>
      <c r="P2788">
        <f t="shared" si="174"/>
        <v>1.900018311</v>
      </c>
      <c r="Q2788">
        <f t="shared" si="175"/>
        <v>192.48344544837772</v>
      </c>
      <c r="X2788">
        <v>1.90001831054684</v>
      </c>
      <c r="Y2788">
        <v>-1.90001831054684</v>
      </c>
      <c r="Z2788">
        <v>1.900018311</v>
      </c>
      <c r="AA2788">
        <v>1.900018311</v>
      </c>
      <c r="AB2788">
        <f t="shared" si="173"/>
        <v>0.95000915549999998</v>
      </c>
      <c r="AD2788">
        <v>0</v>
      </c>
      <c r="AE2788">
        <v>0.95000915527342</v>
      </c>
      <c r="AF2788">
        <v>0.95000915527342</v>
      </c>
      <c r="AG2788">
        <v>1.900018311</v>
      </c>
      <c r="AH2788">
        <v>1.900018311</v>
      </c>
      <c r="AI2788">
        <v>-1.90001831054684</v>
      </c>
      <c r="AJ2788">
        <v>1.9000183105470114</v>
      </c>
      <c r="AK2788">
        <v>1.90001831054684</v>
      </c>
      <c r="AL2788">
        <v>1.900018311</v>
      </c>
    </row>
    <row r="2789" spans="1:38" x14ac:dyDescent="0.3">
      <c r="A2789">
        <f t="shared" si="172"/>
        <v>1</v>
      </c>
      <c r="B2789" s="1">
        <v>42983</v>
      </c>
      <c r="C2789" s="1">
        <v>42984</v>
      </c>
      <c r="D2789">
        <v>302.85000000000002</v>
      </c>
      <c r="E2789">
        <v>302.40000609999998</v>
      </c>
      <c r="F2789">
        <v>302.65393990000001</v>
      </c>
      <c r="G2789">
        <v>0.449993896</v>
      </c>
      <c r="H2789">
        <v>0.28284271247464299</v>
      </c>
      <c r="I2789">
        <v>9</v>
      </c>
      <c r="J2789">
        <v>2017</v>
      </c>
      <c r="K2789" s="1">
        <v>42983</v>
      </c>
      <c r="L2789">
        <v>304.7</v>
      </c>
      <c r="M2789">
        <v>304.75</v>
      </c>
      <c r="N2789">
        <v>302.25</v>
      </c>
      <c r="O2789">
        <v>302.8</v>
      </c>
      <c r="P2789">
        <f t="shared" si="174"/>
        <v>0.449993896</v>
      </c>
      <c r="Q2789">
        <f t="shared" si="175"/>
        <v>194.62847703661001</v>
      </c>
      <c r="X2789">
        <v>0.44999389648438598</v>
      </c>
      <c r="Y2789">
        <v>-0.44999389648438598</v>
      </c>
      <c r="Z2789">
        <v>0.449993896</v>
      </c>
      <c r="AA2789">
        <v>0.449993896</v>
      </c>
      <c r="AB2789">
        <f t="shared" si="173"/>
        <v>0.224996948</v>
      </c>
      <c r="AD2789">
        <v>0.14999796549479533</v>
      </c>
      <c r="AE2789">
        <v>0.22499694824219299</v>
      </c>
      <c r="AF2789">
        <v>-0.14999796549479533</v>
      </c>
      <c r="AG2789">
        <v>0.449993896</v>
      </c>
      <c r="AH2789">
        <v>0.449993896</v>
      </c>
      <c r="AI2789">
        <v>-0.44999389648438598</v>
      </c>
      <c r="AJ2789">
        <v>-0.44999389648501165</v>
      </c>
      <c r="AK2789">
        <v>-0.44999389648438598</v>
      </c>
      <c r="AL2789">
        <v>-0.449993896</v>
      </c>
    </row>
    <row r="2790" spans="1:38" x14ac:dyDescent="0.3">
      <c r="A2790">
        <f t="shared" si="172"/>
        <v>0</v>
      </c>
      <c r="B2790" s="1">
        <v>42984</v>
      </c>
      <c r="C2790" s="1">
        <v>42985</v>
      </c>
      <c r="D2790">
        <v>303.3</v>
      </c>
      <c r="E2790">
        <v>306.2999939</v>
      </c>
      <c r="F2790">
        <v>302.79012230000001</v>
      </c>
      <c r="G2790">
        <v>-2.9999938959999999</v>
      </c>
      <c r="H2790">
        <v>2.7577164466275601</v>
      </c>
      <c r="I2790">
        <v>9</v>
      </c>
      <c r="J2790">
        <v>2017</v>
      </c>
      <c r="K2790" s="1">
        <v>42984</v>
      </c>
      <c r="L2790">
        <v>302.85000000000002</v>
      </c>
      <c r="M2790">
        <v>302.95</v>
      </c>
      <c r="N2790">
        <v>301.45</v>
      </c>
      <c r="O2790">
        <v>302.39999999999998</v>
      </c>
      <c r="P2790">
        <f t="shared" si="174"/>
        <v>-3</v>
      </c>
      <c r="Q2790">
        <f t="shared" si="175"/>
        <v>180.19016271638671</v>
      </c>
      <c r="X2790">
        <v>-3</v>
      </c>
      <c r="Y2790">
        <v>-3</v>
      </c>
      <c r="Z2790">
        <v>-3</v>
      </c>
      <c r="AA2790">
        <v>-3</v>
      </c>
      <c r="AB2790">
        <f t="shared" si="173"/>
        <v>-3</v>
      </c>
      <c r="AD2790">
        <v>-1.500001525878915</v>
      </c>
      <c r="AE2790">
        <v>-1.500001525878915</v>
      </c>
      <c r="AF2790">
        <v>0</v>
      </c>
      <c r="AG2790">
        <v>-3</v>
      </c>
      <c r="AH2790">
        <v>-3</v>
      </c>
      <c r="AI2790">
        <v>2.99999389648434</v>
      </c>
      <c r="AJ2790">
        <v>-2.9999938964839998</v>
      </c>
      <c r="AK2790">
        <v>-3</v>
      </c>
      <c r="AL2790">
        <v>2.9999938959999999</v>
      </c>
    </row>
    <row r="2791" spans="1:38" x14ac:dyDescent="0.3">
      <c r="A2791">
        <f t="shared" si="172"/>
        <v>1</v>
      </c>
      <c r="B2791" s="1">
        <v>42985</v>
      </c>
      <c r="C2791" s="1">
        <v>42986</v>
      </c>
      <c r="D2791">
        <v>306.55</v>
      </c>
      <c r="E2791">
        <v>306.35001829999999</v>
      </c>
      <c r="F2791">
        <v>305.97687789999998</v>
      </c>
      <c r="G2791">
        <v>0.19998168899999999</v>
      </c>
      <c r="H2791">
        <v>3.5355339059335397E-2</v>
      </c>
      <c r="I2791">
        <v>9</v>
      </c>
      <c r="J2791">
        <v>2017</v>
      </c>
      <c r="K2791" s="1">
        <v>42985</v>
      </c>
      <c r="L2791">
        <v>303.3</v>
      </c>
      <c r="M2791">
        <v>306.45</v>
      </c>
      <c r="N2791">
        <v>303.05</v>
      </c>
      <c r="O2791">
        <v>306.3</v>
      </c>
      <c r="P2791">
        <f t="shared" si="174"/>
        <v>0.19998168899999999</v>
      </c>
      <c r="Q2791">
        <f t="shared" si="175"/>
        <v>181.07178234812397</v>
      </c>
      <c r="X2791">
        <v>0.199981689453125</v>
      </c>
      <c r="Y2791">
        <v>0.199981689453125</v>
      </c>
      <c r="Z2791">
        <v>0.19998168899999999</v>
      </c>
      <c r="AA2791">
        <v>0.19998168899999999</v>
      </c>
      <c r="AB2791">
        <f t="shared" si="173"/>
        <v>0.19998168922656251</v>
      </c>
      <c r="AD2791">
        <v>-0.199981689453125</v>
      </c>
      <c r="AE2791">
        <v>0</v>
      </c>
      <c r="AF2791">
        <v>0.199981689453125</v>
      </c>
      <c r="AG2791">
        <v>0.19998168899999999</v>
      </c>
      <c r="AH2791">
        <v>0.19998168899999999</v>
      </c>
      <c r="AI2791">
        <v>0.199981689453125</v>
      </c>
      <c r="AJ2791">
        <v>0.19998168945403449</v>
      </c>
      <c r="AK2791">
        <v>-0.199981689453125</v>
      </c>
      <c r="AL2791">
        <v>-0.19998168899999999</v>
      </c>
    </row>
    <row r="2792" spans="1:38" x14ac:dyDescent="0.3">
      <c r="A2792">
        <f t="shared" si="172"/>
        <v>0</v>
      </c>
      <c r="B2792" s="1">
        <v>42986</v>
      </c>
      <c r="C2792" s="1">
        <v>42989</v>
      </c>
      <c r="D2792">
        <v>307.60000000000002</v>
      </c>
      <c r="E2792">
        <v>309.35000000000002</v>
      </c>
      <c r="F2792">
        <v>306.4081491</v>
      </c>
      <c r="G2792">
        <v>-1.75</v>
      </c>
      <c r="H2792">
        <v>2.1213203435596402</v>
      </c>
      <c r="I2792">
        <v>9</v>
      </c>
      <c r="J2792">
        <v>2017</v>
      </c>
      <c r="K2792" s="1">
        <v>42986</v>
      </c>
      <c r="L2792">
        <v>306.55</v>
      </c>
      <c r="M2792">
        <v>306.85000000000002</v>
      </c>
      <c r="N2792">
        <v>305.60000000000002</v>
      </c>
      <c r="O2792">
        <v>306.35000000000002</v>
      </c>
      <c r="P2792">
        <f t="shared" si="174"/>
        <v>-1.75</v>
      </c>
      <c r="Q2792">
        <f t="shared" si="175"/>
        <v>173.3456212840176</v>
      </c>
      <c r="X2792">
        <v>-1.75</v>
      </c>
      <c r="Y2792">
        <v>-1.75</v>
      </c>
      <c r="Z2792">
        <v>-1.75</v>
      </c>
      <c r="AA2792">
        <v>-1.75</v>
      </c>
      <c r="AB2792">
        <f t="shared" si="173"/>
        <v>-1.75</v>
      </c>
      <c r="AD2792">
        <v>-1.75</v>
      </c>
      <c r="AE2792">
        <v>-1.75</v>
      </c>
      <c r="AF2792">
        <v>-1.75</v>
      </c>
      <c r="AG2792">
        <v>-1.75</v>
      </c>
      <c r="AH2792">
        <v>-1.75</v>
      </c>
      <c r="AI2792">
        <v>-1.75</v>
      </c>
      <c r="AJ2792" t="s">
        <v>64</v>
      </c>
      <c r="AK2792">
        <v>-1.75</v>
      </c>
      <c r="AL2792">
        <v>-1.75</v>
      </c>
    </row>
    <row r="2793" spans="1:38" x14ac:dyDescent="0.3">
      <c r="A2793">
        <f t="shared" si="172"/>
        <v>1</v>
      </c>
      <c r="B2793" s="1">
        <v>42989</v>
      </c>
      <c r="C2793" s="1">
        <v>42990</v>
      </c>
      <c r="D2793">
        <v>310.60000000000002</v>
      </c>
      <c r="E2793">
        <v>309.29998169999999</v>
      </c>
      <c r="F2793">
        <v>307.985704</v>
      </c>
      <c r="G2793">
        <v>1.3000183110000001</v>
      </c>
      <c r="H2793">
        <v>3.5355339059335397E-2</v>
      </c>
      <c r="I2793">
        <v>9</v>
      </c>
      <c r="J2793">
        <v>2017</v>
      </c>
      <c r="K2793" s="1">
        <v>42989</v>
      </c>
      <c r="L2793">
        <v>307.60000000000002</v>
      </c>
      <c r="M2793">
        <v>310.25</v>
      </c>
      <c r="N2793">
        <v>307.39999999999998</v>
      </c>
      <c r="O2793">
        <v>309.35000000000002</v>
      </c>
      <c r="P2793">
        <f t="shared" si="174"/>
        <v>1.3000183110000001</v>
      </c>
      <c r="Q2793">
        <f t="shared" si="175"/>
        <v>178.78716543568117</v>
      </c>
      <c r="X2793">
        <v>1.3000183105468699</v>
      </c>
      <c r="Y2793">
        <v>1.3000183105468699</v>
      </c>
      <c r="Z2793">
        <v>1.3000183110000001</v>
      </c>
      <c r="AA2793">
        <v>1.3000183110000001</v>
      </c>
      <c r="AB2793">
        <f t="shared" si="173"/>
        <v>1.3000183107734351</v>
      </c>
      <c r="AD2793">
        <v>0.26000366210937398</v>
      </c>
      <c r="AE2793">
        <v>0</v>
      </c>
      <c r="AF2793">
        <v>-1.3000183105468699</v>
      </c>
      <c r="AG2793">
        <v>1.3000183110000001</v>
      </c>
      <c r="AH2793">
        <v>1.3000183110000001</v>
      </c>
      <c r="AI2793">
        <v>-1.3000183105468699</v>
      </c>
      <c r="AJ2793" t="s">
        <v>64</v>
      </c>
      <c r="AK2793">
        <v>1.3000183105468699</v>
      </c>
      <c r="AL2793">
        <v>1.3000183110000001</v>
      </c>
    </row>
    <row r="2794" spans="1:38" x14ac:dyDescent="0.3">
      <c r="A2794">
        <f t="shared" si="172"/>
        <v>1</v>
      </c>
      <c r="B2794" s="1">
        <v>42990</v>
      </c>
      <c r="C2794" s="1">
        <v>42991</v>
      </c>
      <c r="D2794">
        <v>309.75</v>
      </c>
      <c r="E2794">
        <v>308.65000609999998</v>
      </c>
      <c r="F2794">
        <v>308.22615159999998</v>
      </c>
      <c r="G2794">
        <v>1.099993896</v>
      </c>
      <c r="H2794">
        <v>0.45961940777128002</v>
      </c>
      <c r="I2794">
        <v>9</v>
      </c>
      <c r="J2794">
        <v>2017</v>
      </c>
      <c r="K2794" s="1">
        <v>42990</v>
      </c>
      <c r="L2794">
        <v>310.60000000000002</v>
      </c>
      <c r="M2794">
        <v>310.64999999999998</v>
      </c>
      <c r="N2794">
        <v>308.60000000000002</v>
      </c>
      <c r="O2794">
        <v>309.3</v>
      </c>
      <c r="P2794">
        <f t="shared" si="174"/>
        <v>1.099993896</v>
      </c>
      <c r="Q2794">
        <f t="shared" si="175"/>
        <v>183.54902477375359</v>
      </c>
      <c r="X2794">
        <v>1.0999938964843601</v>
      </c>
      <c r="Y2794">
        <v>1.0999938964843601</v>
      </c>
      <c r="Z2794">
        <v>1.099993896</v>
      </c>
      <c r="AA2794">
        <v>1.099993896</v>
      </c>
      <c r="AB2794">
        <f t="shared" si="173"/>
        <v>1.09999389624218</v>
      </c>
      <c r="AD2794">
        <v>0.36666463216145334</v>
      </c>
      <c r="AE2794">
        <v>1.0999938964843601</v>
      </c>
      <c r="AF2794">
        <v>0.36666463216145334</v>
      </c>
      <c r="AG2794">
        <v>1.099993896</v>
      </c>
      <c r="AH2794">
        <v>1.099993896</v>
      </c>
      <c r="AI2794">
        <v>1.0999938964843601</v>
      </c>
      <c r="AJ2794" t="s">
        <v>64</v>
      </c>
      <c r="AK2794">
        <v>1.0999938964843601</v>
      </c>
      <c r="AL2794">
        <v>1.099993896</v>
      </c>
    </row>
    <row r="2795" spans="1:38" x14ac:dyDescent="0.3">
      <c r="A2795">
        <f t="shared" si="172"/>
        <v>0</v>
      </c>
      <c r="B2795" s="1">
        <v>42991</v>
      </c>
      <c r="C2795" s="1">
        <v>42992</v>
      </c>
      <c r="D2795">
        <v>309.5</v>
      </c>
      <c r="E2795">
        <v>310.35001219999998</v>
      </c>
      <c r="F2795">
        <v>307.29977289999999</v>
      </c>
      <c r="G2795">
        <v>-0.85001220700000002</v>
      </c>
      <c r="H2795">
        <v>1.20208152801716</v>
      </c>
      <c r="I2795">
        <v>9</v>
      </c>
      <c r="J2795">
        <v>2017</v>
      </c>
      <c r="K2795" s="1">
        <v>42991</v>
      </c>
      <c r="L2795">
        <v>309.75</v>
      </c>
      <c r="M2795">
        <v>311.10000000000002</v>
      </c>
      <c r="N2795">
        <v>308.5</v>
      </c>
      <c r="O2795">
        <v>308.64999999999998</v>
      </c>
      <c r="P2795">
        <f t="shared" si="174"/>
        <v>-0.85001220700000002</v>
      </c>
      <c r="Q2795">
        <f t="shared" si="175"/>
        <v>179.76827570330198</v>
      </c>
      <c r="X2795">
        <v>-0.85001220703122704</v>
      </c>
      <c r="Y2795">
        <v>-0.85001220703122704</v>
      </c>
      <c r="Z2795">
        <v>-0.85001220700000002</v>
      </c>
      <c r="AA2795">
        <v>-0.85001220700000002</v>
      </c>
      <c r="AB2795">
        <f t="shared" si="173"/>
        <v>-0.85001220701561353</v>
      </c>
      <c r="AD2795">
        <v>-0.51000732421873618</v>
      </c>
      <c r="AE2795">
        <v>0</v>
      </c>
      <c r="AF2795">
        <v>-0.85001220703122704</v>
      </c>
      <c r="AG2795">
        <v>0.85001220700000002</v>
      </c>
      <c r="AH2795">
        <v>0.85001220700000002</v>
      </c>
      <c r="AI2795">
        <v>-0.85001220703122704</v>
      </c>
      <c r="AJ2795">
        <v>-0.85001220703099989</v>
      </c>
      <c r="AK2795">
        <v>-0.85001220703122704</v>
      </c>
      <c r="AL2795">
        <v>-0.85001220700000002</v>
      </c>
    </row>
    <row r="2796" spans="1:38" x14ac:dyDescent="0.3">
      <c r="A2796">
        <f t="shared" si="172"/>
        <v>0</v>
      </c>
      <c r="B2796" s="1">
        <v>42992</v>
      </c>
      <c r="C2796" s="1">
        <v>42993</v>
      </c>
      <c r="D2796">
        <v>309.3</v>
      </c>
      <c r="E2796">
        <v>311.29998169999999</v>
      </c>
      <c r="F2796">
        <v>308.89467819999999</v>
      </c>
      <c r="G2796">
        <v>-1.999981689</v>
      </c>
      <c r="H2796">
        <v>0.67175144212721205</v>
      </c>
      <c r="I2796">
        <v>9</v>
      </c>
      <c r="J2796">
        <v>2017</v>
      </c>
      <c r="K2796" s="1">
        <v>42992</v>
      </c>
      <c r="L2796">
        <v>309.5</v>
      </c>
      <c r="M2796">
        <v>310.45</v>
      </c>
      <c r="N2796">
        <v>308.5</v>
      </c>
      <c r="O2796">
        <v>310.35000000000002</v>
      </c>
      <c r="P2796">
        <f t="shared" si="174"/>
        <v>-1.999981689</v>
      </c>
      <c r="Q2796">
        <f t="shared" si="175"/>
        <v>171.05020442130132</v>
      </c>
      <c r="X2796">
        <v>1.9999816894531299</v>
      </c>
      <c r="Y2796">
        <v>1.9999816894531299</v>
      </c>
      <c r="Z2796">
        <v>-1.999981689</v>
      </c>
      <c r="AA2796">
        <v>-1.999981689</v>
      </c>
      <c r="AB2796">
        <f t="shared" si="173"/>
        <v>2.265649889920951E-10</v>
      </c>
      <c r="AD2796">
        <v>0.66666056315104327</v>
      </c>
      <c r="AE2796">
        <v>1.9999816894531299</v>
      </c>
      <c r="AF2796">
        <v>1.9999816894531299</v>
      </c>
      <c r="AG2796">
        <v>1.999981689</v>
      </c>
      <c r="AH2796">
        <v>1.999981689</v>
      </c>
      <c r="AI2796">
        <v>1.9999816894531299</v>
      </c>
      <c r="AJ2796" t="s">
        <v>64</v>
      </c>
      <c r="AK2796">
        <v>1.9999816894531299</v>
      </c>
      <c r="AL2796">
        <v>1.999981689</v>
      </c>
    </row>
    <row r="2797" spans="1:38" x14ac:dyDescent="0.3">
      <c r="A2797">
        <f t="shared" si="172"/>
        <v>0</v>
      </c>
      <c r="B2797" s="1">
        <v>42993</v>
      </c>
      <c r="C2797" s="1">
        <v>42996</v>
      </c>
      <c r="D2797">
        <v>311.60000000000002</v>
      </c>
      <c r="E2797">
        <v>316.8</v>
      </c>
      <c r="F2797">
        <v>310.92957849999999</v>
      </c>
      <c r="G2797">
        <v>-5.2</v>
      </c>
      <c r="H2797">
        <v>3.8890872965260099</v>
      </c>
      <c r="I2797">
        <v>9</v>
      </c>
      <c r="J2797">
        <v>2017</v>
      </c>
      <c r="K2797" s="1">
        <v>42993</v>
      </c>
      <c r="L2797">
        <v>309.3</v>
      </c>
      <c r="M2797">
        <v>311.35000000000002</v>
      </c>
      <c r="N2797">
        <v>308.5</v>
      </c>
      <c r="O2797">
        <v>311.3</v>
      </c>
      <c r="P2797">
        <f t="shared" si="174"/>
        <v>-3</v>
      </c>
      <c r="Q2797">
        <f t="shared" si="175"/>
        <v>158.69901828690055</v>
      </c>
      <c r="X2797">
        <v>-3</v>
      </c>
      <c r="Y2797">
        <v>5.1999999999999797</v>
      </c>
      <c r="Z2797">
        <v>-3</v>
      </c>
      <c r="AA2797">
        <v>-3</v>
      </c>
      <c r="AB2797">
        <f t="shared" si="173"/>
        <v>-0.95000000000000506</v>
      </c>
      <c r="AD2797">
        <v>1.0999999999999899</v>
      </c>
      <c r="AE2797">
        <v>1.0999999999999899</v>
      </c>
      <c r="AF2797">
        <v>-1.7333333333333265</v>
      </c>
      <c r="AG2797">
        <v>-3</v>
      </c>
      <c r="AH2797">
        <v>-3</v>
      </c>
      <c r="AI2797">
        <v>-3</v>
      </c>
      <c r="AJ2797">
        <v>5.1999999999999886</v>
      </c>
      <c r="AK2797">
        <v>5.1999999999999797</v>
      </c>
      <c r="AL2797">
        <v>-3</v>
      </c>
    </row>
    <row r="2798" spans="1:38" x14ac:dyDescent="0.3">
      <c r="A2798">
        <f t="shared" si="172"/>
        <v>1</v>
      </c>
      <c r="B2798" s="1">
        <v>42996</v>
      </c>
      <c r="C2798" s="1">
        <v>42997</v>
      </c>
      <c r="D2798">
        <v>316.39999999999998</v>
      </c>
      <c r="E2798">
        <v>316.15000609999998</v>
      </c>
      <c r="F2798">
        <v>315.80851419999999</v>
      </c>
      <c r="G2798">
        <v>0.24999389599999999</v>
      </c>
      <c r="H2798">
        <v>0.45961940777128002</v>
      </c>
      <c r="I2798">
        <v>9</v>
      </c>
      <c r="J2798">
        <v>2017</v>
      </c>
      <c r="K2798" s="1">
        <v>42996</v>
      </c>
      <c r="L2798">
        <v>311.60000000000002</v>
      </c>
      <c r="M2798">
        <v>316.8</v>
      </c>
      <c r="N2798">
        <v>311.39999999999998</v>
      </c>
      <c r="O2798">
        <v>316.8</v>
      </c>
      <c r="P2798">
        <f t="shared" si="174"/>
        <v>0.24999389599999999</v>
      </c>
      <c r="Q2798">
        <f t="shared" si="175"/>
        <v>159.63945252851525</v>
      </c>
      <c r="X2798">
        <v>-0.24999389648434001</v>
      </c>
      <c r="Y2798">
        <v>-0.24999389648434001</v>
      </c>
      <c r="Z2798">
        <v>0.24999389599999999</v>
      </c>
      <c r="AA2798">
        <v>0.24999389599999999</v>
      </c>
      <c r="AB2798">
        <f t="shared" si="173"/>
        <v>-2.4217000627047014E-10</v>
      </c>
      <c r="AD2798">
        <v>0</v>
      </c>
      <c r="AE2798">
        <v>0.12499694824217</v>
      </c>
      <c r="AF2798">
        <v>8.333129882811334E-2</v>
      </c>
      <c r="AG2798">
        <v>-0.24999389599999999</v>
      </c>
      <c r="AH2798">
        <v>-0.24999389599999999</v>
      </c>
      <c r="AI2798">
        <v>-0.24999389648434001</v>
      </c>
      <c r="AJ2798" t="s">
        <v>64</v>
      </c>
      <c r="AK2798">
        <v>-0.24999389648434001</v>
      </c>
      <c r="AL2798">
        <v>-0.24999389599999999</v>
      </c>
    </row>
    <row r="2799" spans="1:38" x14ac:dyDescent="0.3">
      <c r="A2799">
        <f t="shared" si="172"/>
        <v>1</v>
      </c>
      <c r="B2799" s="1">
        <v>42997</v>
      </c>
      <c r="C2799" s="1">
        <v>42998</v>
      </c>
      <c r="D2799">
        <v>316.85000000000002</v>
      </c>
      <c r="E2799">
        <v>315.89999999999998</v>
      </c>
      <c r="F2799">
        <v>315.55262440000001</v>
      </c>
      <c r="G2799">
        <v>0.95</v>
      </c>
      <c r="H2799">
        <v>0.17677669529663601</v>
      </c>
      <c r="I2799">
        <v>9</v>
      </c>
      <c r="J2799">
        <v>2017</v>
      </c>
      <c r="K2799" s="1">
        <v>42997</v>
      </c>
      <c r="L2799">
        <v>316.39999999999998</v>
      </c>
      <c r="M2799">
        <v>316.95</v>
      </c>
      <c r="N2799">
        <v>315.85000000000002</v>
      </c>
      <c r="O2799">
        <v>316.14999999999998</v>
      </c>
      <c r="P2799">
        <f t="shared" si="174"/>
        <v>0.95</v>
      </c>
      <c r="Q2799">
        <f t="shared" si="175"/>
        <v>163.22926189971824</v>
      </c>
      <c r="X2799">
        <v>0.95000000000004503</v>
      </c>
      <c r="Y2799">
        <v>0.95000000000004503</v>
      </c>
      <c r="Z2799">
        <v>0.95</v>
      </c>
      <c r="AA2799">
        <v>0.95</v>
      </c>
      <c r="AB2799">
        <f t="shared" si="173"/>
        <v>0.9500000000000226</v>
      </c>
      <c r="AD2799">
        <v>0.95000000000004503</v>
      </c>
      <c r="AE2799">
        <v>0.95000000000004503</v>
      </c>
      <c r="AF2799">
        <v>0.95000000000004503</v>
      </c>
      <c r="AG2799">
        <v>0.95</v>
      </c>
      <c r="AH2799">
        <v>0.95</v>
      </c>
      <c r="AI2799">
        <v>0.95000000000004503</v>
      </c>
      <c r="AJ2799">
        <v>0.95000000000004547</v>
      </c>
      <c r="AK2799">
        <v>0.95000000000004503</v>
      </c>
      <c r="AL2799">
        <v>-0.95</v>
      </c>
    </row>
    <row r="2800" spans="1:38" x14ac:dyDescent="0.3">
      <c r="A2800">
        <f t="shared" si="172"/>
        <v>0</v>
      </c>
      <c r="B2800" s="1">
        <v>42998</v>
      </c>
      <c r="C2800" s="1">
        <v>42999</v>
      </c>
      <c r="D2800">
        <v>315.45</v>
      </c>
      <c r="E2800">
        <v>316.14999999999998</v>
      </c>
      <c r="F2800">
        <v>314.83872339999999</v>
      </c>
      <c r="G2800">
        <v>-0.7</v>
      </c>
      <c r="H2800">
        <v>0.17677669529663601</v>
      </c>
      <c r="I2800">
        <v>9</v>
      </c>
      <c r="J2800">
        <v>2017</v>
      </c>
      <c r="K2800" s="1">
        <v>42998</v>
      </c>
      <c r="L2800">
        <v>316.85000000000002</v>
      </c>
      <c r="M2800">
        <v>318.35000000000002</v>
      </c>
      <c r="N2800">
        <v>314.89999999999998</v>
      </c>
      <c r="O2800">
        <v>315.89999999999998</v>
      </c>
      <c r="P2800">
        <f t="shared" si="174"/>
        <v>-0.7</v>
      </c>
      <c r="Q2800">
        <f t="shared" si="175"/>
        <v>160.51265506829165</v>
      </c>
      <c r="X2800">
        <v>0.69999999999998797</v>
      </c>
      <c r="Y2800">
        <v>0.69999999999998797</v>
      </c>
      <c r="Z2800">
        <v>-0.7</v>
      </c>
      <c r="AA2800">
        <v>-0.7</v>
      </c>
      <c r="AB2800">
        <f t="shared" si="173"/>
        <v>-5.9952043329758453E-15</v>
      </c>
      <c r="AD2800">
        <v>0.69999999999998797</v>
      </c>
      <c r="AE2800">
        <v>0.34999999999999398</v>
      </c>
      <c r="AF2800">
        <v>0.23333333333332931</v>
      </c>
      <c r="AG2800">
        <v>0.7</v>
      </c>
      <c r="AH2800">
        <v>0.7</v>
      </c>
      <c r="AI2800">
        <v>0.69999999999998797</v>
      </c>
      <c r="AJ2800">
        <v>0.69999999999998863</v>
      </c>
      <c r="AK2800">
        <v>0.69999999999998797</v>
      </c>
      <c r="AL2800">
        <v>0.7</v>
      </c>
    </row>
    <row r="2801" spans="1:38" x14ac:dyDescent="0.3">
      <c r="A2801">
        <f t="shared" si="172"/>
        <v>1</v>
      </c>
      <c r="B2801" s="1">
        <v>42999</v>
      </c>
      <c r="C2801" s="1">
        <v>43000</v>
      </c>
      <c r="D2801">
        <v>315.7</v>
      </c>
      <c r="E2801">
        <v>313.85001219999998</v>
      </c>
      <c r="F2801">
        <v>315.56069609999997</v>
      </c>
      <c r="G2801">
        <v>1.8499877929999999</v>
      </c>
      <c r="H2801">
        <v>1.6263455967290199</v>
      </c>
      <c r="I2801">
        <v>9</v>
      </c>
      <c r="J2801">
        <v>2017</v>
      </c>
      <c r="K2801" s="1">
        <v>42999</v>
      </c>
      <c r="L2801">
        <v>315.45</v>
      </c>
      <c r="M2801">
        <v>316.60000000000002</v>
      </c>
      <c r="N2801">
        <v>315.10000000000002</v>
      </c>
      <c r="O2801">
        <v>316.14999999999998</v>
      </c>
      <c r="P2801">
        <f t="shared" si="174"/>
        <v>1.8499877929999999</v>
      </c>
      <c r="Q2801">
        <f t="shared" si="175"/>
        <v>167.56713208361538</v>
      </c>
      <c r="X2801">
        <v>1.84998779296876</v>
      </c>
      <c r="Y2801">
        <v>-1.84998779296876</v>
      </c>
      <c r="Z2801">
        <v>1.8499877929999999</v>
      </c>
      <c r="AA2801">
        <v>1.8499877929999999</v>
      </c>
      <c r="AB2801">
        <f t="shared" si="173"/>
        <v>0.92499389649999997</v>
      </c>
      <c r="AD2801">
        <v>1.1099926757812562</v>
      </c>
      <c r="AE2801">
        <v>0</v>
      </c>
      <c r="AF2801">
        <v>1.84998779296876</v>
      </c>
      <c r="AG2801">
        <v>-1.8499877929999999</v>
      </c>
      <c r="AH2801">
        <v>-1.8499877929999999</v>
      </c>
      <c r="AI2801">
        <v>-1.84998779296876</v>
      </c>
      <c r="AJ2801" t="s">
        <v>64</v>
      </c>
      <c r="AK2801">
        <v>-1.84998779296876</v>
      </c>
      <c r="AL2801">
        <v>-1.8499877929999999</v>
      </c>
    </row>
    <row r="2802" spans="1:38" x14ac:dyDescent="0.3">
      <c r="A2802">
        <f t="shared" si="172"/>
        <v>1</v>
      </c>
      <c r="B2802" s="1">
        <v>43000</v>
      </c>
      <c r="C2802" s="1">
        <v>43003</v>
      </c>
      <c r="D2802">
        <v>314.39999999999998</v>
      </c>
      <c r="E2802">
        <v>313.89998780000002</v>
      </c>
      <c r="F2802">
        <v>312.76262730000002</v>
      </c>
      <c r="G2802">
        <v>0.50001220700000004</v>
      </c>
      <c r="H2802">
        <v>3.53553390592952E-2</v>
      </c>
      <c r="I2802">
        <v>9</v>
      </c>
      <c r="J2802">
        <v>2017</v>
      </c>
      <c r="K2802" s="1">
        <v>43000</v>
      </c>
      <c r="L2802">
        <v>315.7</v>
      </c>
      <c r="M2802">
        <v>316.85000000000002</v>
      </c>
      <c r="N2802">
        <v>313.14999999999998</v>
      </c>
      <c r="O2802">
        <v>313.85000000000002</v>
      </c>
      <c r="P2802">
        <f t="shared" si="174"/>
        <v>0.50001220700000004</v>
      </c>
      <c r="Q2802">
        <f t="shared" si="175"/>
        <v>169.56583464882979</v>
      </c>
      <c r="X2802">
        <v>0.50001220703120397</v>
      </c>
      <c r="Y2802">
        <v>-0.50001220703120397</v>
      </c>
      <c r="Z2802">
        <v>0.50001220700000004</v>
      </c>
      <c r="AA2802">
        <v>0.50001220700000004</v>
      </c>
      <c r="AB2802">
        <f t="shared" si="173"/>
        <v>0.25000610350000002</v>
      </c>
      <c r="AD2802">
        <v>0.166670735677068</v>
      </c>
      <c r="AE2802">
        <v>0</v>
      </c>
      <c r="AF2802">
        <v>0.30000732421872234</v>
      </c>
      <c r="AG2802">
        <v>0.50001220700000004</v>
      </c>
      <c r="AH2802">
        <v>0.50001220700000004</v>
      </c>
      <c r="AI2802">
        <v>0.50001220703120397</v>
      </c>
      <c r="AJ2802" t="s">
        <v>64</v>
      </c>
      <c r="AK2802">
        <v>0.50001220703120397</v>
      </c>
      <c r="AL2802">
        <v>-0.50001220700000004</v>
      </c>
    </row>
    <row r="2803" spans="1:38" x14ac:dyDescent="0.3">
      <c r="A2803">
        <f t="shared" si="172"/>
        <v>2</v>
      </c>
      <c r="B2803" s="1">
        <v>43003</v>
      </c>
      <c r="C2803" s="1">
        <v>43004</v>
      </c>
      <c r="D2803">
        <v>312.55</v>
      </c>
      <c r="E2803">
        <v>311.89999999999998</v>
      </c>
      <c r="F2803">
        <v>313.65334039999999</v>
      </c>
      <c r="G2803">
        <v>-0.65</v>
      </c>
      <c r="H2803">
        <v>1.41421356237309</v>
      </c>
      <c r="I2803">
        <v>9</v>
      </c>
      <c r="J2803">
        <v>2017</v>
      </c>
      <c r="K2803" s="1">
        <v>43003</v>
      </c>
      <c r="L2803">
        <v>314.39999999999998</v>
      </c>
      <c r="M2803">
        <v>314.7</v>
      </c>
      <c r="N2803">
        <v>312.95</v>
      </c>
      <c r="O2803">
        <v>313.89999999999998</v>
      </c>
      <c r="P2803">
        <f t="shared" si="174"/>
        <v>-0.65</v>
      </c>
      <c r="Q2803">
        <f t="shared" si="175"/>
        <v>166.92103079692436</v>
      </c>
      <c r="X2803">
        <v>-0.650000000000034</v>
      </c>
      <c r="Y2803">
        <v>-0.650000000000034</v>
      </c>
      <c r="Z2803">
        <v>-0.65</v>
      </c>
      <c r="AA2803">
        <v>-0.65</v>
      </c>
      <c r="AB2803">
        <f t="shared" si="173"/>
        <v>-0.65000000000001701</v>
      </c>
      <c r="AD2803">
        <v>-0.650000000000034</v>
      </c>
      <c r="AE2803">
        <v>0</v>
      </c>
      <c r="AF2803">
        <v>-0.650000000000034</v>
      </c>
      <c r="AG2803">
        <v>-0.65</v>
      </c>
      <c r="AH2803">
        <v>-0.65</v>
      </c>
      <c r="AI2803">
        <v>-0.650000000000034</v>
      </c>
      <c r="AJ2803" t="s">
        <v>64</v>
      </c>
      <c r="AK2803">
        <v>-0.650000000000034</v>
      </c>
      <c r="AL2803">
        <v>-0.65</v>
      </c>
    </row>
    <row r="2804" spans="1:38" x14ac:dyDescent="0.3">
      <c r="A2804">
        <f t="shared" si="172"/>
        <v>1</v>
      </c>
      <c r="B2804" s="1">
        <v>43004</v>
      </c>
      <c r="C2804" s="1">
        <v>43005</v>
      </c>
      <c r="D2804">
        <v>312.3</v>
      </c>
      <c r="E2804">
        <v>311.50000610000001</v>
      </c>
      <c r="F2804">
        <v>310.82277290000002</v>
      </c>
      <c r="G2804">
        <v>0.79999389600000004</v>
      </c>
      <c r="H2804">
        <v>0.28284271247460202</v>
      </c>
      <c r="I2804">
        <v>9</v>
      </c>
      <c r="J2804">
        <v>2017</v>
      </c>
      <c r="K2804" s="1">
        <v>43004</v>
      </c>
      <c r="L2804">
        <v>312.55</v>
      </c>
      <c r="M2804">
        <v>313.25</v>
      </c>
      <c r="N2804">
        <v>311.39999999999998</v>
      </c>
      <c r="O2804">
        <v>311.89999999999998</v>
      </c>
      <c r="P2804">
        <f t="shared" si="174"/>
        <v>0.79999389600000004</v>
      </c>
      <c r="Q2804">
        <f t="shared" si="175"/>
        <v>170.12794255848939</v>
      </c>
      <c r="X2804">
        <v>0.799993896484409</v>
      </c>
      <c r="Y2804">
        <v>0.799993896484409</v>
      </c>
      <c r="Z2804">
        <v>0.79999389600000004</v>
      </c>
      <c r="AA2804">
        <v>0.79999389600000004</v>
      </c>
      <c r="AB2804">
        <f t="shared" si="173"/>
        <v>0.79999389624220452</v>
      </c>
      <c r="AD2804">
        <v>0.799993896484409</v>
      </c>
      <c r="AE2804">
        <v>0</v>
      </c>
      <c r="AF2804">
        <v>0.799993896484409</v>
      </c>
      <c r="AG2804">
        <v>0.79999389600000004</v>
      </c>
      <c r="AH2804">
        <v>0.79999389600000004</v>
      </c>
      <c r="AI2804">
        <v>-0.799993896484409</v>
      </c>
      <c r="AJ2804" t="s">
        <v>64</v>
      </c>
      <c r="AK2804">
        <v>0.799993896484409</v>
      </c>
      <c r="AL2804">
        <v>-0.79999389600000004</v>
      </c>
    </row>
    <row r="2805" spans="1:38" x14ac:dyDescent="0.3">
      <c r="A2805">
        <f t="shared" si="172"/>
        <v>0</v>
      </c>
      <c r="B2805" s="1">
        <v>43005</v>
      </c>
      <c r="C2805" s="1">
        <v>43006</v>
      </c>
      <c r="D2805">
        <v>311.55</v>
      </c>
      <c r="E2805">
        <v>311.7000122</v>
      </c>
      <c r="F2805">
        <v>310.86009419999999</v>
      </c>
      <c r="G2805">
        <v>-0.15001220700000001</v>
      </c>
      <c r="H2805">
        <v>0.14142135623730101</v>
      </c>
      <c r="I2805">
        <v>9</v>
      </c>
      <c r="J2805">
        <v>2017</v>
      </c>
      <c r="K2805" s="1">
        <v>43005</v>
      </c>
      <c r="L2805">
        <v>312.3</v>
      </c>
      <c r="M2805">
        <v>312.35000000000002</v>
      </c>
      <c r="N2805">
        <v>311.05</v>
      </c>
      <c r="O2805">
        <v>311.5</v>
      </c>
      <c r="P2805">
        <f t="shared" si="174"/>
        <v>-0.15001220700000001</v>
      </c>
      <c r="Q2805">
        <f t="shared" si="175"/>
        <v>169.51356441367554</v>
      </c>
      <c r="X2805">
        <v>-0.15001220703123799</v>
      </c>
      <c r="Y2805">
        <v>0.15001220703123799</v>
      </c>
      <c r="Z2805">
        <v>-0.15001220700000001</v>
      </c>
      <c r="AA2805">
        <v>-0.15001220700000001</v>
      </c>
      <c r="AB2805">
        <f t="shared" si="173"/>
        <v>-7.5006103500000004E-2</v>
      </c>
      <c r="AD2805">
        <v>5.0004069010412662E-2</v>
      </c>
      <c r="AE2805">
        <v>-7.5006103515618996E-2</v>
      </c>
      <c r="AF2805">
        <v>0.15001220703123799</v>
      </c>
      <c r="AG2805">
        <v>-0.15001220700000001</v>
      </c>
      <c r="AH2805">
        <v>-0.15001220700000001</v>
      </c>
      <c r="AI2805">
        <v>0.15001220703123799</v>
      </c>
      <c r="AJ2805">
        <v>-0.15001220703101126</v>
      </c>
      <c r="AK2805">
        <v>-0.15001220703123799</v>
      </c>
      <c r="AL2805">
        <v>0.15001220700000001</v>
      </c>
    </row>
    <row r="2806" spans="1:38" x14ac:dyDescent="0.3">
      <c r="A2806">
        <f t="shared" si="172"/>
        <v>0</v>
      </c>
      <c r="B2806" s="1">
        <v>43006</v>
      </c>
      <c r="C2806" s="1">
        <v>43007</v>
      </c>
      <c r="D2806">
        <v>311.85000000000002</v>
      </c>
      <c r="E2806">
        <v>314.39998170000001</v>
      </c>
      <c r="F2806">
        <v>310.9874848</v>
      </c>
      <c r="G2806">
        <v>-2.549981689</v>
      </c>
      <c r="H2806">
        <v>1.9091883092036701</v>
      </c>
      <c r="I2806">
        <v>9</v>
      </c>
      <c r="J2806">
        <v>2017</v>
      </c>
      <c r="K2806" s="1">
        <v>43006</v>
      </c>
      <c r="L2806">
        <v>311.55</v>
      </c>
      <c r="M2806">
        <v>312.64999999999998</v>
      </c>
      <c r="N2806">
        <v>310.7</v>
      </c>
      <c r="O2806">
        <v>311.7</v>
      </c>
      <c r="P2806">
        <f t="shared" si="174"/>
        <v>-2.549981689</v>
      </c>
      <c r="Q2806">
        <f t="shared" si="175"/>
        <v>159.11778554662419</v>
      </c>
      <c r="X2806">
        <v>-2.54998168945309</v>
      </c>
      <c r="Y2806">
        <v>2.54998168945309</v>
      </c>
      <c r="Z2806">
        <v>-2.549981689</v>
      </c>
      <c r="AA2806">
        <v>-2.549981689</v>
      </c>
      <c r="AB2806">
        <f t="shared" si="173"/>
        <v>-1.2749908445</v>
      </c>
      <c r="AD2806">
        <v>1.274990844726545</v>
      </c>
      <c r="AE2806">
        <v>-1.274990844726545</v>
      </c>
      <c r="AF2806">
        <v>2.54998168945309</v>
      </c>
      <c r="AG2806">
        <v>-2.549981689</v>
      </c>
      <c r="AH2806">
        <v>-2.549981689</v>
      </c>
      <c r="AI2806">
        <v>2.54998168945309</v>
      </c>
      <c r="AJ2806" t="s">
        <v>64</v>
      </c>
      <c r="AK2806">
        <v>2.54998168945309</v>
      </c>
      <c r="AL2806">
        <v>-2.549981689</v>
      </c>
    </row>
    <row r="2807" spans="1:38" x14ac:dyDescent="0.3">
      <c r="A2807">
        <f t="shared" si="172"/>
        <v>0</v>
      </c>
      <c r="B2807" s="1">
        <v>43007</v>
      </c>
      <c r="C2807" s="1">
        <v>43010</v>
      </c>
      <c r="D2807">
        <v>311.85000000000002</v>
      </c>
      <c r="E2807">
        <v>314.39999999999998</v>
      </c>
      <c r="F2807">
        <v>312.99442690000001</v>
      </c>
      <c r="G2807">
        <v>2.5499999999999998</v>
      </c>
      <c r="H2807">
        <v>0</v>
      </c>
      <c r="I2807">
        <v>10</v>
      </c>
      <c r="J2807">
        <v>2017</v>
      </c>
      <c r="K2807" s="1">
        <v>43007</v>
      </c>
      <c r="L2807">
        <v>311.85000000000002</v>
      </c>
      <c r="M2807">
        <v>314.39999999999998</v>
      </c>
      <c r="N2807">
        <v>311.8</v>
      </c>
      <c r="O2807">
        <v>314.39999999999998</v>
      </c>
      <c r="P2807">
        <f t="shared" si="174"/>
        <v>2.5499999999999998</v>
      </c>
      <c r="Q2807">
        <f t="shared" si="175"/>
        <v>168.87609129804054</v>
      </c>
      <c r="X2807">
        <v>2.5499999999999501</v>
      </c>
      <c r="Y2807">
        <v>2.5499999999999501</v>
      </c>
      <c r="Z2807">
        <v>2.5499999999999998</v>
      </c>
      <c r="AA2807">
        <v>2.5499999999999998</v>
      </c>
      <c r="AB2807">
        <f t="shared" si="173"/>
        <v>2.549999999999975</v>
      </c>
      <c r="AD2807">
        <v>2.5499999999999501</v>
      </c>
      <c r="AE2807">
        <v>2.5499999999999501</v>
      </c>
      <c r="AF2807">
        <v>2.5499999999999501</v>
      </c>
      <c r="AG2807">
        <v>2.5499999999999998</v>
      </c>
      <c r="AH2807">
        <v>2.5499999999999998</v>
      </c>
      <c r="AI2807">
        <v>2.5499999999999501</v>
      </c>
      <c r="AJ2807">
        <v>2.5499999999999545</v>
      </c>
      <c r="AK2807">
        <v>2.5499999999999501</v>
      </c>
      <c r="AL2807">
        <v>2.5499999999999998</v>
      </c>
    </row>
    <row r="2808" spans="1:38" x14ac:dyDescent="0.3">
      <c r="A2808">
        <f t="shared" si="172"/>
        <v>0</v>
      </c>
      <c r="B2808" s="1">
        <v>43010</v>
      </c>
      <c r="C2808" s="1">
        <v>43011</v>
      </c>
      <c r="D2808">
        <v>311.85000000000002</v>
      </c>
      <c r="E2808">
        <v>314.39999999999998</v>
      </c>
      <c r="F2808">
        <v>313.3652836</v>
      </c>
      <c r="G2808">
        <v>2.5499999999999998</v>
      </c>
      <c r="H2808">
        <v>0</v>
      </c>
      <c r="I2808">
        <v>10</v>
      </c>
      <c r="J2808">
        <v>2017</v>
      </c>
      <c r="K2808" s="1">
        <v>43010</v>
      </c>
      <c r="L2808">
        <v>311.85000000000002</v>
      </c>
      <c r="M2808">
        <v>314.39999999999998</v>
      </c>
      <c r="N2808">
        <v>311.8</v>
      </c>
      <c r="O2808">
        <v>314.39999999999998</v>
      </c>
      <c r="P2808">
        <f t="shared" si="174"/>
        <v>2.5499999999999998</v>
      </c>
      <c r="Q2808">
        <f t="shared" si="175"/>
        <v>179.23285014387994</v>
      </c>
      <c r="X2808">
        <v>2.5499999999999501</v>
      </c>
      <c r="Y2808">
        <v>2.5499999999999501</v>
      </c>
      <c r="Z2808">
        <v>2.5499999999999998</v>
      </c>
      <c r="AA2808">
        <v>2.5499999999999998</v>
      </c>
      <c r="AB2808">
        <f t="shared" si="173"/>
        <v>2.549999999999975</v>
      </c>
      <c r="AD2808">
        <v>0</v>
      </c>
      <c r="AE2808">
        <v>2.5499999999999501</v>
      </c>
      <c r="AF2808">
        <v>2.5499999999999501</v>
      </c>
      <c r="AG2808">
        <v>2.5499999999999998</v>
      </c>
      <c r="AH2808">
        <v>2.5499999999999998</v>
      </c>
      <c r="AI2808">
        <v>2.5499999999999501</v>
      </c>
      <c r="AJ2808" t="s">
        <v>64</v>
      </c>
      <c r="AK2808">
        <v>2.5499999999999501</v>
      </c>
      <c r="AL2808">
        <v>2.5499999999999998</v>
      </c>
    </row>
    <row r="2809" spans="1:38" x14ac:dyDescent="0.3">
      <c r="A2809">
        <f t="shared" si="172"/>
        <v>0</v>
      </c>
      <c r="B2809" s="1">
        <v>43011</v>
      </c>
      <c r="C2809" s="1">
        <v>43012</v>
      </c>
      <c r="D2809">
        <v>311.85000000000002</v>
      </c>
      <c r="E2809">
        <v>314.39999999999998</v>
      </c>
      <c r="F2809">
        <v>313.5291264</v>
      </c>
      <c r="G2809">
        <v>2.5499999999999998</v>
      </c>
      <c r="H2809">
        <v>0</v>
      </c>
      <c r="I2809">
        <v>10</v>
      </c>
      <c r="J2809">
        <v>2017</v>
      </c>
      <c r="K2809" s="1">
        <v>43011</v>
      </c>
      <c r="L2809">
        <v>311.85000000000002</v>
      </c>
      <c r="M2809">
        <v>314.39999999999998</v>
      </c>
      <c r="N2809">
        <v>311.8</v>
      </c>
      <c r="O2809">
        <v>314.39999999999998</v>
      </c>
      <c r="P2809">
        <f t="shared" si="174"/>
        <v>2.5499999999999998</v>
      </c>
      <c r="Q2809">
        <f t="shared" si="175"/>
        <v>190.22476375299235</v>
      </c>
      <c r="X2809">
        <v>2.5499999999999501</v>
      </c>
      <c r="Y2809">
        <v>2.5499999999999501</v>
      </c>
      <c r="Z2809">
        <v>2.5499999999999998</v>
      </c>
      <c r="AA2809">
        <v>2.5499999999999998</v>
      </c>
      <c r="AB2809">
        <f t="shared" si="173"/>
        <v>2.549999999999975</v>
      </c>
      <c r="AD2809">
        <v>2.5499999999999501</v>
      </c>
      <c r="AE2809">
        <v>2.5499999999999501</v>
      </c>
      <c r="AF2809">
        <v>2.5499999999999501</v>
      </c>
      <c r="AG2809">
        <v>2.5499999999999998</v>
      </c>
      <c r="AH2809">
        <v>2.5499999999999998</v>
      </c>
      <c r="AI2809">
        <v>2.5499999999999501</v>
      </c>
      <c r="AJ2809">
        <v>2.5499999999999545</v>
      </c>
      <c r="AK2809">
        <v>2.5499999999999501</v>
      </c>
      <c r="AL2809">
        <v>2.5499999999999998</v>
      </c>
    </row>
    <row r="2810" spans="1:38" x14ac:dyDescent="0.3">
      <c r="A2810">
        <f t="shared" si="172"/>
        <v>0</v>
      </c>
      <c r="B2810" s="1">
        <v>43012</v>
      </c>
      <c r="C2810" s="1">
        <v>43013</v>
      </c>
      <c r="D2810">
        <v>311.85000000000002</v>
      </c>
      <c r="E2810">
        <v>314.39999999999998</v>
      </c>
      <c r="F2810">
        <v>313.27997909999999</v>
      </c>
      <c r="G2810">
        <v>2.5499999999999998</v>
      </c>
      <c r="H2810">
        <v>0</v>
      </c>
      <c r="I2810">
        <v>10</v>
      </c>
      <c r="J2810">
        <v>2017</v>
      </c>
      <c r="K2810" s="1">
        <v>43012</v>
      </c>
      <c r="L2810">
        <v>311.85000000000002</v>
      </c>
      <c r="M2810">
        <v>314.39999999999998</v>
      </c>
      <c r="N2810">
        <v>311.8</v>
      </c>
      <c r="O2810">
        <v>314.39999999999998</v>
      </c>
      <c r="P2810">
        <f t="shared" si="174"/>
        <v>2.5499999999999998</v>
      </c>
      <c r="Q2810">
        <f t="shared" si="175"/>
        <v>201.89078461807483</v>
      </c>
      <c r="X2810">
        <v>2.5499999999999501</v>
      </c>
      <c r="Y2810">
        <v>2.5499999999999501</v>
      </c>
      <c r="Z2810">
        <v>2.5499999999999998</v>
      </c>
      <c r="AA2810">
        <v>2.5499999999999998</v>
      </c>
      <c r="AB2810">
        <f t="shared" si="173"/>
        <v>2.549999999999975</v>
      </c>
      <c r="AD2810">
        <v>2.5499999999999501</v>
      </c>
      <c r="AE2810">
        <v>2.5499999999999501</v>
      </c>
      <c r="AF2810">
        <v>2.5499999999999501</v>
      </c>
      <c r="AG2810">
        <v>2.5499999999999998</v>
      </c>
      <c r="AH2810">
        <v>2.5499999999999998</v>
      </c>
      <c r="AI2810">
        <v>2.5499999999999501</v>
      </c>
      <c r="AJ2810">
        <v>2.5499999999999545</v>
      </c>
      <c r="AK2810">
        <v>2.5499999999999501</v>
      </c>
      <c r="AL2810">
        <v>2.5499999999999998</v>
      </c>
    </row>
    <row r="2811" spans="1:38" x14ac:dyDescent="0.3">
      <c r="A2811">
        <f t="shared" si="172"/>
        <v>0</v>
      </c>
      <c r="B2811" s="1">
        <v>43013</v>
      </c>
      <c r="C2811" s="1">
        <v>43014</v>
      </c>
      <c r="D2811">
        <v>311.85000000000002</v>
      </c>
      <c r="E2811">
        <v>314.39999999999998</v>
      </c>
      <c r="F2811">
        <v>313.2395616</v>
      </c>
      <c r="G2811">
        <v>2.5499999999999998</v>
      </c>
      <c r="H2811">
        <v>0</v>
      </c>
      <c r="I2811">
        <v>10</v>
      </c>
      <c r="J2811">
        <v>2017</v>
      </c>
      <c r="K2811" s="1">
        <v>43013</v>
      </c>
      <c r="L2811">
        <v>311.85000000000002</v>
      </c>
      <c r="M2811">
        <v>314.39999999999998</v>
      </c>
      <c r="N2811">
        <v>311.8</v>
      </c>
      <c r="O2811">
        <v>314.39999999999998</v>
      </c>
      <c r="P2811">
        <f t="shared" si="174"/>
        <v>2.5499999999999998</v>
      </c>
      <c r="Q2811">
        <f t="shared" si="175"/>
        <v>214.27225409320928</v>
      </c>
      <c r="X2811">
        <v>2.5499999999999501</v>
      </c>
      <c r="Y2811">
        <v>2.5499999999999501</v>
      </c>
      <c r="Z2811">
        <v>2.5499999999999998</v>
      </c>
      <c r="AA2811">
        <v>2.5499999999999998</v>
      </c>
      <c r="AB2811">
        <f t="shared" si="173"/>
        <v>2.549999999999975</v>
      </c>
      <c r="AD2811">
        <v>2.5499999999999501</v>
      </c>
      <c r="AE2811">
        <v>2.5499999999999501</v>
      </c>
      <c r="AF2811">
        <v>2.5499999999999501</v>
      </c>
      <c r="AG2811">
        <v>2.5499999999999998</v>
      </c>
      <c r="AH2811">
        <v>2.5499999999999998</v>
      </c>
      <c r="AI2811">
        <v>2.5499999999999501</v>
      </c>
      <c r="AJ2811">
        <v>2.5499999999999545</v>
      </c>
      <c r="AK2811">
        <v>2.5499999999999501</v>
      </c>
      <c r="AL2811">
        <v>2.5499999999999998</v>
      </c>
    </row>
    <row r="2812" spans="1:38" x14ac:dyDescent="0.3">
      <c r="A2812">
        <f t="shared" si="172"/>
        <v>0</v>
      </c>
      <c r="B2812" s="1">
        <v>43014</v>
      </c>
      <c r="C2812" s="1">
        <v>43017</v>
      </c>
      <c r="D2812">
        <v>311.85000000000002</v>
      </c>
      <c r="E2812">
        <v>314.39999999999998</v>
      </c>
      <c r="F2812">
        <v>313.232865</v>
      </c>
      <c r="G2812">
        <v>2.5499999999999998</v>
      </c>
      <c r="H2812">
        <v>0</v>
      </c>
      <c r="I2812">
        <v>10</v>
      </c>
      <c r="J2812">
        <v>2017</v>
      </c>
      <c r="K2812" s="1">
        <v>43014</v>
      </c>
      <c r="L2812">
        <v>311.85000000000002</v>
      </c>
      <c r="M2812">
        <v>314.39999999999998</v>
      </c>
      <c r="N2812">
        <v>311.8</v>
      </c>
      <c r="O2812">
        <v>314.39999999999998</v>
      </c>
      <c r="P2812">
        <f t="shared" si="174"/>
        <v>2.5499999999999998</v>
      </c>
      <c r="Q2812">
        <f t="shared" si="175"/>
        <v>227.41304889690537</v>
      </c>
      <c r="X2812">
        <v>2.5499999999999501</v>
      </c>
      <c r="Y2812">
        <v>2.5499999999999501</v>
      </c>
      <c r="Z2812">
        <v>2.5499999999999998</v>
      </c>
      <c r="AA2812">
        <v>2.5499999999999998</v>
      </c>
      <c r="AB2812">
        <f t="shared" si="173"/>
        <v>2.549999999999975</v>
      </c>
      <c r="AD2812">
        <v>2.5499999999999501</v>
      </c>
      <c r="AE2812">
        <v>2.5499999999999501</v>
      </c>
      <c r="AF2812">
        <v>2.5499999999999501</v>
      </c>
      <c r="AG2812">
        <v>2.5499999999999998</v>
      </c>
      <c r="AH2812">
        <v>2.5499999999999998</v>
      </c>
      <c r="AI2812">
        <v>2.5499999999999501</v>
      </c>
      <c r="AJ2812">
        <v>2.5499999999999545</v>
      </c>
      <c r="AK2812">
        <v>2.5499999999999501</v>
      </c>
      <c r="AL2812">
        <v>2.5499999999999998</v>
      </c>
    </row>
    <row r="2813" spans="1:38" x14ac:dyDescent="0.3">
      <c r="A2813">
        <f t="shared" si="172"/>
        <v>0</v>
      </c>
      <c r="B2813" s="1">
        <v>43017</v>
      </c>
      <c r="C2813" s="1">
        <v>43018</v>
      </c>
      <c r="D2813">
        <v>319.05</v>
      </c>
      <c r="E2813">
        <v>320.25000610000001</v>
      </c>
      <c r="F2813">
        <v>313.26112510000002</v>
      </c>
      <c r="G2813">
        <v>-1.2000061040000001</v>
      </c>
      <c r="H2813">
        <v>4.13657466994131</v>
      </c>
      <c r="I2813">
        <v>10</v>
      </c>
      <c r="J2813">
        <v>2017</v>
      </c>
      <c r="K2813" s="1">
        <v>43017</v>
      </c>
      <c r="L2813">
        <v>311.85000000000002</v>
      </c>
      <c r="M2813">
        <v>314.39999999999998</v>
      </c>
      <c r="N2813">
        <v>311.8</v>
      </c>
      <c r="O2813">
        <v>314.39999999999998</v>
      </c>
      <c r="P2813">
        <f t="shared" si="174"/>
        <v>-1.2000061040000001</v>
      </c>
      <c r="Q2813">
        <f t="shared" si="175"/>
        <v>220.99797962550113</v>
      </c>
      <c r="X2813">
        <v>-1.20000610351559</v>
      </c>
      <c r="Y2813">
        <v>-1.20000610351559</v>
      </c>
      <c r="Z2813">
        <v>-1.2000061040000001</v>
      </c>
      <c r="AA2813">
        <v>-1.2000061040000001</v>
      </c>
      <c r="AB2813">
        <f t="shared" si="173"/>
        <v>-1.2000061037577949</v>
      </c>
      <c r="AD2813">
        <v>-1.20000610351559</v>
      </c>
      <c r="AE2813">
        <v>-1.20000610351559</v>
      </c>
      <c r="AF2813">
        <v>-1.20000610351559</v>
      </c>
      <c r="AG2813">
        <v>-1.2000061040000001</v>
      </c>
      <c r="AH2813">
        <v>-1.2000061040000001</v>
      </c>
      <c r="AI2813">
        <v>-1.20000610351559</v>
      </c>
      <c r="AJ2813" t="s">
        <v>64</v>
      </c>
      <c r="AK2813">
        <v>-1.20000610351559</v>
      </c>
      <c r="AL2813">
        <v>-1.2000061040000001</v>
      </c>
    </row>
    <row r="2814" spans="1:38" x14ac:dyDescent="0.3">
      <c r="A2814">
        <f t="shared" si="172"/>
        <v>0</v>
      </c>
      <c r="B2814" s="1">
        <v>43018</v>
      </c>
      <c r="C2814" s="1">
        <v>43019</v>
      </c>
      <c r="D2814">
        <v>321.25</v>
      </c>
      <c r="E2814">
        <v>323.35000609999997</v>
      </c>
      <c r="F2814">
        <v>319.26075429999997</v>
      </c>
      <c r="G2814">
        <v>-2.1000061040000002</v>
      </c>
      <c r="H2814">
        <v>2.1920310216783099</v>
      </c>
      <c r="I2814">
        <v>10</v>
      </c>
      <c r="J2814">
        <v>2017</v>
      </c>
      <c r="K2814" s="1">
        <v>43018</v>
      </c>
      <c r="L2814">
        <v>319.05</v>
      </c>
      <c r="M2814">
        <v>321.60000000000002</v>
      </c>
      <c r="N2814">
        <v>318.14999999999998</v>
      </c>
      <c r="O2814">
        <v>320.25</v>
      </c>
      <c r="P2814">
        <f t="shared" si="174"/>
        <v>-2.1000061040000002</v>
      </c>
      <c r="Q2814">
        <f t="shared" si="175"/>
        <v>210.16302773012634</v>
      </c>
      <c r="X2814">
        <v>-2.1000061035156201</v>
      </c>
      <c r="Y2814">
        <v>-2.1000061035156201</v>
      </c>
      <c r="Z2814">
        <v>-2.1000061040000002</v>
      </c>
      <c r="AA2814">
        <v>-2.1000061040000002</v>
      </c>
      <c r="AB2814">
        <f t="shared" si="173"/>
        <v>-2.1000061037578099</v>
      </c>
      <c r="AD2814">
        <v>-2.1000061035156201</v>
      </c>
      <c r="AE2814">
        <v>-2.1000061035156201</v>
      </c>
      <c r="AF2814">
        <v>-0.70000203450520671</v>
      </c>
      <c r="AG2814">
        <v>-2.1000061040000002</v>
      </c>
      <c r="AH2814">
        <v>-2.1000061040000002</v>
      </c>
      <c r="AI2814">
        <v>-2.1000061035156201</v>
      </c>
      <c r="AJ2814" t="s">
        <v>64</v>
      </c>
      <c r="AK2814">
        <v>-2.1000061035156201</v>
      </c>
      <c r="AL2814">
        <v>-2.1000061040000002</v>
      </c>
    </row>
    <row r="2815" spans="1:38" x14ac:dyDescent="0.3">
      <c r="A2815">
        <f t="shared" si="172"/>
        <v>0</v>
      </c>
      <c r="B2815" s="1">
        <v>43019</v>
      </c>
      <c r="C2815" s="1">
        <v>43020</v>
      </c>
      <c r="D2815">
        <v>323.7</v>
      </c>
      <c r="E2815">
        <v>325.74999389999999</v>
      </c>
      <c r="F2815">
        <v>322.82040360000002</v>
      </c>
      <c r="G2815">
        <v>-2.0499938960000001</v>
      </c>
      <c r="H2815">
        <v>1.6970562748476901</v>
      </c>
      <c r="I2815">
        <v>10</v>
      </c>
      <c r="J2815">
        <v>2017</v>
      </c>
      <c r="K2815" s="1">
        <v>43019</v>
      </c>
      <c r="L2815">
        <v>321.25</v>
      </c>
      <c r="M2815">
        <v>323.64999999999998</v>
      </c>
      <c r="N2815">
        <v>320.85000000000002</v>
      </c>
      <c r="O2815">
        <v>323.35000000000002</v>
      </c>
      <c r="P2815">
        <f t="shared" si="174"/>
        <v>-2.0499938960000001</v>
      </c>
      <c r="Q2815">
        <f t="shared" si="175"/>
        <v>200.18080057508377</v>
      </c>
      <c r="X2815">
        <v>-2.0499938964843998</v>
      </c>
      <c r="Y2815">
        <v>-2.0499938964843998</v>
      </c>
      <c r="Z2815">
        <v>-2.0499938960000001</v>
      </c>
      <c r="AA2815">
        <v>-2.0499938960000001</v>
      </c>
      <c r="AB2815">
        <f t="shared" si="173"/>
        <v>-2.0499938962422002</v>
      </c>
      <c r="AD2815">
        <v>0</v>
      </c>
      <c r="AE2815">
        <v>0</v>
      </c>
      <c r="AF2815">
        <v>0</v>
      </c>
      <c r="AG2815">
        <v>-2.0499938960000001</v>
      </c>
      <c r="AH2815">
        <v>-2.0499938960000001</v>
      </c>
      <c r="AI2815">
        <v>-2.0499938964843998</v>
      </c>
      <c r="AJ2815" t="s">
        <v>64</v>
      </c>
      <c r="AK2815">
        <v>-2.0499938964843998</v>
      </c>
      <c r="AL2815">
        <v>-2.0499938960000001</v>
      </c>
    </row>
    <row r="2816" spans="1:38" x14ac:dyDescent="0.3">
      <c r="A2816">
        <f t="shared" si="172"/>
        <v>0</v>
      </c>
      <c r="B2816" s="1">
        <v>43020</v>
      </c>
      <c r="C2816" s="1">
        <v>43021</v>
      </c>
      <c r="D2816">
        <v>325.14999999999998</v>
      </c>
      <c r="E2816">
        <v>325.39999390000003</v>
      </c>
      <c r="F2816">
        <v>325.38769339999999</v>
      </c>
      <c r="G2816">
        <v>0.24999389599999999</v>
      </c>
      <c r="H2816">
        <v>0.24748737341530699</v>
      </c>
      <c r="I2816">
        <v>10</v>
      </c>
      <c r="J2816">
        <v>2017</v>
      </c>
      <c r="K2816" s="1">
        <v>43020</v>
      </c>
      <c r="L2816">
        <v>323.7</v>
      </c>
      <c r="M2816">
        <v>325.85000000000002</v>
      </c>
      <c r="N2816">
        <v>323.55</v>
      </c>
      <c r="O2816">
        <v>325.75</v>
      </c>
      <c r="P2816">
        <f t="shared" si="174"/>
        <v>0.24999389599999999</v>
      </c>
      <c r="Q2816">
        <f t="shared" si="175"/>
        <v>201.33512884450167</v>
      </c>
      <c r="X2816">
        <v>-0.24999389648439699</v>
      </c>
      <c r="Y2816">
        <v>-0.24999389648439699</v>
      </c>
      <c r="Z2816">
        <v>0.24999389599999999</v>
      </c>
      <c r="AA2816">
        <v>0.24999389599999999</v>
      </c>
      <c r="AB2816">
        <f t="shared" si="173"/>
        <v>-2.4219849736883958E-10</v>
      </c>
      <c r="AD2816">
        <v>-8.3331298828132325E-2</v>
      </c>
      <c r="AE2816">
        <v>0.12499694824219851</v>
      </c>
      <c r="AF2816">
        <v>0.24999389648439699</v>
      </c>
      <c r="AG2816">
        <v>0.24999389599999999</v>
      </c>
      <c r="AH2816">
        <v>0.24999389599999999</v>
      </c>
      <c r="AI2816">
        <v>0.24999389648439699</v>
      </c>
      <c r="AJ2816" t="s">
        <v>64</v>
      </c>
      <c r="AK2816">
        <v>0.24999389648439699</v>
      </c>
      <c r="AL2816">
        <v>0.24999389599999999</v>
      </c>
    </row>
    <row r="2817" spans="1:38" x14ac:dyDescent="0.3">
      <c r="A2817">
        <f t="shared" si="172"/>
        <v>2</v>
      </c>
      <c r="B2817" s="1">
        <v>43021</v>
      </c>
      <c r="C2817" s="1">
        <v>43024</v>
      </c>
      <c r="D2817">
        <v>325.75</v>
      </c>
      <c r="E2817">
        <v>325.60001219999998</v>
      </c>
      <c r="F2817">
        <v>326.1262357</v>
      </c>
      <c r="G2817">
        <v>-0.14998779300000001</v>
      </c>
      <c r="H2817">
        <v>0.14142135623734101</v>
      </c>
      <c r="I2817">
        <v>10</v>
      </c>
      <c r="J2817">
        <v>2017</v>
      </c>
      <c r="K2817" s="1">
        <v>43021</v>
      </c>
      <c r="L2817">
        <v>325.14999999999998</v>
      </c>
      <c r="M2817">
        <v>326.05</v>
      </c>
      <c r="N2817">
        <v>324.64999999999998</v>
      </c>
      <c r="O2817">
        <v>325.39999999999998</v>
      </c>
      <c r="P2817">
        <f t="shared" si="174"/>
        <v>-0.14998779300000001</v>
      </c>
      <c r="Q2817">
        <f t="shared" si="175"/>
        <v>200.63986073332538</v>
      </c>
      <c r="X2817">
        <v>0.14998779296877199</v>
      </c>
      <c r="Y2817">
        <v>0.14998779296877199</v>
      </c>
      <c r="Z2817">
        <v>-0.14998779300000001</v>
      </c>
      <c r="AA2817">
        <v>-0.14998779300000001</v>
      </c>
      <c r="AB2817">
        <f t="shared" si="173"/>
        <v>-1.5614010084874508E-11</v>
      </c>
      <c r="AD2817">
        <v>0.14998779296877199</v>
      </c>
      <c r="AE2817">
        <v>7.4993896484386008E-2</v>
      </c>
      <c r="AF2817">
        <v>0.14998779296877199</v>
      </c>
      <c r="AG2817">
        <v>-0.14998779300000001</v>
      </c>
      <c r="AH2817">
        <v>-0.14998779300000001</v>
      </c>
      <c r="AI2817">
        <v>0.14998779296877199</v>
      </c>
      <c r="AJ2817" t="s">
        <v>64</v>
      </c>
      <c r="AK2817">
        <v>-0.14998779296877199</v>
      </c>
      <c r="AL2817">
        <v>-0.14998779300000001</v>
      </c>
    </row>
    <row r="2818" spans="1:38" x14ac:dyDescent="0.3">
      <c r="A2818">
        <f t="shared" si="172"/>
        <v>0</v>
      </c>
      <c r="B2818" s="1">
        <v>43024</v>
      </c>
      <c r="C2818" s="1">
        <v>43025</v>
      </c>
      <c r="D2818">
        <v>325.64999999999998</v>
      </c>
      <c r="E2818">
        <v>325.89998780000002</v>
      </c>
      <c r="F2818">
        <v>325.26274000000001</v>
      </c>
      <c r="G2818">
        <v>-0.24998779300000001</v>
      </c>
      <c r="H2818">
        <v>0.212132034355932</v>
      </c>
      <c r="I2818">
        <v>10</v>
      </c>
      <c r="J2818">
        <v>2017</v>
      </c>
      <c r="K2818" s="1">
        <v>43024</v>
      </c>
      <c r="L2818">
        <v>325.75</v>
      </c>
      <c r="M2818">
        <v>327</v>
      </c>
      <c r="N2818">
        <v>324.89999999999998</v>
      </c>
      <c r="O2818">
        <v>325.60000000000002</v>
      </c>
      <c r="P2818">
        <f t="shared" si="174"/>
        <v>-0.24998779300000001</v>
      </c>
      <c r="Q2818">
        <f t="shared" si="175"/>
        <v>199.48468993708974</v>
      </c>
      <c r="X2818">
        <v>-0.249987792968795</v>
      </c>
      <c r="Y2818">
        <v>-0.249987792968795</v>
      </c>
      <c r="Z2818">
        <v>-0.24998779300000001</v>
      </c>
      <c r="AA2818">
        <v>-0.24998779300000001</v>
      </c>
      <c r="AB2818">
        <f t="shared" si="173"/>
        <v>-0.24998779298439749</v>
      </c>
      <c r="AD2818">
        <v>0.1249938964843975</v>
      </c>
      <c r="AE2818">
        <v>0</v>
      </c>
      <c r="AF2818">
        <v>-8.3329264322931668E-2</v>
      </c>
      <c r="AG2818">
        <v>0.24998779300000001</v>
      </c>
      <c r="AH2818">
        <v>0.24998779300000001</v>
      </c>
      <c r="AI2818">
        <v>0.249987792968795</v>
      </c>
      <c r="AJ2818" t="s">
        <v>64</v>
      </c>
      <c r="AK2818">
        <v>-0.249987792968795</v>
      </c>
      <c r="AL2818">
        <v>0.24998779300000001</v>
      </c>
    </row>
    <row r="2819" spans="1:38" x14ac:dyDescent="0.3">
      <c r="A2819">
        <f t="shared" ref="A2819:A2882" si="176">IF(E2819-D2819&gt;0,0,IF(G2819&gt;0,1,2))</f>
        <v>0</v>
      </c>
      <c r="B2819" s="1">
        <v>43025</v>
      </c>
      <c r="C2819" s="1">
        <v>43026</v>
      </c>
      <c r="D2819">
        <v>325.60000000000002</v>
      </c>
      <c r="E2819">
        <v>325.95001830000001</v>
      </c>
      <c r="F2819">
        <v>325.85068180000002</v>
      </c>
      <c r="G2819">
        <v>0.35001831100000003</v>
      </c>
      <c r="H2819">
        <v>3.5355339059335397E-2</v>
      </c>
      <c r="I2819">
        <v>10</v>
      </c>
      <c r="J2819">
        <v>2017</v>
      </c>
      <c r="K2819" s="1">
        <v>43025</v>
      </c>
      <c r="L2819">
        <v>325.64999999999998</v>
      </c>
      <c r="M2819">
        <v>326.60000000000002</v>
      </c>
      <c r="N2819">
        <v>325.45</v>
      </c>
      <c r="O2819">
        <v>325.89999999999998</v>
      </c>
      <c r="P2819">
        <f t="shared" si="174"/>
        <v>0.35001831100000003</v>
      </c>
      <c r="Q2819">
        <f t="shared" si="175"/>
        <v>201.09302748873608</v>
      </c>
      <c r="X2819">
        <v>-0.35001831054682903</v>
      </c>
      <c r="Y2819">
        <v>-0.35001831054682903</v>
      </c>
      <c r="Z2819">
        <v>0.35001831100000003</v>
      </c>
      <c r="AA2819">
        <v>0.35001831100000003</v>
      </c>
      <c r="AB2819">
        <f t="shared" ref="AB2819:AB2882" si="177">AVERAGE(T2819:AA2819)</f>
        <v>2.2658550036247505E-10</v>
      </c>
      <c r="AD2819">
        <v>0.11667277018227634</v>
      </c>
      <c r="AE2819">
        <v>0</v>
      </c>
      <c r="AF2819">
        <v>0</v>
      </c>
      <c r="AG2819">
        <v>0.35001831100000003</v>
      </c>
      <c r="AH2819">
        <v>0.35001831100000003</v>
      </c>
      <c r="AI2819">
        <v>0.35001831054682903</v>
      </c>
      <c r="AJ2819">
        <v>-0.35001831054597687</v>
      </c>
      <c r="AK2819">
        <v>-0.35001831054682903</v>
      </c>
      <c r="AL2819">
        <v>0.35001831100000003</v>
      </c>
    </row>
    <row r="2820" spans="1:38" x14ac:dyDescent="0.3">
      <c r="A2820">
        <f t="shared" si="176"/>
        <v>1</v>
      </c>
      <c r="B2820" s="1">
        <v>43026</v>
      </c>
      <c r="C2820" s="1">
        <v>43027</v>
      </c>
      <c r="D2820">
        <v>326.8</v>
      </c>
      <c r="E2820">
        <v>324.2</v>
      </c>
      <c r="F2820">
        <v>325.1012551</v>
      </c>
      <c r="G2820">
        <v>2.6</v>
      </c>
      <c r="H2820">
        <v>1.23743686707645</v>
      </c>
      <c r="I2820">
        <v>10</v>
      </c>
      <c r="J2820">
        <v>2017</v>
      </c>
      <c r="K2820" s="1">
        <v>43026</v>
      </c>
      <c r="L2820">
        <v>325.60000000000002</v>
      </c>
      <c r="M2820">
        <v>326.85000000000002</v>
      </c>
      <c r="N2820">
        <v>325.05</v>
      </c>
      <c r="O2820">
        <v>325.95</v>
      </c>
      <c r="P2820">
        <f t="shared" ref="P2820:P2883" si="178">IF(AND(F2820-D2820&gt;0, ABS(D2820-MIN(N2821)) &gt; 3), -3, IF(AND(F2820 - D2820 &lt;0, ABS(D2820-MAX(M2821)) &gt; 3), -3, G2820))</f>
        <v>2.6</v>
      </c>
      <c r="Q2820">
        <f t="shared" si="175"/>
        <v>213.09215244598931</v>
      </c>
      <c r="X2820">
        <v>2.6000000000000201</v>
      </c>
      <c r="Y2820">
        <v>2.6000000000000201</v>
      </c>
      <c r="Z2820">
        <v>2.6</v>
      </c>
      <c r="AA2820">
        <v>2.6</v>
      </c>
      <c r="AB2820">
        <f t="shared" si="177"/>
        <v>2.6000000000000099</v>
      </c>
      <c r="AD2820">
        <v>1.560000000000012</v>
      </c>
      <c r="AE2820">
        <v>1.30000000000001</v>
      </c>
      <c r="AF2820">
        <v>2.6000000000000201</v>
      </c>
      <c r="AG2820">
        <v>2.6</v>
      </c>
      <c r="AH2820">
        <v>2.6</v>
      </c>
      <c r="AI2820">
        <v>2.6000000000000201</v>
      </c>
      <c r="AJ2820" t="s">
        <v>64</v>
      </c>
      <c r="AK2820">
        <v>2.6000000000000201</v>
      </c>
      <c r="AL2820">
        <v>2.6</v>
      </c>
    </row>
    <row r="2821" spans="1:38" x14ac:dyDescent="0.3">
      <c r="A2821">
        <f t="shared" si="176"/>
        <v>0</v>
      </c>
      <c r="B2821" s="1">
        <v>43027</v>
      </c>
      <c r="C2821" s="1">
        <v>43028</v>
      </c>
      <c r="D2821">
        <v>324.35000000000002</v>
      </c>
      <c r="E2821">
        <v>326.34999390000002</v>
      </c>
      <c r="F2821">
        <v>323.68396860000001</v>
      </c>
      <c r="G2821">
        <v>-1.9999938960000001</v>
      </c>
      <c r="H2821">
        <v>1.5202795795510999</v>
      </c>
      <c r="I2821">
        <v>10</v>
      </c>
      <c r="J2821">
        <v>2017</v>
      </c>
      <c r="K2821" s="1">
        <v>43027</v>
      </c>
      <c r="L2821">
        <v>326.8</v>
      </c>
      <c r="M2821">
        <v>327</v>
      </c>
      <c r="N2821">
        <v>323.85000000000002</v>
      </c>
      <c r="O2821">
        <v>324.2</v>
      </c>
      <c r="P2821">
        <f t="shared" si="178"/>
        <v>-1.9999938960000001</v>
      </c>
      <c r="Q2821">
        <f t="shared" ref="Q2821:Q2884" si="179">(P2821/$D2821*$R$2+1)*Q2820*$S$2 + Q2820*(1-$S$2)</f>
        <v>203.2374506382782</v>
      </c>
      <c r="X2821">
        <v>-1.99999389648434</v>
      </c>
      <c r="Y2821">
        <v>-1.99999389648434</v>
      </c>
      <c r="Z2821">
        <v>-1.9999938960000001</v>
      </c>
      <c r="AA2821">
        <v>-1.9999938960000001</v>
      </c>
      <c r="AB2821">
        <f t="shared" si="177"/>
        <v>-1.9999938962421702</v>
      </c>
      <c r="AD2821">
        <v>-1.99999389648434</v>
      </c>
      <c r="AE2821">
        <v>0</v>
      </c>
      <c r="AF2821">
        <v>-1.99999389648434</v>
      </c>
      <c r="AG2821">
        <v>1.9999938960000001</v>
      </c>
      <c r="AH2821">
        <v>1.9999938960000001</v>
      </c>
      <c r="AI2821">
        <v>1.99999389648434</v>
      </c>
      <c r="AJ2821" t="s">
        <v>64</v>
      </c>
      <c r="AK2821">
        <v>-1.99999389648434</v>
      </c>
      <c r="AL2821">
        <v>1.9999938960000001</v>
      </c>
    </row>
    <row r="2822" spans="1:38" x14ac:dyDescent="0.3">
      <c r="A2822">
        <f t="shared" si="176"/>
        <v>2</v>
      </c>
      <c r="B2822" s="1">
        <v>43028</v>
      </c>
      <c r="C2822" s="1">
        <v>43031</v>
      </c>
      <c r="D2822">
        <v>327.3</v>
      </c>
      <c r="E2822">
        <v>327.14998780000002</v>
      </c>
      <c r="F2822">
        <v>328.3675776</v>
      </c>
      <c r="G2822">
        <v>-0.15001220700000001</v>
      </c>
      <c r="H2822">
        <v>0.56568542494920504</v>
      </c>
      <c r="I2822">
        <v>10</v>
      </c>
      <c r="J2822">
        <v>2017</v>
      </c>
      <c r="K2822" s="1">
        <v>43028</v>
      </c>
      <c r="L2822">
        <v>324.35000000000002</v>
      </c>
      <c r="M2822">
        <v>326.39999999999998</v>
      </c>
      <c r="N2822">
        <v>324.35000000000002</v>
      </c>
      <c r="O2822">
        <v>326.35000000000002</v>
      </c>
      <c r="P2822">
        <f t="shared" si="178"/>
        <v>-0.15001220700000001</v>
      </c>
      <c r="Q2822">
        <f t="shared" si="179"/>
        <v>202.5388232662502</v>
      </c>
      <c r="X2822">
        <v>0.15001220703123799</v>
      </c>
      <c r="Y2822">
        <v>0.15001220703123799</v>
      </c>
      <c r="Z2822">
        <v>-0.15001220700000001</v>
      </c>
      <c r="AA2822">
        <v>-0.15001220700000001</v>
      </c>
      <c r="AB2822">
        <f t="shared" si="177"/>
        <v>1.5618992210697513E-11</v>
      </c>
      <c r="AD2822">
        <v>0.15001220703123799</v>
      </c>
      <c r="AE2822">
        <v>0.15001220703123799</v>
      </c>
      <c r="AF2822">
        <v>5.0004069010412662E-2</v>
      </c>
      <c r="AG2822">
        <v>0.15001220700000001</v>
      </c>
      <c r="AH2822">
        <v>0.15001220700000001</v>
      </c>
      <c r="AI2822">
        <v>0.15001220703123799</v>
      </c>
      <c r="AJ2822" t="s">
        <v>64</v>
      </c>
      <c r="AK2822">
        <v>0.15001220703123799</v>
      </c>
      <c r="AL2822">
        <v>0.15001220700000001</v>
      </c>
    </row>
    <row r="2823" spans="1:38" x14ac:dyDescent="0.3">
      <c r="A2823">
        <f t="shared" si="176"/>
        <v>2</v>
      </c>
      <c r="B2823" s="1">
        <v>43031</v>
      </c>
      <c r="C2823" s="1">
        <v>43032</v>
      </c>
      <c r="D2823">
        <v>326.95</v>
      </c>
      <c r="E2823">
        <v>326.64999999999998</v>
      </c>
      <c r="F2823">
        <v>327.2419807</v>
      </c>
      <c r="G2823">
        <v>-0.3</v>
      </c>
      <c r="H2823">
        <v>0.35355339059327301</v>
      </c>
      <c r="I2823">
        <v>10</v>
      </c>
      <c r="J2823">
        <v>2017</v>
      </c>
      <c r="K2823" s="1">
        <v>43031</v>
      </c>
      <c r="L2823">
        <v>327.3</v>
      </c>
      <c r="M2823">
        <v>327.85</v>
      </c>
      <c r="N2823">
        <v>326</v>
      </c>
      <c r="O2823">
        <v>327.14999999999998</v>
      </c>
      <c r="P2823">
        <f t="shared" si="178"/>
        <v>-0.3</v>
      </c>
      <c r="Q2823">
        <f t="shared" si="179"/>
        <v>201.14499438614908</v>
      </c>
      <c r="X2823">
        <v>-0.30000000000001098</v>
      </c>
      <c r="Y2823">
        <v>-0.30000000000001098</v>
      </c>
      <c r="Z2823">
        <v>-0.3</v>
      </c>
      <c r="AA2823">
        <v>-0.3</v>
      </c>
      <c r="AB2823">
        <f t="shared" si="177"/>
        <v>-0.30000000000000548</v>
      </c>
      <c r="AD2823">
        <v>-0.30000000000001098</v>
      </c>
      <c r="AE2823">
        <v>0</v>
      </c>
      <c r="AF2823">
        <v>-0.30000000000001098</v>
      </c>
      <c r="AG2823">
        <v>-0.3</v>
      </c>
      <c r="AH2823">
        <v>-0.3</v>
      </c>
      <c r="AI2823">
        <v>-0.30000000000001098</v>
      </c>
      <c r="AJ2823">
        <v>-0.30000000000001137</v>
      </c>
      <c r="AK2823">
        <v>-0.30000000000001098</v>
      </c>
      <c r="AL2823">
        <v>-0.3</v>
      </c>
    </row>
    <row r="2824" spans="1:38" x14ac:dyDescent="0.3">
      <c r="A2824">
        <f t="shared" si="176"/>
        <v>0</v>
      </c>
      <c r="B2824" s="1">
        <v>43032</v>
      </c>
      <c r="C2824" s="1">
        <v>43033</v>
      </c>
      <c r="D2824">
        <v>326.8</v>
      </c>
      <c r="E2824">
        <v>326.85001219999998</v>
      </c>
      <c r="F2824">
        <v>326.07315019999999</v>
      </c>
      <c r="G2824">
        <v>-5.0012207000000003E-2</v>
      </c>
      <c r="H2824">
        <v>0.14142135623734101</v>
      </c>
      <c r="I2824">
        <v>10</v>
      </c>
      <c r="J2824">
        <v>2017</v>
      </c>
      <c r="K2824" s="1">
        <v>43032</v>
      </c>
      <c r="L2824">
        <v>326.95</v>
      </c>
      <c r="M2824">
        <v>327.55</v>
      </c>
      <c r="N2824">
        <v>326.55</v>
      </c>
      <c r="O2824">
        <v>326.64999999999998</v>
      </c>
      <c r="P2824">
        <f t="shared" si="178"/>
        <v>-5.0012207000000003E-2</v>
      </c>
      <c r="Q2824">
        <f t="shared" si="179"/>
        <v>200.91412600113713</v>
      </c>
      <c r="X2824">
        <v>-5.0012207031215797E-2</v>
      </c>
      <c r="Y2824">
        <v>-5.0012207031215797E-2</v>
      </c>
      <c r="Z2824">
        <v>-5.0012207000000003E-2</v>
      </c>
      <c r="AA2824">
        <v>-5.0012207000000003E-2</v>
      </c>
      <c r="AB2824">
        <f t="shared" si="177"/>
        <v>-5.00122070156079E-2</v>
      </c>
      <c r="AD2824">
        <v>-5.0012207031215797E-2</v>
      </c>
      <c r="AE2824">
        <v>2.5006103515607898E-2</v>
      </c>
      <c r="AF2824">
        <v>0</v>
      </c>
      <c r="AG2824">
        <v>-5.0012207000000003E-2</v>
      </c>
      <c r="AH2824">
        <v>-5.0012207000000003E-2</v>
      </c>
      <c r="AI2824">
        <v>-5.0012207031215797E-2</v>
      </c>
      <c r="AJ2824" t="s">
        <v>64</v>
      </c>
      <c r="AK2824">
        <v>5.0012207031215797E-2</v>
      </c>
      <c r="AL2824">
        <v>5.0012207000000003E-2</v>
      </c>
    </row>
    <row r="2825" spans="1:38" x14ac:dyDescent="0.3">
      <c r="A2825">
        <f t="shared" si="176"/>
        <v>1</v>
      </c>
      <c r="B2825" s="1">
        <v>43033</v>
      </c>
      <c r="C2825" s="1">
        <v>43034</v>
      </c>
      <c r="D2825">
        <v>326.60000000000002</v>
      </c>
      <c r="E2825">
        <v>323.85000000000002</v>
      </c>
      <c r="F2825">
        <v>326.13450260000002</v>
      </c>
      <c r="G2825">
        <v>2.75</v>
      </c>
      <c r="H2825">
        <v>2.1213203435596402</v>
      </c>
      <c r="I2825">
        <v>10</v>
      </c>
      <c r="J2825">
        <v>2017</v>
      </c>
      <c r="K2825" s="1">
        <v>43033</v>
      </c>
      <c r="L2825">
        <v>326.8</v>
      </c>
      <c r="M2825">
        <v>327.39999999999998</v>
      </c>
      <c r="N2825">
        <v>325.45</v>
      </c>
      <c r="O2825">
        <v>326.85000000000002</v>
      </c>
      <c r="P2825">
        <f t="shared" si="178"/>
        <v>2.75</v>
      </c>
      <c r="Q2825">
        <f t="shared" si="179"/>
        <v>213.60198224355435</v>
      </c>
      <c r="X2825">
        <v>2.75</v>
      </c>
      <c r="Y2825">
        <v>-2.75</v>
      </c>
      <c r="Z2825">
        <v>2.75</v>
      </c>
      <c r="AA2825">
        <v>2.75</v>
      </c>
      <c r="AB2825">
        <f t="shared" si="177"/>
        <v>1.375</v>
      </c>
      <c r="AD2825">
        <v>0.91666666666666663</v>
      </c>
      <c r="AE2825">
        <v>1.375</v>
      </c>
      <c r="AF2825">
        <v>-0.91666666666666663</v>
      </c>
      <c r="AG2825">
        <v>-2.75</v>
      </c>
      <c r="AH2825">
        <v>-2.75</v>
      </c>
      <c r="AI2825">
        <v>-2.75</v>
      </c>
      <c r="AJ2825">
        <v>2.75</v>
      </c>
      <c r="AK2825">
        <v>-2.75</v>
      </c>
      <c r="AL2825">
        <v>-2.75</v>
      </c>
    </row>
    <row r="2826" spans="1:38" x14ac:dyDescent="0.3">
      <c r="A2826">
        <f t="shared" si="176"/>
        <v>0</v>
      </c>
      <c r="B2826" s="1">
        <v>43034</v>
      </c>
      <c r="C2826" s="1">
        <v>43035</v>
      </c>
      <c r="D2826">
        <v>324.5</v>
      </c>
      <c r="E2826">
        <v>326.9500061</v>
      </c>
      <c r="F2826">
        <v>324.19280909999998</v>
      </c>
      <c r="G2826">
        <v>-2.4500061039999999</v>
      </c>
      <c r="H2826">
        <v>2.1920310216782699</v>
      </c>
      <c r="I2826">
        <v>10</v>
      </c>
      <c r="J2826">
        <v>2017</v>
      </c>
      <c r="K2826" s="1">
        <v>43034</v>
      </c>
      <c r="L2826">
        <v>326.60000000000002</v>
      </c>
      <c r="M2826">
        <v>326.85000000000002</v>
      </c>
      <c r="N2826">
        <v>323.85000000000002</v>
      </c>
      <c r="O2826">
        <v>323.85000000000002</v>
      </c>
      <c r="P2826">
        <f t="shared" si="178"/>
        <v>-2.4500061039999999</v>
      </c>
      <c r="Q2826">
        <f t="shared" si="179"/>
        <v>201.5066164425557</v>
      </c>
      <c r="X2826">
        <v>-2.4500061035156402</v>
      </c>
      <c r="Y2826">
        <v>-2.4500061035156402</v>
      </c>
      <c r="Z2826">
        <v>-2.4500061039999999</v>
      </c>
      <c r="AA2826">
        <v>-2.4500061039999999</v>
      </c>
      <c r="AB2826">
        <f t="shared" si="177"/>
        <v>-2.4500061037578202</v>
      </c>
      <c r="AD2826">
        <v>-2.4500061035156402</v>
      </c>
      <c r="AE2826">
        <v>-1.2250030517578201</v>
      </c>
      <c r="AF2826">
        <v>-2.4500061035156402</v>
      </c>
      <c r="AG2826">
        <v>-2.4500061039999999</v>
      </c>
      <c r="AH2826">
        <v>-2.4500061039999999</v>
      </c>
      <c r="AI2826">
        <v>2.4500061035156402</v>
      </c>
      <c r="AJ2826">
        <v>-2.4500061035150225</v>
      </c>
      <c r="AK2826">
        <v>-2.4500061035156402</v>
      </c>
      <c r="AL2826">
        <v>-2.4500061039999999</v>
      </c>
    </row>
    <row r="2827" spans="1:38" x14ac:dyDescent="0.3">
      <c r="A2827">
        <f t="shared" si="176"/>
        <v>1</v>
      </c>
      <c r="B2827" s="1">
        <v>43035</v>
      </c>
      <c r="C2827" s="1">
        <v>43038</v>
      </c>
      <c r="D2827">
        <v>328.7</v>
      </c>
      <c r="E2827">
        <v>327.54997559999998</v>
      </c>
      <c r="F2827">
        <v>327.09705029999998</v>
      </c>
      <c r="G2827">
        <v>1.150024414</v>
      </c>
      <c r="H2827">
        <v>0.424264068711944</v>
      </c>
      <c r="I2827">
        <v>10</v>
      </c>
      <c r="J2827">
        <v>2017</v>
      </c>
      <c r="K2827" s="1">
        <v>43035</v>
      </c>
      <c r="L2827">
        <v>324.5</v>
      </c>
      <c r="M2827">
        <v>327.10000000000002</v>
      </c>
      <c r="N2827">
        <v>324.2</v>
      </c>
      <c r="O2827">
        <v>326.95</v>
      </c>
      <c r="P2827">
        <f t="shared" si="178"/>
        <v>1.150024414</v>
      </c>
      <c r="Q2827">
        <f t="shared" si="179"/>
        <v>206.79420836128415</v>
      </c>
      <c r="X2827">
        <v>1.1500244140625</v>
      </c>
      <c r="Y2827">
        <v>1.1500244140625</v>
      </c>
      <c r="Z2827">
        <v>1.150024414</v>
      </c>
      <c r="AA2827">
        <v>1.150024414</v>
      </c>
      <c r="AB2827">
        <f t="shared" si="177"/>
        <v>1.1500244140312499</v>
      </c>
      <c r="AD2827">
        <v>1.1500244140625</v>
      </c>
      <c r="AE2827">
        <v>1.1500244140625</v>
      </c>
      <c r="AF2827">
        <v>1.1500244140625</v>
      </c>
      <c r="AG2827">
        <v>1.150024414</v>
      </c>
      <c r="AH2827">
        <v>1.150024414</v>
      </c>
      <c r="AI2827">
        <v>1.1500244140625</v>
      </c>
      <c r="AJ2827">
        <v>1.1500244140630116</v>
      </c>
      <c r="AK2827">
        <v>1.1500244140625</v>
      </c>
      <c r="AL2827">
        <v>-1.150024414</v>
      </c>
    </row>
    <row r="2828" spans="1:38" x14ac:dyDescent="0.3">
      <c r="A2828">
        <f t="shared" si="176"/>
        <v>0</v>
      </c>
      <c r="B2828" s="1">
        <v>43038</v>
      </c>
      <c r="C2828" s="1">
        <v>43039</v>
      </c>
      <c r="D2828">
        <v>327.75</v>
      </c>
      <c r="E2828">
        <v>331.15000609999998</v>
      </c>
      <c r="F2828">
        <v>328.0519208</v>
      </c>
      <c r="G2828">
        <v>3.400006104</v>
      </c>
      <c r="H2828">
        <v>2.5455844122715399</v>
      </c>
      <c r="I2828">
        <v>10</v>
      </c>
      <c r="J2828">
        <v>2017</v>
      </c>
      <c r="K2828" s="1">
        <v>43038</v>
      </c>
      <c r="L2828">
        <v>328.7</v>
      </c>
      <c r="M2828">
        <v>328.85</v>
      </c>
      <c r="N2828">
        <v>327.05</v>
      </c>
      <c r="O2828">
        <v>327.55</v>
      </c>
      <c r="P2828">
        <f t="shared" si="178"/>
        <v>3.400006104</v>
      </c>
      <c r="Q2828">
        <f t="shared" si="179"/>
        <v>222.88348915533939</v>
      </c>
      <c r="X2828">
        <v>-3</v>
      </c>
      <c r="Y2828">
        <v>-3</v>
      </c>
      <c r="Z2828">
        <v>3.400006104</v>
      </c>
      <c r="AA2828">
        <v>3.400006104</v>
      </c>
      <c r="AB2828">
        <f t="shared" si="177"/>
        <v>0.20000305200000001</v>
      </c>
      <c r="AD2828">
        <v>-3</v>
      </c>
      <c r="AE2828">
        <v>0.20000305175781508</v>
      </c>
      <c r="AF2828">
        <v>1.7000030517578151</v>
      </c>
      <c r="AG2828">
        <v>-3</v>
      </c>
      <c r="AH2828">
        <v>-3</v>
      </c>
      <c r="AI2828">
        <v>3.4000061035156302</v>
      </c>
      <c r="AJ2828">
        <v>-3.4000061035150111</v>
      </c>
      <c r="AK2828">
        <v>3.4000061035156302</v>
      </c>
      <c r="AL2828">
        <v>3.400006104</v>
      </c>
    </row>
    <row r="2829" spans="1:38" x14ac:dyDescent="0.3">
      <c r="A2829">
        <f t="shared" si="176"/>
        <v>0</v>
      </c>
      <c r="B2829" s="1">
        <v>43039</v>
      </c>
      <c r="C2829" s="1">
        <v>43040</v>
      </c>
      <c r="D2829">
        <v>333.2</v>
      </c>
      <c r="E2829">
        <v>336.65</v>
      </c>
      <c r="F2829">
        <v>330.01002</v>
      </c>
      <c r="G2829">
        <v>-3.45</v>
      </c>
      <c r="H2829">
        <v>3.8890872965260099</v>
      </c>
      <c r="I2829">
        <v>11</v>
      </c>
      <c r="J2829">
        <v>2017</v>
      </c>
      <c r="K2829" s="1">
        <v>43039</v>
      </c>
      <c r="L2829">
        <v>327.75</v>
      </c>
      <c r="M2829">
        <v>331.6</v>
      </c>
      <c r="N2829">
        <v>326.95</v>
      </c>
      <c r="O2829">
        <v>331.15</v>
      </c>
      <c r="P2829">
        <f t="shared" si="178"/>
        <v>-3</v>
      </c>
      <c r="Q2829">
        <f t="shared" si="179"/>
        <v>207.83283337504184</v>
      </c>
      <c r="X2829">
        <v>-3</v>
      </c>
      <c r="Y2829">
        <v>-3</v>
      </c>
      <c r="Z2829">
        <v>-3</v>
      </c>
      <c r="AA2829">
        <v>-3</v>
      </c>
      <c r="AB2829">
        <f t="shared" si="177"/>
        <v>-3</v>
      </c>
      <c r="AD2829">
        <v>-3</v>
      </c>
      <c r="AE2829">
        <v>-3</v>
      </c>
      <c r="AF2829">
        <v>-3.4499999999999802</v>
      </c>
      <c r="AG2829">
        <v>-3</v>
      </c>
      <c r="AH2829">
        <v>-3</v>
      </c>
      <c r="AI2829">
        <v>-3</v>
      </c>
      <c r="AJ2829" t="s">
        <v>64</v>
      </c>
      <c r="AK2829">
        <v>-3</v>
      </c>
      <c r="AL2829">
        <v>-3</v>
      </c>
    </row>
    <row r="2830" spans="1:38" x14ac:dyDescent="0.3">
      <c r="A2830">
        <f t="shared" si="176"/>
        <v>1</v>
      </c>
      <c r="B2830" s="1">
        <v>43040</v>
      </c>
      <c r="C2830" s="1">
        <v>43041</v>
      </c>
      <c r="D2830">
        <v>336.25</v>
      </c>
      <c r="E2830">
        <v>335.15</v>
      </c>
      <c r="F2830">
        <v>335.358653</v>
      </c>
      <c r="G2830">
        <v>1.1000000000000001</v>
      </c>
      <c r="H2830">
        <v>1.0606601717798201</v>
      </c>
      <c r="I2830">
        <v>11</v>
      </c>
      <c r="J2830">
        <v>2017</v>
      </c>
      <c r="K2830" s="1">
        <v>43040</v>
      </c>
      <c r="L2830">
        <v>333.2</v>
      </c>
      <c r="M2830">
        <v>336.65</v>
      </c>
      <c r="N2830">
        <v>332.65</v>
      </c>
      <c r="O2830">
        <v>336.65</v>
      </c>
      <c r="P2830">
        <f t="shared" si="178"/>
        <v>1.1000000000000001</v>
      </c>
      <c r="Q2830">
        <f t="shared" si="179"/>
        <v>212.93207761398338</v>
      </c>
      <c r="X2830">
        <v>-1.1000000000000201</v>
      </c>
      <c r="Y2830">
        <v>-1.1000000000000201</v>
      </c>
      <c r="Z2830">
        <v>1.1000000000000001</v>
      </c>
      <c r="AA2830">
        <v>1.1000000000000001</v>
      </c>
      <c r="AB2830">
        <f t="shared" si="177"/>
        <v>-9.9920072216264089E-15</v>
      </c>
      <c r="AD2830">
        <v>-0.36666666666667336</v>
      </c>
      <c r="AE2830">
        <v>-0.55000000000001004</v>
      </c>
      <c r="AF2830">
        <v>-0.55000000000001004</v>
      </c>
      <c r="AG2830">
        <v>1.1000000000000001</v>
      </c>
      <c r="AH2830">
        <v>1.1000000000000001</v>
      </c>
      <c r="AI2830">
        <v>-1.1000000000000201</v>
      </c>
      <c r="AJ2830" t="s">
        <v>64</v>
      </c>
      <c r="AK2830">
        <v>-1.1000000000000201</v>
      </c>
      <c r="AL2830">
        <v>-1.1000000000000001</v>
      </c>
    </row>
    <row r="2831" spans="1:38" x14ac:dyDescent="0.3">
      <c r="A2831">
        <f t="shared" si="176"/>
        <v>0</v>
      </c>
      <c r="B2831" s="1">
        <v>43041</v>
      </c>
      <c r="C2831" s="1">
        <v>43042</v>
      </c>
      <c r="D2831">
        <v>336.05</v>
      </c>
      <c r="E2831">
        <v>336.45001830000001</v>
      </c>
      <c r="F2831">
        <v>334.02848269999998</v>
      </c>
      <c r="G2831">
        <v>-0.40001831100000002</v>
      </c>
      <c r="H2831">
        <v>0.91923881554251896</v>
      </c>
      <c r="I2831">
        <v>11</v>
      </c>
      <c r="J2831">
        <v>2017</v>
      </c>
      <c r="K2831" s="1">
        <v>43041</v>
      </c>
      <c r="L2831">
        <v>336.25</v>
      </c>
      <c r="M2831">
        <v>336.6</v>
      </c>
      <c r="N2831">
        <v>334.3</v>
      </c>
      <c r="O2831">
        <v>335.15</v>
      </c>
      <c r="P2831">
        <f t="shared" si="178"/>
        <v>-0.40001831100000002</v>
      </c>
      <c r="Q2831">
        <f t="shared" si="179"/>
        <v>211.03109420277522</v>
      </c>
      <c r="X2831">
        <v>-0.40001831054684001</v>
      </c>
      <c r="Y2831">
        <v>-0.40001831054684001</v>
      </c>
      <c r="Z2831">
        <v>-0.40001831100000002</v>
      </c>
      <c r="AA2831">
        <v>-0.40001831100000002</v>
      </c>
      <c r="AB2831">
        <f t="shared" si="177"/>
        <v>-0.40001831077341998</v>
      </c>
      <c r="AD2831">
        <v>-0.40001831054684001</v>
      </c>
      <c r="AE2831">
        <v>-0.40001831054684001</v>
      </c>
      <c r="AF2831">
        <v>-0.13333943684894667</v>
      </c>
      <c r="AG2831">
        <v>-0.40001831100000002</v>
      </c>
      <c r="AH2831">
        <v>-0.40001831100000002</v>
      </c>
      <c r="AI2831">
        <v>-0.40001831054684001</v>
      </c>
      <c r="AJ2831">
        <v>-0.40001831054598824</v>
      </c>
      <c r="AK2831">
        <v>-0.40001831054684001</v>
      </c>
      <c r="AL2831">
        <v>-0.40001831100000002</v>
      </c>
    </row>
    <row r="2832" spans="1:38" x14ac:dyDescent="0.3">
      <c r="A2832">
        <f t="shared" si="176"/>
        <v>1</v>
      </c>
      <c r="B2832" s="1">
        <v>43042</v>
      </c>
      <c r="C2832" s="1">
        <v>43045</v>
      </c>
      <c r="D2832">
        <v>335.75</v>
      </c>
      <c r="E2832">
        <v>334.24998779999999</v>
      </c>
      <c r="F2832">
        <v>335.44317439999998</v>
      </c>
      <c r="G2832">
        <v>1.5000122069999999</v>
      </c>
      <c r="H2832">
        <v>1.5556349186103899</v>
      </c>
      <c r="I2832">
        <v>11</v>
      </c>
      <c r="J2832">
        <v>2017</v>
      </c>
      <c r="K2832" s="1">
        <v>43042</v>
      </c>
      <c r="L2832">
        <v>336.05</v>
      </c>
      <c r="M2832">
        <v>336.7</v>
      </c>
      <c r="N2832">
        <v>333.55</v>
      </c>
      <c r="O2832">
        <v>336.45</v>
      </c>
      <c r="P2832">
        <f t="shared" si="178"/>
        <v>1.5000122069999999</v>
      </c>
      <c r="Q2832">
        <f t="shared" si="179"/>
        <v>218.10218617658151</v>
      </c>
      <c r="X2832">
        <v>-3</v>
      </c>
      <c r="Y2832">
        <v>-3</v>
      </c>
      <c r="Z2832">
        <v>1.5000122069999999</v>
      </c>
      <c r="AA2832">
        <v>1.5000122069999999</v>
      </c>
      <c r="AB2832">
        <f t="shared" si="177"/>
        <v>-0.74999389649999992</v>
      </c>
      <c r="AD2832">
        <v>-3</v>
      </c>
      <c r="AE2832">
        <v>-1.8749969482421851</v>
      </c>
      <c r="AF2832">
        <v>-0.75000610351563002</v>
      </c>
      <c r="AG2832">
        <v>-3</v>
      </c>
      <c r="AH2832">
        <v>-3</v>
      </c>
      <c r="AI2832">
        <v>-3</v>
      </c>
      <c r="AJ2832" t="s">
        <v>64</v>
      </c>
      <c r="AK2832">
        <v>-3</v>
      </c>
      <c r="AL2832">
        <v>-3</v>
      </c>
    </row>
    <row r="2833" spans="1:38" x14ac:dyDescent="0.3">
      <c r="A2833">
        <f t="shared" si="176"/>
        <v>1</v>
      </c>
      <c r="B2833" s="1">
        <v>43045</v>
      </c>
      <c r="C2833" s="1">
        <v>43046</v>
      </c>
      <c r="D2833">
        <v>334.25</v>
      </c>
      <c r="E2833">
        <v>333.85000609999997</v>
      </c>
      <c r="F2833">
        <v>333.15799379999999</v>
      </c>
      <c r="G2833">
        <v>0.39999389600000002</v>
      </c>
      <c r="H2833">
        <v>0.28284271247460202</v>
      </c>
      <c r="I2833">
        <v>11</v>
      </c>
      <c r="J2833">
        <v>2017</v>
      </c>
      <c r="K2833" s="1">
        <v>43045</v>
      </c>
      <c r="L2833">
        <v>335.75</v>
      </c>
      <c r="M2833">
        <v>336.25</v>
      </c>
      <c r="N2833">
        <v>331.8</v>
      </c>
      <c r="O2833">
        <v>334.25</v>
      </c>
      <c r="P2833">
        <f t="shared" si="178"/>
        <v>0.39999389600000002</v>
      </c>
      <c r="Q2833">
        <f t="shared" si="179"/>
        <v>220.05969275492606</v>
      </c>
      <c r="X2833">
        <v>-0.399993896484375</v>
      </c>
      <c r="Y2833">
        <v>0.399993896484375</v>
      </c>
      <c r="Z2833">
        <v>0.39999389600000002</v>
      </c>
      <c r="AA2833">
        <v>0.39999389600000002</v>
      </c>
      <c r="AB2833">
        <f t="shared" si="177"/>
        <v>0.19999694800000001</v>
      </c>
      <c r="AD2833">
        <v>0.133331298828125</v>
      </c>
      <c r="AE2833">
        <v>-0.1999969482421875</v>
      </c>
      <c r="AF2833">
        <v>0</v>
      </c>
      <c r="AG2833">
        <v>0.39999389600000002</v>
      </c>
      <c r="AH2833">
        <v>0.39999389600000002</v>
      </c>
      <c r="AI2833">
        <v>-0.399993896484375</v>
      </c>
      <c r="AJ2833">
        <v>0.39999389648500028</v>
      </c>
      <c r="AK2833">
        <v>-0.399993896484375</v>
      </c>
      <c r="AL2833">
        <v>-0.39999389600000002</v>
      </c>
    </row>
    <row r="2834" spans="1:38" x14ac:dyDescent="0.3">
      <c r="A2834">
        <f t="shared" si="176"/>
        <v>0</v>
      </c>
      <c r="B2834" s="1">
        <v>43046</v>
      </c>
      <c r="C2834" s="1">
        <v>43047</v>
      </c>
      <c r="D2834">
        <v>332.45</v>
      </c>
      <c r="E2834">
        <v>335.35</v>
      </c>
      <c r="F2834">
        <v>332.67834859999999</v>
      </c>
      <c r="G2834">
        <v>2.9</v>
      </c>
      <c r="H2834">
        <v>1.0606601717798201</v>
      </c>
      <c r="I2834">
        <v>11</v>
      </c>
      <c r="J2834">
        <v>2017</v>
      </c>
      <c r="K2834" s="1">
        <v>43046</v>
      </c>
      <c r="L2834">
        <v>334.25</v>
      </c>
      <c r="M2834">
        <v>335.7</v>
      </c>
      <c r="N2834">
        <v>333.5</v>
      </c>
      <c r="O2834">
        <v>333.85</v>
      </c>
      <c r="P2834">
        <f t="shared" si="178"/>
        <v>2.9</v>
      </c>
      <c r="Q2834">
        <f t="shared" si="179"/>
        <v>234.45673988207193</v>
      </c>
      <c r="X2834">
        <v>2.9000000000000301</v>
      </c>
      <c r="Y2834">
        <v>2.9000000000000301</v>
      </c>
      <c r="Z2834">
        <v>2.9</v>
      </c>
      <c r="AA2834">
        <v>2.9</v>
      </c>
      <c r="AB2834">
        <f t="shared" si="177"/>
        <v>2.900000000000015</v>
      </c>
      <c r="AD2834">
        <v>2.9000000000000301</v>
      </c>
      <c r="AE2834">
        <v>2.9000000000000301</v>
      </c>
      <c r="AF2834">
        <v>1.740000000000018</v>
      </c>
      <c r="AG2834">
        <v>2.9</v>
      </c>
      <c r="AH2834">
        <v>2.9</v>
      </c>
      <c r="AI2834">
        <v>2.9000000000000301</v>
      </c>
      <c r="AJ2834" t="s">
        <v>64</v>
      </c>
      <c r="AK2834">
        <v>2.9000000000000301</v>
      </c>
      <c r="AL2834">
        <v>2.9</v>
      </c>
    </row>
    <row r="2835" spans="1:38" x14ac:dyDescent="0.3">
      <c r="A2835">
        <f t="shared" si="176"/>
        <v>1</v>
      </c>
      <c r="B2835" s="1">
        <v>43047</v>
      </c>
      <c r="C2835" s="1">
        <v>43048</v>
      </c>
      <c r="D2835">
        <v>335.9</v>
      </c>
      <c r="E2835">
        <v>333.74999389999999</v>
      </c>
      <c r="F2835">
        <v>334.89211519999998</v>
      </c>
      <c r="G2835">
        <v>2.150006104</v>
      </c>
      <c r="H2835">
        <v>1.13137084989849</v>
      </c>
      <c r="I2835">
        <v>11</v>
      </c>
      <c r="J2835">
        <v>2017</v>
      </c>
      <c r="K2835" s="1">
        <v>43047</v>
      </c>
      <c r="L2835">
        <v>332.45</v>
      </c>
      <c r="M2835">
        <v>336.3</v>
      </c>
      <c r="N2835">
        <v>332.15</v>
      </c>
      <c r="O2835">
        <v>335.35</v>
      </c>
      <c r="P2835">
        <f t="shared" si="178"/>
        <v>2.150006104</v>
      </c>
      <c r="Q2835">
        <f t="shared" si="179"/>
        <v>245.71195174282798</v>
      </c>
      <c r="X2835">
        <v>2.1500061035155702</v>
      </c>
      <c r="Y2835">
        <v>2.1500061035155702</v>
      </c>
      <c r="Z2835">
        <v>2.150006104</v>
      </c>
      <c r="AA2835">
        <v>2.150006104</v>
      </c>
      <c r="AB2835">
        <f t="shared" si="177"/>
        <v>2.1500061037577849</v>
      </c>
      <c r="AD2835">
        <v>2.1500061035155702</v>
      </c>
      <c r="AE2835">
        <v>0.86250457763667765</v>
      </c>
      <c r="AF2835">
        <v>1.0750030517577851</v>
      </c>
      <c r="AG2835">
        <v>2.150006104</v>
      </c>
      <c r="AH2835">
        <v>2.150006104</v>
      </c>
      <c r="AI2835">
        <v>-3</v>
      </c>
      <c r="AJ2835" t="s">
        <v>64</v>
      </c>
      <c r="AK2835">
        <v>2.1500061035155702</v>
      </c>
      <c r="AL2835">
        <v>-3</v>
      </c>
    </row>
    <row r="2836" spans="1:38" x14ac:dyDescent="0.3">
      <c r="A2836">
        <f t="shared" si="176"/>
        <v>0</v>
      </c>
      <c r="B2836" s="1">
        <v>43048</v>
      </c>
      <c r="C2836" s="1">
        <v>43049</v>
      </c>
      <c r="D2836">
        <v>332.2</v>
      </c>
      <c r="E2836">
        <v>333</v>
      </c>
      <c r="F2836">
        <v>334.16910849999999</v>
      </c>
      <c r="G2836">
        <v>0.8</v>
      </c>
      <c r="H2836">
        <v>0.53033008588991004</v>
      </c>
      <c r="I2836">
        <v>11</v>
      </c>
      <c r="J2836">
        <v>2017</v>
      </c>
      <c r="K2836" s="1">
        <v>43048</v>
      </c>
      <c r="L2836">
        <v>335.9</v>
      </c>
      <c r="M2836">
        <v>336</v>
      </c>
      <c r="N2836">
        <v>332.4</v>
      </c>
      <c r="O2836">
        <v>333.75</v>
      </c>
      <c r="P2836">
        <f t="shared" si="178"/>
        <v>0.8</v>
      </c>
      <c r="Q2836">
        <f t="shared" si="179"/>
        <v>250.14985574781585</v>
      </c>
      <c r="X2836">
        <v>0.80000000000001104</v>
      </c>
      <c r="Y2836">
        <v>0.80000000000001104</v>
      </c>
      <c r="Z2836">
        <v>0.8</v>
      </c>
      <c r="AA2836">
        <v>0.8</v>
      </c>
      <c r="AB2836">
        <f t="shared" si="177"/>
        <v>0.8000000000000056</v>
      </c>
      <c r="AD2836">
        <v>0.40000000000000552</v>
      </c>
      <c r="AE2836">
        <v>0.80000000000001104</v>
      </c>
      <c r="AF2836">
        <v>0.80000000000001104</v>
      </c>
      <c r="AG2836">
        <v>0.8</v>
      </c>
      <c r="AH2836">
        <v>0.8</v>
      </c>
      <c r="AI2836">
        <v>0.80000000000001104</v>
      </c>
      <c r="AJ2836" t="s">
        <v>64</v>
      </c>
      <c r="AK2836">
        <v>0.80000000000001104</v>
      </c>
      <c r="AL2836">
        <v>0.8</v>
      </c>
    </row>
    <row r="2837" spans="1:38" x14ac:dyDescent="0.3">
      <c r="A2837">
        <f t="shared" si="176"/>
        <v>2</v>
      </c>
      <c r="B2837" s="1">
        <v>43049</v>
      </c>
      <c r="C2837" s="1">
        <v>43052</v>
      </c>
      <c r="D2837">
        <v>333.05</v>
      </c>
      <c r="E2837">
        <v>331.64999390000003</v>
      </c>
      <c r="F2837">
        <v>333.14457620000002</v>
      </c>
      <c r="G2837">
        <v>-1.400006104</v>
      </c>
      <c r="H2837">
        <v>0.95459415460185504</v>
      </c>
      <c r="I2837">
        <v>11</v>
      </c>
      <c r="J2837">
        <v>2017</v>
      </c>
      <c r="K2837" s="1">
        <v>43049</v>
      </c>
      <c r="L2837">
        <v>332.2</v>
      </c>
      <c r="M2837">
        <v>333.95</v>
      </c>
      <c r="N2837">
        <v>331.95</v>
      </c>
      <c r="O2837">
        <v>333</v>
      </c>
      <c r="P2837">
        <f t="shared" si="178"/>
        <v>-1.400006104</v>
      </c>
      <c r="Q2837">
        <f t="shared" si="179"/>
        <v>242.26339744662246</v>
      </c>
      <c r="X2837">
        <v>1.4000061035156299</v>
      </c>
      <c r="Y2837">
        <v>1.4000061035156299</v>
      </c>
      <c r="Z2837">
        <v>-1.400006104</v>
      </c>
      <c r="AA2837">
        <v>-1.400006104</v>
      </c>
      <c r="AB2837">
        <f t="shared" si="177"/>
        <v>-2.4218504979245381E-10</v>
      </c>
      <c r="AD2837">
        <v>1.4000061035156299</v>
      </c>
      <c r="AE2837">
        <v>0</v>
      </c>
      <c r="AF2837">
        <v>0</v>
      </c>
      <c r="AG2837">
        <v>-1.400006104</v>
      </c>
      <c r="AH2837">
        <v>-1.400006104</v>
      </c>
      <c r="AI2837">
        <v>1.4000061035156299</v>
      </c>
      <c r="AJ2837" t="s">
        <v>64</v>
      </c>
      <c r="AK2837">
        <v>-1.4000061035156299</v>
      </c>
      <c r="AL2837">
        <v>1.400006104</v>
      </c>
    </row>
    <row r="2838" spans="1:38" x14ac:dyDescent="0.3">
      <c r="A2838">
        <f t="shared" si="176"/>
        <v>2</v>
      </c>
      <c r="B2838" s="1">
        <v>43052</v>
      </c>
      <c r="C2838" s="1">
        <v>43053</v>
      </c>
      <c r="D2838">
        <v>331.55</v>
      </c>
      <c r="E2838">
        <v>331.4</v>
      </c>
      <c r="F2838">
        <v>332.65332569999998</v>
      </c>
      <c r="G2838">
        <v>-0.15</v>
      </c>
      <c r="H2838">
        <v>0.17677669529663601</v>
      </c>
      <c r="I2838">
        <v>11</v>
      </c>
      <c r="J2838">
        <v>2017</v>
      </c>
      <c r="K2838" s="1">
        <v>43052</v>
      </c>
      <c r="L2838">
        <v>333.05</v>
      </c>
      <c r="M2838">
        <v>334.65</v>
      </c>
      <c r="N2838">
        <v>331.15</v>
      </c>
      <c r="O2838">
        <v>331.65</v>
      </c>
      <c r="P2838">
        <f t="shared" si="178"/>
        <v>-0.15</v>
      </c>
      <c r="Q2838">
        <f t="shared" si="179"/>
        <v>241.44136058301984</v>
      </c>
      <c r="X2838">
        <v>0.150000000000034</v>
      </c>
      <c r="Y2838">
        <v>0.150000000000034</v>
      </c>
      <c r="Z2838">
        <v>-0.15</v>
      </c>
      <c r="AA2838">
        <v>-0.15</v>
      </c>
      <c r="AB2838">
        <f t="shared" si="177"/>
        <v>1.700029006457271E-14</v>
      </c>
      <c r="AD2838">
        <v>0</v>
      </c>
      <c r="AE2838">
        <v>0</v>
      </c>
      <c r="AF2838">
        <v>7.5000000000016998E-2</v>
      </c>
      <c r="AG2838">
        <v>0.15</v>
      </c>
      <c r="AH2838">
        <v>0.15</v>
      </c>
      <c r="AI2838">
        <v>0.150000000000034</v>
      </c>
      <c r="AJ2838" t="s">
        <v>64</v>
      </c>
      <c r="AK2838">
        <v>-0.150000000000034</v>
      </c>
      <c r="AL2838">
        <v>-0.15</v>
      </c>
    </row>
    <row r="2839" spans="1:38" x14ac:dyDescent="0.3">
      <c r="A2839">
        <f t="shared" si="176"/>
        <v>2</v>
      </c>
      <c r="B2839" s="1">
        <v>43053</v>
      </c>
      <c r="C2839" s="1">
        <v>43054</v>
      </c>
      <c r="D2839">
        <v>330.75</v>
      </c>
      <c r="E2839">
        <v>329.25000610000001</v>
      </c>
      <c r="F2839">
        <v>331.52873269999998</v>
      </c>
      <c r="G2839">
        <v>-1.4999938960000001</v>
      </c>
      <c r="H2839">
        <v>1.52027957955106</v>
      </c>
      <c r="I2839">
        <v>11</v>
      </c>
      <c r="J2839">
        <v>2017</v>
      </c>
      <c r="K2839" s="1">
        <v>43053</v>
      </c>
      <c r="L2839">
        <v>331.55</v>
      </c>
      <c r="M2839">
        <v>332.05</v>
      </c>
      <c r="N2839">
        <v>330.55</v>
      </c>
      <c r="O2839">
        <v>331.4</v>
      </c>
      <c r="P2839">
        <f t="shared" si="178"/>
        <v>-1.4999938960000001</v>
      </c>
      <c r="Q2839">
        <f t="shared" si="179"/>
        <v>233.22910282527687</v>
      </c>
      <c r="X2839">
        <v>-1.49999389648439</v>
      </c>
      <c r="Y2839">
        <v>-1.49999389648439</v>
      </c>
      <c r="Z2839">
        <v>-1.4999938960000001</v>
      </c>
      <c r="AA2839">
        <v>-1.4999938960000001</v>
      </c>
      <c r="AB2839">
        <f t="shared" si="177"/>
        <v>-1.499993896242195</v>
      </c>
      <c r="AD2839">
        <v>-1.49999389648439</v>
      </c>
      <c r="AE2839">
        <v>-0.74999694824219498</v>
      </c>
      <c r="AF2839">
        <v>0</v>
      </c>
      <c r="AG2839">
        <v>-1.4999938960000001</v>
      </c>
      <c r="AH2839">
        <v>-1.4999938960000001</v>
      </c>
      <c r="AI2839">
        <v>1.49999389648439</v>
      </c>
      <c r="AJ2839" t="s">
        <v>64</v>
      </c>
      <c r="AK2839">
        <v>-1.49999389648439</v>
      </c>
      <c r="AL2839">
        <v>-1.4999938960000001</v>
      </c>
    </row>
    <row r="2840" spans="1:38" x14ac:dyDescent="0.3">
      <c r="A2840">
        <f t="shared" si="176"/>
        <v>0</v>
      </c>
      <c r="B2840" s="1">
        <v>43054</v>
      </c>
      <c r="C2840" s="1">
        <v>43055</v>
      </c>
      <c r="D2840">
        <v>330.15</v>
      </c>
      <c r="E2840">
        <v>331.39999390000003</v>
      </c>
      <c r="F2840">
        <v>329.67329059999997</v>
      </c>
      <c r="G2840">
        <v>-1.2499938960000001</v>
      </c>
      <c r="H2840">
        <v>1.52027957955106</v>
      </c>
      <c r="I2840">
        <v>11</v>
      </c>
      <c r="J2840">
        <v>2017</v>
      </c>
      <c r="K2840" s="1">
        <v>43054</v>
      </c>
      <c r="L2840">
        <v>330.75</v>
      </c>
      <c r="M2840">
        <v>330.95</v>
      </c>
      <c r="N2840">
        <v>328.8</v>
      </c>
      <c r="O2840">
        <v>329.25</v>
      </c>
      <c r="P2840">
        <f t="shared" si="178"/>
        <v>-1.2499938960000001</v>
      </c>
      <c r="Q2840">
        <f t="shared" si="179"/>
        <v>226.60631875210211</v>
      </c>
      <c r="X2840">
        <v>-1.24999389648439</v>
      </c>
      <c r="Y2840">
        <v>-1.24999389648439</v>
      </c>
      <c r="Z2840">
        <v>-1.2499938960000001</v>
      </c>
      <c r="AA2840">
        <v>-1.2499938960000001</v>
      </c>
      <c r="AB2840">
        <f t="shared" si="177"/>
        <v>-1.249993896242195</v>
      </c>
      <c r="AD2840">
        <v>-1.24999389648439</v>
      </c>
      <c r="AE2840">
        <v>-0.62499694824219498</v>
      </c>
      <c r="AF2840">
        <v>-1.24999389648439</v>
      </c>
      <c r="AG2840">
        <v>1.2499938960000001</v>
      </c>
      <c r="AH2840">
        <v>1.2499938960000001</v>
      </c>
      <c r="AI2840">
        <v>1.24999389648439</v>
      </c>
      <c r="AJ2840" t="s">
        <v>64</v>
      </c>
      <c r="AK2840">
        <v>-1.24999389648439</v>
      </c>
      <c r="AL2840">
        <v>-1.2499938960000001</v>
      </c>
    </row>
    <row r="2841" spans="1:38" x14ac:dyDescent="0.3">
      <c r="A2841">
        <f t="shared" si="176"/>
        <v>1</v>
      </c>
      <c r="B2841" s="1">
        <v>43055</v>
      </c>
      <c r="C2841" s="1">
        <v>43056</v>
      </c>
      <c r="D2841">
        <v>333</v>
      </c>
      <c r="E2841">
        <v>331.0499939</v>
      </c>
      <c r="F2841">
        <v>331.42197479999999</v>
      </c>
      <c r="G2841">
        <v>1.9500061040000001</v>
      </c>
      <c r="H2841">
        <v>0.247487373415267</v>
      </c>
      <c r="I2841">
        <v>11</v>
      </c>
      <c r="J2841">
        <v>2017</v>
      </c>
      <c r="K2841" s="1">
        <v>43055</v>
      </c>
      <c r="L2841">
        <v>330.15</v>
      </c>
      <c r="M2841">
        <v>332</v>
      </c>
      <c r="N2841">
        <v>329.3</v>
      </c>
      <c r="O2841">
        <v>331.4</v>
      </c>
      <c r="P2841">
        <f t="shared" si="178"/>
        <v>1.9500061040000001</v>
      </c>
      <c r="Q2841">
        <f t="shared" si="179"/>
        <v>236.55865444515547</v>
      </c>
      <c r="X2841">
        <v>1.95000610351564</v>
      </c>
      <c r="Y2841">
        <v>1.95000610351564</v>
      </c>
      <c r="Z2841">
        <v>1.9500061040000001</v>
      </c>
      <c r="AA2841">
        <v>1.9500061040000001</v>
      </c>
      <c r="AB2841">
        <f t="shared" si="177"/>
        <v>1.95000610375782</v>
      </c>
      <c r="AD2841">
        <v>1.95000610351564</v>
      </c>
      <c r="AE2841">
        <v>0.97500305175781998</v>
      </c>
      <c r="AF2841">
        <v>1.95000610351564</v>
      </c>
      <c r="AG2841">
        <v>1.9500061040000001</v>
      </c>
      <c r="AH2841">
        <v>1.9500061040000001</v>
      </c>
      <c r="AI2841">
        <v>1.95000610351564</v>
      </c>
      <c r="AJ2841">
        <v>1.9500061035159888</v>
      </c>
      <c r="AK2841">
        <v>1.95000610351564</v>
      </c>
      <c r="AL2841">
        <v>1.9500061040000001</v>
      </c>
    </row>
    <row r="2842" spans="1:38" x14ac:dyDescent="0.3">
      <c r="A2842">
        <f t="shared" si="176"/>
        <v>1</v>
      </c>
      <c r="B2842" s="1">
        <v>43056</v>
      </c>
      <c r="C2842" s="1">
        <v>43059</v>
      </c>
      <c r="D2842">
        <v>331.8</v>
      </c>
      <c r="E2842">
        <v>329.55</v>
      </c>
      <c r="F2842">
        <v>329.87639589999998</v>
      </c>
      <c r="G2842">
        <v>2.25</v>
      </c>
      <c r="H2842">
        <v>1.0606601717798201</v>
      </c>
      <c r="I2842">
        <v>11</v>
      </c>
      <c r="J2842">
        <v>2017</v>
      </c>
      <c r="K2842" s="1">
        <v>43056</v>
      </c>
      <c r="L2842">
        <v>333</v>
      </c>
      <c r="M2842">
        <v>335.35</v>
      </c>
      <c r="N2842">
        <v>330.95</v>
      </c>
      <c r="O2842">
        <v>331.05</v>
      </c>
      <c r="P2842">
        <f t="shared" si="178"/>
        <v>2.25</v>
      </c>
      <c r="Q2842">
        <f t="shared" si="179"/>
        <v>248.5897795017016</v>
      </c>
      <c r="X2842">
        <v>2.25</v>
      </c>
      <c r="Y2842">
        <v>2.25</v>
      </c>
      <c r="Z2842">
        <v>2.25</v>
      </c>
      <c r="AA2842">
        <v>2.25</v>
      </c>
      <c r="AB2842">
        <f t="shared" si="177"/>
        <v>2.25</v>
      </c>
      <c r="AD2842">
        <v>0.75</v>
      </c>
      <c r="AE2842">
        <v>2.25</v>
      </c>
      <c r="AF2842">
        <v>0</v>
      </c>
      <c r="AG2842">
        <v>2.25</v>
      </c>
      <c r="AH2842">
        <v>2.25</v>
      </c>
      <c r="AI2842">
        <v>-2.25</v>
      </c>
      <c r="AJ2842">
        <v>2.25</v>
      </c>
      <c r="AK2842">
        <v>-2.25</v>
      </c>
      <c r="AL2842">
        <v>-2.25</v>
      </c>
    </row>
    <row r="2843" spans="1:38" x14ac:dyDescent="0.3">
      <c r="A2843">
        <f t="shared" si="176"/>
        <v>1</v>
      </c>
      <c r="B2843" s="1">
        <v>43059</v>
      </c>
      <c r="C2843" s="1">
        <v>43060</v>
      </c>
      <c r="D2843">
        <v>331</v>
      </c>
      <c r="E2843">
        <v>330.95002440000002</v>
      </c>
      <c r="F2843">
        <v>329.37272689999998</v>
      </c>
      <c r="G2843">
        <v>4.9975586000000002E-2</v>
      </c>
      <c r="H2843">
        <v>0.98994949366115004</v>
      </c>
      <c r="I2843">
        <v>11</v>
      </c>
      <c r="J2843">
        <v>2017</v>
      </c>
      <c r="K2843" s="1">
        <v>43059</v>
      </c>
      <c r="L2843">
        <v>331.8</v>
      </c>
      <c r="M2843">
        <v>332.35</v>
      </c>
      <c r="N2843">
        <v>329.3</v>
      </c>
      <c r="O2843">
        <v>329.55</v>
      </c>
      <c r="P2843">
        <f t="shared" si="178"/>
        <v>4.9975586000000002E-2</v>
      </c>
      <c r="Q2843">
        <f t="shared" si="179"/>
        <v>248.87127693155523</v>
      </c>
      <c r="X2843">
        <v>4.9975585937488597E-2</v>
      </c>
      <c r="Y2843">
        <v>4.9975585937488597E-2</v>
      </c>
      <c r="Z2843">
        <v>4.9975586000000002E-2</v>
      </c>
      <c r="AA2843">
        <v>4.9975586000000002E-2</v>
      </c>
      <c r="AB2843">
        <f t="shared" si="177"/>
        <v>4.9975585968744296E-2</v>
      </c>
      <c r="AD2843">
        <v>4.9975585937488597E-2</v>
      </c>
      <c r="AE2843">
        <v>4.9975585937488597E-2</v>
      </c>
      <c r="AF2843">
        <v>0</v>
      </c>
      <c r="AG2843">
        <v>4.9975586000000002E-2</v>
      </c>
      <c r="AH2843">
        <v>4.9975586000000002E-2</v>
      </c>
      <c r="AI2843">
        <v>4.9975585937488597E-2</v>
      </c>
      <c r="AJ2843" t="s">
        <v>64</v>
      </c>
      <c r="AK2843">
        <v>4.9975585937488597E-2</v>
      </c>
      <c r="AL2843">
        <v>4.9975586000000002E-2</v>
      </c>
    </row>
    <row r="2844" spans="1:38" x14ac:dyDescent="0.3">
      <c r="A2844">
        <f t="shared" si="176"/>
        <v>1</v>
      </c>
      <c r="B2844" s="1">
        <v>43060</v>
      </c>
      <c r="C2844" s="1">
        <v>43061</v>
      </c>
      <c r="D2844">
        <v>332.75</v>
      </c>
      <c r="E2844">
        <v>332.64998170000001</v>
      </c>
      <c r="F2844">
        <v>330.75937390000001</v>
      </c>
      <c r="G2844">
        <v>0.100018311</v>
      </c>
      <c r="H2844">
        <v>1.20208152801712</v>
      </c>
      <c r="I2844">
        <v>11</v>
      </c>
      <c r="J2844">
        <v>2017</v>
      </c>
      <c r="K2844" s="1">
        <v>43060</v>
      </c>
      <c r="L2844">
        <v>331</v>
      </c>
      <c r="M2844">
        <v>331.95</v>
      </c>
      <c r="N2844">
        <v>329.9</v>
      </c>
      <c r="O2844">
        <v>330.95</v>
      </c>
      <c r="P2844">
        <f t="shared" si="178"/>
        <v>0.100018311</v>
      </c>
      <c r="Q2844">
        <f t="shared" si="179"/>
        <v>249.43232166728265</v>
      </c>
      <c r="X2844">
        <v>0.10001831054688599</v>
      </c>
      <c r="Y2844">
        <v>0.10001831054688599</v>
      </c>
      <c r="Z2844">
        <v>0.100018311</v>
      </c>
      <c r="AA2844">
        <v>0.100018311</v>
      </c>
      <c r="AB2844">
        <f t="shared" si="177"/>
        <v>0.100018310773443</v>
      </c>
      <c r="AD2844">
        <v>0.10001831054688599</v>
      </c>
      <c r="AE2844">
        <v>0.10001831054688599</v>
      </c>
      <c r="AF2844">
        <v>0.10001831054688599</v>
      </c>
      <c r="AG2844">
        <v>0.100018311</v>
      </c>
      <c r="AH2844">
        <v>0.100018311</v>
      </c>
      <c r="AI2844">
        <v>0.10001831054688599</v>
      </c>
      <c r="AJ2844">
        <v>0.10001831054700006</v>
      </c>
      <c r="AK2844">
        <v>0.10001831054688599</v>
      </c>
      <c r="AL2844">
        <v>0.100018311</v>
      </c>
    </row>
    <row r="2845" spans="1:38" x14ac:dyDescent="0.3">
      <c r="A2845">
        <f t="shared" si="176"/>
        <v>1</v>
      </c>
      <c r="B2845" s="1">
        <v>43061</v>
      </c>
      <c r="C2845" s="1">
        <v>43062</v>
      </c>
      <c r="D2845">
        <v>333</v>
      </c>
      <c r="E2845">
        <v>331.5499939</v>
      </c>
      <c r="F2845">
        <v>331.860026</v>
      </c>
      <c r="G2845">
        <v>1.4500061040000001</v>
      </c>
      <c r="H2845">
        <v>0.77781745930517798</v>
      </c>
      <c r="I2845">
        <v>11</v>
      </c>
      <c r="J2845">
        <v>2017</v>
      </c>
      <c r="K2845" s="1">
        <v>43061</v>
      </c>
      <c r="L2845">
        <v>332.75</v>
      </c>
      <c r="M2845">
        <v>334.25</v>
      </c>
      <c r="N2845">
        <v>331.65</v>
      </c>
      <c r="O2845">
        <v>332.65</v>
      </c>
      <c r="P2845">
        <f t="shared" si="178"/>
        <v>1.4500061040000001</v>
      </c>
      <c r="Q2845">
        <f t="shared" si="179"/>
        <v>257.57823132837393</v>
      </c>
      <c r="X2845">
        <v>1.45000610351564</v>
      </c>
      <c r="Y2845">
        <v>1.45000610351564</v>
      </c>
      <c r="Z2845">
        <v>1.4500061040000001</v>
      </c>
      <c r="AA2845">
        <v>1.4500061040000001</v>
      </c>
      <c r="AB2845">
        <f t="shared" si="177"/>
        <v>1.45000610375782</v>
      </c>
      <c r="AD2845">
        <v>0</v>
      </c>
      <c r="AE2845">
        <v>-0.72500305175781998</v>
      </c>
      <c r="AF2845">
        <v>1.45000610351564</v>
      </c>
      <c r="AG2845">
        <v>-1.4500061040000001</v>
      </c>
      <c r="AH2845">
        <v>-1.4500061040000001</v>
      </c>
      <c r="AI2845">
        <v>1.45000610351564</v>
      </c>
      <c r="AJ2845">
        <v>1.4500061035159888</v>
      </c>
      <c r="AK2845">
        <v>1.45000610351564</v>
      </c>
      <c r="AL2845">
        <v>-1.4500061040000001</v>
      </c>
    </row>
    <row r="2846" spans="1:38" x14ac:dyDescent="0.3">
      <c r="A2846">
        <f t="shared" si="176"/>
        <v>0</v>
      </c>
      <c r="B2846" s="1">
        <v>43062</v>
      </c>
      <c r="C2846" s="1">
        <v>43063</v>
      </c>
      <c r="D2846">
        <v>332.05</v>
      </c>
      <c r="E2846">
        <v>332.35001829999999</v>
      </c>
      <c r="F2846">
        <v>331.72199080000001</v>
      </c>
      <c r="G2846">
        <v>-0.30001831099999998</v>
      </c>
      <c r="H2846">
        <v>0.56568542494924601</v>
      </c>
      <c r="I2846">
        <v>11</v>
      </c>
      <c r="J2846">
        <v>2017</v>
      </c>
      <c r="K2846" s="1">
        <v>43062</v>
      </c>
      <c r="L2846">
        <v>333</v>
      </c>
      <c r="M2846">
        <v>333.05</v>
      </c>
      <c r="N2846">
        <v>331.25</v>
      </c>
      <c r="O2846">
        <v>331.55</v>
      </c>
      <c r="P2846">
        <f t="shared" si="178"/>
        <v>-0.30001831099999998</v>
      </c>
      <c r="Q2846">
        <f t="shared" si="179"/>
        <v>255.83275205009869</v>
      </c>
      <c r="X2846">
        <v>0.300018310546875</v>
      </c>
      <c r="Y2846">
        <v>-0.300018310546875</v>
      </c>
      <c r="Z2846">
        <v>-0.30001831099999998</v>
      </c>
      <c r="AA2846">
        <v>-0.30001831099999998</v>
      </c>
      <c r="AB2846">
        <f t="shared" si="177"/>
        <v>-0.15000915549999999</v>
      </c>
      <c r="AD2846">
        <v>-0.300018310546875</v>
      </c>
      <c r="AE2846">
        <v>-0.1500091552734375</v>
      </c>
      <c r="AF2846">
        <v>-0.1500091552734375</v>
      </c>
      <c r="AG2846">
        <v>-0.30001831099999998</v>
      </c>
      <c r="AH2846">
        <v>-0.30001831099999998</v>
      </c>
      <c r="AI2846">
        <v>0.300018310546875</v>
      </c>
      <c r="AJ2846">
        <v>-0.30001831054596551</v>
      </c>
      <c r="AK2846">
        <v>-0.300018310546875</v>
      </c>
      <c r="AL2846">
        <v>-0.30001831099999998</v>
      </c>
    </row>
    <row r="2847" spans="1:38" x14ac:dyDescent="0.3">
      <c r="A2847">
        <f t="shared" si="176"/>
        <v>1</v>
      </c>
      <c r="B2847" s="1">
        <v>43063</v>
      </c>
      <c r="C2847" s="1">
        <v>43066</v>
      </c>
      <c r="D2847">
        <v>332.6</v>
      </c>
      <c r="E2847">
        <v>325.99999389999999</v>
      </c>
      <c r="F2847">
        <v>332.57654989999997</v>
      </c>
      <c r="G2847">
        <v>6.6000061040000002</v>
      </c>
      <c r="H2847">
        <v>4.4901280605345901</v>
      </c>
      <c r="I2847">
        <v>11</v>
      </c>
      <c r="J2847">
        <v>2017</v>
      </c>
      <c r="K2847" s="1">
        <v>43063</v>
      </c>
      <c r="L2847">
        <v>332.05</v>
      </c>
      <c r="M2847">
        <v>332.55</v>
      </c>
      <c r="N2847">
        <v>330.8</v>
      </c>
      <c r="O2847">
        <v>332.35</v>
      </c>
      <c r="P2847">
        <f t="shared" si="178"/>
        <v>6.6000061040000002</v>
      </c>
      <c r="Q2847">
        <f t="shared" si="179"/>
        <v>293.90771578582707</v>
      </c>
      <c r="X2847">
        <v>-3</v>
      </c>
      <c r="Y2847">
        <v>-3</v>
      </c>
      <c r="Z2847">
        <v>6.6000061040000002</v>
      </c>
      <c r="AA2847">
        <v>6.6000061040000002</v>
      </c>
      <c r="AB2847">
        <f t="shared" si="177"/>
        <v>1.8000030520000001</v>
      </c>
      <c r="AD2847">
        <v>6.6000061035156197</v>
      </c>
      <c r="AE2847">
        <v>-0.59999847412109508</v>
      </c>
      <c r="AF2847">
        <v>-2.2000020345052067</v>
      </c>
      <c r="AG2847">
        <v>6.6000061040000002</v>
      </c>
      <c r="AH2847">
        <v>6.6000061040000002</v>
      </c>
      <c r="AI2847">
        <v>-3</v>
      </c>
      <c r="AJ2847">
        <v>6.6000061035160229</v>
      </c>
      <c r="AK2847">
        <v>6.6000061035156197</v>
      </c>
      <c r="AL2847">
        <v>-3</v>
      </c>
    </row>
    <row r="2848" spans="1:38" x14ac:dyDescent="0.3">
      <c r="A2848">
        <f t="shared" si="176"/>
        <v>0</v>
      </c>
      <c r="B2848" s="1">
        <v>43066</v>
      </c>
      <c r="C2848" s="1">
        <v>43067</v>
      </c>
      <c r="D2848">
        <v>326.89999999999998</v>
      </c>
      <c r="E2848">
        <v>327.7999878</v>
      </c>
      <c r="F2848">
        <v>325.53448100000003</v>
      </c>
      <c r="G2848">
        <v>-0.89998779299999998</v>
      </c>
      <c r="H2848">
        <v>1.2727922061357899</v>
      </c>
      <c r="I2848">
        <v>11</v>
      </c>
      <c r="J2848">
        <v>2017</v>
      </c>
      <c r="K2848" s="1">
        <v>43066</v>
      </c>
      <c r="L2848">
        <v>332.6</v>
      </c>
      <c r="M2848">
        <v>332.75</v>
      </c>
      <c r="N2848">
        <v>326</v>
      </c>
      <c r="O2848">
        <v>326</v>
      </c>
      <c r="P2848">
        <f t="shared" si="178"/>
        <v>-0.89998779299999998</v>
      </c>
      <c r="Q2848">
        <f t="shared" si="179"/>
        <v>287.83903981896202</v>
      </c>
      <c r="X2848">
        <v>0.89998779296877196</v>
      </c>
      <c r="Y2848">
        <v>-0.89998779296877196</v>
      </c>
      <c r="Z2848">
        <v>-0.89998779299999998</v>
      </c>
      <c r="AA2848">
        <v>-0.89998779299999998</v>
      </c>
      <c r="AB2848">
        <f t="shared" si="177"/>
        <v>-0.44999389649999999</v>
      </c>
      <c r="AD2848">
        <v>-0.89998779296877196</v>
      </c>
      <c r="AE2848">
        <v>-0.44999389648438598</v>
      </c>
      <c r="AF2848">
        <v>0.5399926757812632</v>
      </c>
      <c r="AG2848">
        <v>-0.89998779299999998</v>
      </c>
      <c r="AH2848">
        <v>-0.89998779299999998</v>
      </c>
      <c r="AI2848">
        <v>0.89998779296877196</v>
      </c>
      <c r="AJ2848" t="s">
        <v>64</v>
      </c>
      <c r="AK2848">
        <v>0.89998779296877196</v>
      </c>
      <c r="AL2848">
        <v>0.89998779299999998</v>
      </c>
    </row>
    <row r="2849" spans="1:38" x14ac:dyDescent="0.3">
      <c r="A2849">
        <f t="shared" si="176"/>
        <v>1</v>
      </c>
      <c r="B2849" s="1">
        <v>43067</v>
      </c>
      <c r="C2849" s="1">
        <v>43068</v>
      </c>
      <c r="D2849">
        <v>328.25</v>
      </c>
      <c r="E2849">
        <v>327.8</v>
      </c>
      <c r="F2849">
        <v>328.17943079999998</v>
      </c>
      <c r="G2849">
        <v>0.45</v>
      </c>
      <c r="H2849">
        <v>0</v>
      </c>
      <c r="I2849">
        <v>11</v>
      </c>
      <c r="J2849">
        <v>2017</v>
      </c>
      <c r="K2849" s="1">
        <v>43067</v>
      </c>
      <c r="L2849">
        <v>326.89999999999998</v>
      </c>
      <c r="M2849">
        <v>328.5</v>
      </c>
      <c r="N2849">
        <v>325.7</v>
      </c>
      <c r="O2849">
        <v>327.8</v>
      </c>
      <c r="P2849">
        <f t="shared" si="178"/>
        <v>0.45</v>
      </c>
      <c r="Q2849">
        <f t="shared" si="179"/>
        <v>290.79854251321638</v>
      </c>
      <c r="X2849">
        <v>0.44999999999998802</v>
      </c>
      <c r="Y2849">
        <v>0.44999999999998802</v>
      </c>
      <c r="Z2849">
        <v>0.45</v>
      </c>
      <c r="AA2849">
        <v>0.45</v>
      </c>
      <c r="AB2849">
        <f t="shared" si="177"/>
        <v>0.44999999999999402</v>
      </c>
      <c r="AD2849">
        <v>-0.44999999999998802</v>
      </c>
      <c r="AE2849">
        <v>-0.22499999999999404</v>
      </c>
      <c r="AF2849">
        <v>-0.2699999999999928</v>
      </c>
      <c r="AG2849">
        <v>0.45</v>
      </c>
      <c r="AH2849">
        <v>0.45</v>
      </c>
      <c r="AI2849">
        <v>-0.44999999999998802</v>
      </c>
      <c r="AJ2849" t="s">
        <v>64</v>
      </c>
      <c r="AK2849">
        <v>-0.44999999999998802</v>
      </c>
      <c r="AL2849">
        <v>-0.45</v>
      </c>
    </row>
    <row r="2850" spans="1:38" x14ac:dyDescent="0.3">
      <c r="A2850">
        <f t="shared" si="176"/>
        <v>2</v>
      </c>
      <c r="B2850" s="1">
        <v>43068</v>
      </c>
      <c r="C2850" s="1">
        <v>43069</v>
      </c>
      <c r="D2850">
        <v>325.5</v>
      </c>
      <c r="E2850">
        <v>322.35001829999999</v>
      </c>
      <c r="F2850">
        <v>328.57826619999997</v>
      </c>
      <c r="G2850">
        <v>-3.1499816890000001</v>
      </c>
      <c r="H2850">
        <v>3.8537319574666702</v>
      </c>
      <c r="I2850">
        <v>11</v>
      </c>
      <c r="J2850">
        <v>2017</v>
      </c>
      <c r="K2850" s="1">
        <v>43068</v>
      </c>
      <c r="L2850">
        <v>328.25</v>
      </c>
      <c r="M2850">
        <v>329.3</v>
      </c>
      <c r="N2850">
        <v>327.14999999999998</v>
      </c>
      <c r="O2850">
        <v>327.8</v>
      </c>
      <c r="P2850">
        <f t="shared" si="178"/>
        <v>-3</v>
      </c>
      <c r="Q2850">
        <f t="shared" si="179"/>
        <v>270.69726077267143</v>
      </c>
      <c r="X2850">
        <v>-3</v>
      </c>
      <c r="Y2850">
        <v>-3</v>
      </c>
      <c r="Z2850">
        <v>-3</v>
      </c>
      <c r="AA2850">
        <v>-3</v>
      </c>
      <c r="AB2850">
        <f t="shared" si="177"/>
        <v>-3</v>
      </c>
      <c r="AD2850">
        <v>-3</v>
      </c>
      <c r="AE2850">
        <v>-1.4625045776367225</v>
      </c>
      <c r="AF2850">
        <v>-3.1499816894531101</v>
      </c>
      <c r="AG2850">
        <v>-3</v>
      </c>
      <c r="AH2850">
        <v>-3</v>
      </c>
      <c r="AI2850">
        <v>-3</v>
      </c>
      <c r="AJ2850">
        <v>-3.1499816894540231</v>
      </c>
      <c r="AK2850">
        <v>-3</v>
      </c>
      <c r="AL2850">
        <v>-3</v>
      </c>
    </row>
    <row r="2851" spans="1:38" x14ac:dyDescent="0.3">
      <c r="A2851">
        <f t="shared" si="176"/>
        <v>2</v>
      </c>
      <c r="B2851" s="1">
        <v>43069</v>
      </c>
      <c r="C2851" s="1">
        <v>43070</v>
      </c>
      <c r="D2851">
        <v>323.25</v>
      </c>
      <c r="E2851">
        <v>321.9500061</v>
      </c>
      <c r="F2851">
        <v>323.5364591</v>
      </c>
      <c r="G2851">
        <v>-1.2999938959999999</v>
      </c>
      <c r="H2851">
        <v>0.28284271247464299</v>
      </c>
      <c r="I2851">
        <v>12</v>
      </c>
      <c r="J2851">
        <v>2017</v>
      </c>
      <c r="K2851" s="1">
        <v>43069</v>
      </c>
      <c r="L2851">
        <v>325.5</v>
      </c>
      <c r="M2851">
        <v>326.60000000000002</v>
      </c>
      <c r="N2851">
        <v>321.2</v>
      </c>
      <c r="O2851">
        <v>322.35000000000002</v>
      </c>
      <c r="P2851">
        <f t="shared" si="178"/>
        <v>-1.2999938959999999</v>
      </c>
      <c r="Q2851">
        <f t="shared" si="179"/>
        <v>262.53241653442564</v>
      </c>
      <c r="X2851">
        <v>-1.29999389648435</v>
      </c>
      <c r="Y2851">
        <v>1.29999389648435</v>
      </c>
      <c r="Z2851">
        <v>-1.2999938959999999</v>
      </c>
      <c r="AA2851">
        <v>-1.2999938959999999</v>
      </c>
      <c r="AB2851">
        <f t="shared" si="177"/>
        <v>-0.64999694799999996</v>
      </c>
      <c r="AD2851">
        <v>0.43333129882811666</v>
      </c>
      <c r="AE2851">
        <v>1.29999389648435</v>
      </c>
      <c r="AF2851">
        <v>-0.64999694824217502</v>
      </c>
      <c r="AG2851">
        <v>1.2999938959999999</v>
      </c>
      <c r="AH2851">
        <v>1.2999938959999999</v>
      </c>
      <c r="AI2851">
        <v>-1.29999389648435</v>
      </c>
      <c r="AJ2851" t="s">
        <v>64</v>
      </c>
      <c r="AK2851">
        <v>-1.29999389648435</v>
      </c>
      <c r="AL2851">
        <v>1.2999938959999999</v>
      </c>
    </row>
    <row r="2852" spans="1:38" x14ac:dyDescent="0.3">
      <c r="A2852">
        <f t="shared" si="176"/>
        <v>0</v>
      </c>
      <c r="B2852" s="1">
        <v>43070</v>
      </c>
      <c r="C2852" s="1">
        <v>43073</v>
      </c>
      <c r="D2852">
        <v>323.3</v>
      </c>
      <c r="E2852">
        <v>325.09999390000002</v>
      </c>
      <c r="F2852">
        <v>322.0159099</v>
      </c>
      <c r="G2852">
        <v>-1.7999938959999999</v>
      </c>
      <c r="H2852">
        <v>2.2273863607376398</v>
      </c>
      <c r="I2852">
        <v>12</v>
      </c>
      <c r="J2852">
        <v>2017</v>
      </c>
      <c r="K2852" s="1">
        <v>43070</v>
      </c>
      <c r="L2852">
        <v>323.25</v>
      </c>
      <c r="M2852">
        <v>323.60000000000002</v>
      </c>
      <c r="N2852">
        <v>321.3</v>
      </c>
      <c r="O2852">
        <v>321.95</v>
      </c>
      <c r="P2852">
        <f t="shared" si="178"/>
        <v>-1.7999938959999999</v>
      </c>
      <c r="Q2852">
        <f t="shared" si="179"/>
        <v>251.56991853108286</v>
      </c>
      <c r="X2852">
        <v>-1.79999389648435</v>
      </c>
      <c r="Y2852">
        <v>-1.79999389648435</v>
      </c>
      <c r="Z2852">
        <v>-1.7999938959999999</v>
      </c>
      <c r="AA2852">
        <v>-1.7999938959999999</v>
      </c>
      <c r="AB2852">
        <f t="shared" si="177"/>
        <v>-1.7999938962421751</v>
      </c>
      <c r="AD2852">
        <v>-1.7999938964843498</v>
      </c>
      <c r="AE2852">
        <v>-1.79999389648435</v>
      </c>
      <c r="AF2852">
        <v>-0.89999694824217502</v>
      </c>
      <c r="AG2852">
        <v>-1.7999938959999999</v>
      </c>
      <c r="AH2852">
        <v>-1.7999938959999999</v>
      </c>
      <c r="AI2852">
        <v>1.79999389648435</v>
      </c>
      <c r="AJ2852" t="s">
        <v>64</v>
      </c>
      <c r="AK2852">
        <v>-1.79999389648435</v>
      </c>
      <c r="AL2852">
        <v>-1.7999938959999999</v>
      </c>
    </row>
    <row r="2853" spans="1:38" x14ac:dyDescent="0.3">
      <c r="A2853">
        <f t="shared" si="176"/>
        <v>0</v>
      </c>
      <c r="B2853" s="1">
        <v>43073</v>
      </c>
      <c r="C2853" s="1">
        <v>43074</v>
      </c>
      <c r="D2853">
        <v>323.75</v>
      </c>
      <c r="E2853">
        <v>326.7000061</v>
      </c>
      <c r="F2853">
        <v>325.34304209999999</v>
      </c>
      <c r="G2853">
        <v>2.9500061039999999</v>
      </c>
      <c r="H2853">
        <v>1.13137084989845</v>
      </c>
      <c r="I2853">
        <v>12</v>
      </c>
      <c r="J2853">
        <v>2017</v>
      </c>
      <c r="K2853" s="1">
        <v>43073</v>
      </c>
      <c r="L2853">
        <v>323.3</v>
      </c>
      <c r="M2853">
        <v>325.35000000000002</v>
      </c>
      <c r="N2853">
        <v>321.8</v>
      </c>
      <c r="O2853">
        <v>325.10000000000002</v>
      </c>
      <c r="P2853">
        <f t="shared" si="178"/>
        <v>2.9500061039999999</v>
      </c>
      <c r="Q2853">
        <f t="shared" si="179"/>
        <v>268.76218405809777</v>
      </c>
      <c r="X2853">
        <v>2.9500061035156402</v>
      </c>
      <c r="Y2853">
        <v>2.9500061035156402</v>
      </c>
      <c r="Z2853">
        <v>2.9500061039999999</v>
      </c>
      <c r="AA2853">
        <v>2.9500061039999999</v>
      </c>
      <c r="AB2853">
        <f t="shared" si="177"/>
        <v>2.9500061037578202</v>
      </c>
      <c r="AD2853">
        <v>2.9500061035156402</v>
      </c>
      <c r="AE2853">
        <v>2.9500061035156402</v>
      </c>
      <c r="AF2853">
        <v>2.9500061035156402</v>
      </c>
      <c r="AG2853">
        <v>2.9500061039999999</v>
      </c>
      <c r="AH2853">
        <v>2.9500061039999999</v>
      </c>
      <c r="AI2853">
        <v>2.9500061035156402</v>
      </c>
      <c r="AJ2853">
        <v>2.9500061035150225</v>
      </c>
      <c r="AK2853">
        <v>2.9500061035156402</v>
      </c>
      <c r="AL2853">
        <v>-3</v>
      </c>
    </row>
    <row r="2854" spans="1:38" x14ac:dyDescent="0.3">
      <c r="A2854">
        <f t="shared" si="176"/>
        <v>1</v>
      </c>
      <c r="B2854" s="1">
        <v>43074</v>
      </c>
      <c r="C2854" s="1">
        <v>43075</v>
      </c>
      <c r="D2854">
        <v>326.64999999999998</v>
      </c>
      <c r="E2854">
        <v>321.74998779999999</v>
      </c>
      <c r="F2854">
        <v>326.39410220000002</v>
      </c>
      <c r="G2854">
        <v>4.9000122069999996</v>
      </c>
      <c r="H2854">
        <v>3.5001785668733998</v>
      </c>
      <c r="I2854">
        <v>12</v>
      </c>
      <c r="J2854">
        <v>2017</v>
      </c>
      <c r="K2854" s="1">
        <v>43074</v>
      </c>
      <c r="L2854">
        <v>323.75</v>
      </c>
      <c r="M2854">
        <v>327.10000000000002</v>
      </c>
      <c r="N2854">
        <v>323.05</v>
      </c>
      <c r="O2854">
        <v>326.7</v>
      </c>
      <c r="P2854">
        <f t="shared" si="178"/>
        <v>4.9000122069999996</v>
      </c>
      <c r="Q2854">
        <f t="shared" si="179"/>
        <v>298.99954781130441</v>
      </c>
      <c r="X2854">
        <v>4.9000122070312297</v>
      </c>
      <c r="Y2854">
        <v>-3</v>
      </c>
      <c r="Z2854">
        <v>4.9000122069999996</v>
      </c>
      <c r="AA2854">
        <v>4.9000122069999996</v>
      </c>
      <c r="AB2854">
        <f t="shared" si="177"/>
        <v>2.9250091552578072</v>
      </c>
      <c r="AD2854">
        <v>2.2666748046874865</v>
      </c>
      <c r="AE2854">
        <v>2.9250091552734223</v>
      </c>
      <c r="AF2854">
        <v>0</v>
      </c>
      <c r="AG2854">
        <v>4.9000122069999996</v>
      </c>
      <c r="AH2854">
        <v>4.9000122069999996</v>
      </c>
      <c r="AI2854">
        <v>-3</v>
      </c>
      <c r="AJ2854" t="s">
        <v>64</v>
      </c>
      <c r="AK2854">
        <v>-3</v>
      </c>
      <c r="AL2854">
        <v>4.9000122069999996</v>
      </c>
    </row>
    <row r="2855" spans="1:38" x14ac:dyDescent="0.3">
      <c r="A2855">
        <f t="shared" si="176"/>
        <v>1</v>
      </c>
      <c r="B2855" s="1">
        <v>43075</v>
      </c>
      <c r="C2855" s="1">
        <v>43076</v>
      </c>
      <c r="D2855">
        <v>322.55</v>
      </c>
      <c r="E2855">
        <v>320.7999878</v>
      </c>
      <c r="F2855">
        <v>320.79441759999997</v>
      </c>
      <c r="G2855">
        <v>1.7500122069999999</v>
      </c>
      <c r="H2855">
        <v>0.67175144212721205</v>
      </c>
      <c r="I2855">
        <v>12</v>
      </c>
      <c r="J2855">
        <v>2017</v>
      </c>
      <c r="K2855" s="1">
        <v>43075</v>
      </c>
      <c r="L2855">
        <v>326.64999999999998</v>
      </c>
      <c r="M2855">
        <v>326.7</v>
      </c>
      <c r="N2855">
        <v>321.45</v>
      </c>
      <c r="O2855">
        <v>321.75</v>
      </c>
      <c r="P2855">
        <f t="shared" si="178"/>
        <v>1.7500122069999999</v>
      </c>
      <c r="Q2855">
        <f t="shared" si="179"/>
        <v>311.16633261731732</v>
      </c>
      <c r="X2855">
        <v>1.75001220703126</v>
      </c>
      <c r="Y2855">
        <v>1.75001220703126</v>
      </c>
      <c r="Z2855">
        <v>1.7500122069999999</v>
      </c>
      <c r="AA2855">
        <v>1.7500122069999999</v>
      </c>
      <c r="AB2855">
        <f t="shared" si="177"/>
        <v>1.7500122070156301</v>
      </c>
      <c r="AD2855">
        <v>1.75001220703126</v>
      </c>
      <c r="AE2855">
        <v>-0.62499389648437009</v>
      </c>
      <c r="AF2855">
        <v>0.58333740234375331</v>
      </c>
      <c r="AG2855">
        <v>1.7500122069999999</v>
      </c>
      <c r="AH2855">
        <v>1.7500122069999999</v>
      </c>
      <c r="AI2855">
        <v>-3</v>
      </c>
      <c r="AJ2855" t="s">
        <v>64</v>
      </c>
      <c r="AK2855">
        <v>1.75001220703126</v>
      </c>
      <c r="AL2855">
        <v>-3</v>
      </c>
    </row>
    <row r="2856" spans="1:38" x14ac:dyDescent="0.3">
      <c r="A2856">
        <f t="shared" si="176"/>
        <v>0</v>
      </c>
      <c r="B2856" s="1">
        <v>43076</v>
      </c>
      <c r="C2856" s="1">
        <v>43077</v>
      </c>
      <c r="D2856">
        <v>321.5</v>
      </c>
      <c r="E2856">
        <v>321.50001220000001</v>
      </c>
      <c r="F2856">
        <v>320.46078010000002</v>
      </c>
      <c r="G2856" s="2">
        <v>-1.22E-5</v>
      </c>
      <c r="H2856">
        <v>0.49497474683057502</v>
      </c>
      <c r="I2856">
        <v>12</v>
      </c>
      <c r="J2856">
        <v>2017</v>
      </c>
      <c r="K2856" s="1">
        <v>43076</v>
      </c>
      <c r="L2856">
        <v>322.55</v>
      </c>
      <c r="M2856">
        <v>322.60000000000002</v>
      </c>
      <c r="N2856">
        <v>319.39999999999998</v>
      </c>
      <c r="O2856">
        <v>320.8</v>
      </c>
      <c r="P2856">
        <f t="shared" si="178"/>
        <v>-1.22E-5</v>
      </c>
      <c r="Q2856">
        <f t="shared" si="179"/>
        <v>311.16624405831442</v>
      </c>
      <c r="X2856">
        <v>-1.2207031261368601E-5</v>
      </c>
      <c r="Y2856">
        <v>-1.2207031261368601E-5</v>
      </c>
      <c r="Z2856">
        <v>-1.22E-5</v>
      </c>
      <c r="AA2856">
        <v>-1.22E-5</v>
      </c>
      <c r="AB2856">
        <f t="shared" si="177"/>
        <v>-1.22035156306843E-5</v>
      </c>
      <c r="AD2856">
        <v>-1.2207031261368601E-5</v>
      </c>
      <c r="AE2856">
        <v>6.1035156306842995E-6</v>
      </c>
      <c r="AF2856">
        <v>-6.1035156306843004E-6</v>
      </c>
      <c r="AG2856">
        <v>-1.22E-5</v>
      </c>
      <c r="AH2856">
        <v>-1.22E-5</v>
      </c>
      <c r="AI2856">
        <v>1.2207031261368601E-5</v>
      </c>
      <c r="AJ2856" t="s">
        <v>64</v>
      </c>
      <c r="AK2856">
        <v>1.2207031261368601E-5</v>
      </c>
      <c r="AL2856">
        <v>1.22E-5</v>
      </c>
    </row>
    <row r="2857" spans="1:38" x14ac:dyDescent="0.3">
      <c r="A2857">
        <f t="shared" si="176"/>
        <v>1</v>
      </c>
      <c r="B2857" s="1">
        <v>43077</v>
      </c>
      <c r="C2857" s="1">
        <v>43080</v>
      </c>
      <c r="D2857">
        <v>321.85000000000002</v>
      </c>
      <c r="E2857">
        <v>321.60000609999997</v>
      </c>
      <c r="F2857">
        <v>320.70328030000002</v>
      </c>
      <c r="G2857">
        <v>0.24999389599999999</v>
      </c>
      <c r="H2857">
        <v>7.0710678118670794E-2</v>
      </c>
      <c r="I2857">
        <v>12</v>
      </c>
      <c r="J2857">
        <v>2017</v>
      </c>
      <c r="K2857" s="1">
        <v>43077</v>
      </c>
      <c r="L2857">
        <v>321.5</v>
      </c>
      <c r="M2857">
        <v>322.35000000000002</v>
      </c>
      <c r="N2857">
        <v>320.3</v>
      </c>
      <c r="O2857">
        <v>321.5</v>
      </c>
      <c r="P2857">
        <f t="shared" si="178"/>
        <v>0.24999389599999999</v>
      </c>
      <c r="Q2857">
        <f t="shared" si="179"/>
        <v>312.97895949227023</v>
      </c>
      <c r="X2857">
        <v>-0.24999389648439699</v>
      </c>
      <c r="Y2857">
        <v>0.24999389648439699</v>
      </c>
      <c r="Z2857">
        <v>0.24999389599999999</v>
      </c>
      <c r="AA2857">
        <v>0.24999389599999999</v>
      </c>
      <c r="AB2857">
        <f t="shared" si="177"/>
        <v>0.124996948</v>
      </c>
      <c r="AD2857">
        <v>-0.24999389648439699</v>
      </c>
      <c r="AE2857">
        <v>0</v>
      </c>
      <c r="AF2857">
        <v>0</v>
      </c>
      <c r="AG2857">
        <v>0.24999389599999999</v>
      </c>
      <c r="AH2857">
        <v>0.24999389599999999</v>
      </c>
      <c r="AI2857">
        <v>0.24999389648439699</v>
      </c>
      <c r="AJ2857" t="s">
        <v>64</v>
      </c>
      <c r="AK2857">
        <v>0.24999389648439699</v>
      </c>
      <c r="AL2857">
        <v>-0.24999389599999999</v>
      </c>
    </row>
    <row r="2858" spans="1:38" x14ac:dyDescent="0.3">
      <c r="A2858">
        <f t="shared" si="176"/>
        <v>1</v>
      </c>
      <c r="B2858" s="1">
        <v>43080</v>
      </c>
      <c r="C2858" s="1">
        <v>43081</v>
      </c>
      <c r="D2858">
        <v>321.7</v>
      </c>
      <c r="E2858">
        <v>320.54998169999999</v>
      </c>
      <c r="F2858">
        <v>320.79532399999999</v>
      </c>
      <c r="G2858">
        <v>1.150018311</v>
      </c>
      <c r="H2858">
        <v>0.74246212024588198</v>
      </c>
      <c r="I2858">
        <v>12</v>
      </c>
      <c r="J2858">
        <v>2017</v>
      </c>
      <c r="K2858" s="1">
        <v>43080</v>
      </c>
      <c r="L2858">
        <v>321.85000000000002</v>
      </c>
      <c r="M2858">
        <v>322.2</v>
      </c>
      <c r="N2858">
        <v>320.25</v>
      </c>
      <c r="O2858">
        <v>321.60000000000002</v>
      </c>
      <c r="P2858">
        <f t="shared" si="178"/>
        <v>1.150018311</v>
      </c>
      <c r="Q2858">
        <f t="shared" si="179"/>
        <v>321.37027596042003</v>
      </c>
      <c r="X2858">
        <v>-1.15001831054684</v>
      </c>
      <c r="Y2858">
        <v>1.15001831054684</v>
      </c>
      <c r="Z2858">
        <v>1.150018311</v>
      </c>
      <c r="AA2858">
        <v>1.150018311</v>
      </c>
      <c r="AB2858">
        <f t="shared" si="177"/>
        <v>0.57500915549999998</v>
      </c>
      <c r="AD2858">
        <v>0</v>
      </c>
      <c r="AE2858">
        <v>0</v>
      </c>
      <c r="AF2858">
        <v>-0.57500915527342</v>
      </c>
      <c r="AG2858">
        <v>1.150018311</v>
      </c>
      <c r="AH2858">
        <v>1.150018311</v>
      </c>
      <c r="AI2858">
        <v>-1.15001831054684</v>
      </c>
      <c r="AJ2858" t="s">
        <v>64</v>
      </c>
      <c r="AK2858">
        <v>-1.15001831054684</v>
      </c>
      <c r="AL2858">
        <v>1.150018311</v>
      </c>
    </row>
    <row r="2859" spans="1:38" x14ac:dyDescent="0.3">
      <c r="A2859">
        <f t="shared" si="176"/>
        <v>0</v>
      </c>
      <c r="B2859" s="1">
        <v>43081</v>
      </c>
      <c r="C2859" s="1">
        <v>43082</v>
      </c>
      <c r="D2859">
        <v>321.10000000000002</v>
      </c>
      <c r="E2859">
        <v>322.95002440000002</v>
      </c>
      <c r="F2859">
        <v>320.3911167</v>
      </c>
      <c r="G2859">
        <v>-1.850024414</v>
      </c>
      <c r="H2859">
        <v>1.6970562748476901</v>
      </c>
      <c r="I2859">
        <v>12</v>
      </c>
      <c r="J2859">
        <v>2017</v>
      </c>
      <c r="K2859" s="1">
        <v>43081</v>
      </c>
      <c r="L2859">
        <v>321.7</v>
      </c>
      <c r="M2859">
        <v>322.05</v>
      </c>
      <c r="N2859">
        <v>319.95</v>
      </c>
      <c r="O2859">
        <v>320.55</v>
      </c>
      <c r="P2859">
        <f t="shared" si="178"/>
        <v>-1.850024414</v>
      </c>
      <c r="Q2859">
        <f t="shared" si="179"/>
        <v>307.48341385062491</v>
      </c>
      <c r="X2859">
        <v>1.85002441406248</v>
      </c>
      <c r="Y2859">
        <v>-1.85002441406248</v>
      </c>
      <c r="Z2859">
        <v>-1.850024414</v>
      </c>
      <c r="AA2859">
        <v>-1.850024414</v>
      </c>
      <c r="AB2859">
        <f t="shared" si="177"/>
        <v>-0.92501220699999998</v>
      </c>
      <c r="AD2859">
        <v>0</v>
      </c>
      <c r="AE2859">
        <v>0</v>
      </c>
      <c r="AF2859">
        <v>0.92501220703123999</v>
      </c>
      <c r="AG2859">
        <v>-1.850024414</v>
      </c>
      <c r="AH2859">
        <v>-1.850024414</v>
      </c>
      <c r="AI2859">
        <v>-1.85002441406248</v>
      </c>
      <c r="AJ2859" t="s">
        <v>64</v>
      </c>
      <c r="AK2859">
        <v>1.85002441406248</v>
      </c>
      <c r="AL2859">
        <v>-1.850024414</v>
      </c>
    </row>
    <row r="2860" spans="1:38" x14ac:dyDescent="0.3">
      <c r="A2860">
        <f t="shared" si="176"/>
        <v>0</v>
      </c>
      <c r="B2860" s="1">
        <v>43082</v>
      </c>
      <c r="C2860" s="1">
        <v>43083</v>
      </c>
      <c r="D2860">
        <v>323.8</v>
      </c>
      <c r="E2860">
        <v>324.39998170000001</v>
      </c>
      <c r="F2860">
        <v>323.30029189999999</v>
      </c>
      <c r="G2860">
        <v>-0.59998168900000004</v>
      </c>
      <c r="H2860">
        <v>1.0253048327204799</v>
      </c>
      <c r="I2860">
        <v>12</v>
      </c>
      <c r="J2860">
        <v>2017</v>
      </c>
      <c r="K2860" s="1">
        <v>43082</v>
      </c>
      <c r="L2860">
        <v>321.10000000000002</v>
      </c>
      <c r="M2860">
        <v>323.5</v>
      </c>
      <c r="N2860">
        <v>320.10000000000002</v>
      </c>
      <c r="O2860">
        <v>322.95</v>
      </c>
      <c r="P2860">
        <f t="shared" si="178"/>
        <v>-3</v>
      </c>
      <c r="Q2860">
        <f t="shared" si="179"/>
        <v>286.11720998515528</v>
      </c>
      <c r="X2860">
        <v>-3</v>
      </c>
      <c r="Y2860">
        <v>-3</v>
      </c>
      <c r="Z2860">
        <v>-3</v>
      </c>
      <c r="AA2860">
        <v>-3</v>
      </c>
      <c r="AB2860">
        <f t="shared" si="177"/>
        <v>-3</v>
      </c>
      <c r="AD2860">
        <v>-3</v>
      </c>
      <c r="AE2860">
        <v>-1.2000091552734489</v>
      </c>
      <c r="AF2860">
        <v>0</v>
      </c>
      <c r="AG2860">
        <v>-3</v>
      </c>
      <c r="AH2860">
        <v>-3</v>
      </c>
      <c r="AI2860">
        <v>0.59998168945310204</v>
      </c>
      <c r="AJ2860" t="s">
        <v>64</v>
      </c>
      <c r="AK2860">
        <v>0.59998168945310204</v>
      </c>
      <c r="AL2860">
        <v>-3</v>
      </c>
    </row>
    <row r="2861" spans="1:38" x14ac:dyDescent="0.3">
      <c r="A2861">
        <f t="shared" si="176"/>
        <v>2</v>
      </c>
      <c r="B2861" s="1">
        <v>43083</v>
      </c>
      <c r="C2861" s="1">
        <v>43084</v>
      </c>
      <c r="D2861">
        <v>324.89999999999998</v>
      </c>
      <c r="E2861">
        <v>322.85001219999998</v>
      </c>
      <c r="F2861">
        <v>325.38740910000001</v>
      </c>
      <c r="G2861">
        <v>-2.0499877930000001</v>
      </c>
      <c r="H2861">
        <v>1.0960155108391101</v>
      </c>
      <c r="I2861">
        <v>12</v>
      </c>
      <c r="J2861">
        <v>2017</v>
      </c>
      <c r="K2861" s="1">
        <v>43083</v>
      </c>
      <c r="L2861">
        <v>323.8</v>
      </c>
      <c r="M2861">
        <v>328.1</v>
      </c>
      <c r="N2861">
        <v>323.55</v>
      </c>
      <c r="O2861">
        <v>324.39999999999998</v>
      </c>
      <c r="P2861">
        <f t="shared" si="178"/>
        <v>-2.0499877930000001</v>
      </c>
      <c r="Q2861">
        <f t="shared" si="179"/>
        <v>272.57757961034491</v>
      </c>
      <c r="X2861">
        <v>-2.04998779296875</v>
      </c>
      <c r="Y2861">
        <v>2.04998779296875</v>
      </c>
      <c r="Z2861">
        <v>-2.0499877930000001</v>
      </c>
      <c r="AA2861">
        <v>-2.0499877930000001</v>
      </c>
      <c r="AB2861">
        <f t="shared" si="177"/>
        <v>-1.0249938965000001</v>
      </c>
      <c r="AD2861">
        <v>2.04998779296875</v>
      </c>
      <c r="AE2861">
        <v>1.024993896484375</v>
      </c>
      <c r="AF2861">
        <v>0.68332926432291663</v>
      </c>
      <c r="AG2861">
        <v>-2.0499877930000001</v>
      </c>
      <c r="AH2861">
        <v>-2.0499877930000001</v>
      </c>
      <c r="AI2861">
        <v>-2.04998779296875</v>
      </c>
      <c r="AJ2861" t="s">
        <v>64</v>
      </c>
      <c r="AK2861">
        <v>-2.04998779296875</v>
      </c>
      <c r="AL2861">
        <v>2.0499877930000001</v>
      </c>
    </row>
    <row r="2862" spans="1:38" x14ac:dyDescent="0.3">
      <c r="A2862">
        <f t="shared" si="176"/>
        <v>0</v>
      </c>
      <c r="B2862" s="1">
        <v>43084</v>
      </c>
      <c r="C2862" s="1">
        <v>43087</v>
      </c>
      <c r="D2862">
        <v>323.85000000000002</v>
      </c>
      <c r="E2862">
        <v>324.24999389999999</v>
      </c>
      <c r="F2862">
        <v>322.7943606</v>
      </c>
      <c r="G2862">
        <v>-0.39999389600000002</v>
      </c>
      <c r="H2862">
        <v>0.98994949366115004</v>
      </c>
      <c r="I2862">
        <v>12</v>
      </c>
      <c r="J2862">
        <v>2017</v>
      </c>
      <c r="K2862" s="1">
        <v>43084</v>
      </c>
      <c r="L2862">
        <v>324.89999999999998</v>
      </c>
      <c r="M2862">
        <v>325.85000000000002</v>
      </c>
      <c r="N2862">
        <v>322.85000000000002</v>
      </c>
      <c r="O2862">
        <v>322.85000000000002</v>
      </c>
      <c r="P2862">
        <f t="shared" si="178"/>
        <v>-0.39999389600000002</v>
      </c>
      <c r="Q2862">
        <f t="shared" si="179"/>
        <v>270.05258266660729</v>
      </c>
      <c r="X2862">
        <v>-0.399993896484375</v>
      </c>
      <c r="Y2862">
        <v>0.399993896484375</v>
      </c>
      <c r="Z2862">
        <v>-0.39999389600000002</v>
      </c>
      <c r="AA2862">
        <v>-0.39999389600000002</v>
      </c>
      <c r="AB2862">
        <f t="shared" si="177"/>
        <v>-0.19999694800000001</v>
      </c>
      <c r="AD2862">
        <v>-0.399993896484375</v>
      </c>
      <c r="AE2862">
        <v>-0.1999969482421875</v>
      </c>
      <c r="AF2862">
        <v>0.1999969482421875</v>
      </c>
      <c r="AG2862">
        <v>-0.39999389600000002</v>
      </c>
      <c r="AH2862">
        <v>-0.39999389600000002</v>
      </c>
      <c r="AI2862">
        <v>-0.399993896484375</v>
      </c>
      <c r="AJ2862" t="s">
        <v>64</v>
      </c>
      <c r="AK2862">
        <v>-0.399993896484375</v>
      </c>
      <c r="AL2862">
        <v>-0.39999389600000002</v>
      </c>
    </row>
    <row r="2863" spans="1:38" x14ac:dyDescent="0.3">
      <c r="A2863">
        <f t="shared" si="176"/>
        <v>2</v>
      </c>
      <c r="B2863" s="1">
        <v>43087</v>
      </c>
      <c r="C2863" s="1">
        <v>43088</v>
      </c>
      <c r="D2863">
        <v>324.75</v>
      </c>
      <c r="E2863">
        <v>323.9500122</v>
      </c>
      <c r="F2863">
        <v>324.95112920000003</v>
      </c>
      <c r="G2863">
        <v>-0.799987793</v>
      </c>
      <c r="H2863">
        <v>0.212132034355972</v>
      </c>
      <c r="I2863">
        <v>12</v>
      </c>
      <c r="J2863">
        <v>2017</v>
      </c>
      <c r="K2863" s="1">
        <v>43087</v>
      </c>
      <c r="L2863">
        <v>323.85000000000002</v>
      </c>
      <c r="M2863">
        <v>324.5</v>
      </c>
      <c r="N2863">
        <v>323</v>
      </c>
      <c r="O2863">
        <v>324.25</v>
      </c>
      <c r="P2863">
        <f t="shared" si="178"/>
        <v>-0.799987793</v>
      </c>
      <c r="Q2863">
        <f t="shared" si="179"/>
        <v>265.0632346388611</v>
      </c>
      <c r="X2863">
        <v>0.79998779296875</v>
      </c>
      <c r="Y2863">
        <v>0.79998779296875</v>
      </c>
      <c r="Z2863">
        <v>-0.799987793</v>
      </c>
      <c r="AA2863">
        <v>-0.799987793</v>
      </c>
      <c r="AB2863">
        <f t="shared" si="177"/>
        <v>-1.5625001292818297E-11</v>
      </c>
      <c r="AD2863">
        <v>-0.399993896484375</v>
      </c>
      <c r="AE2863">
        <v>0</v>
      </c>
      <c r="AF2863">
        <v>-0.79998779296875</v>
      </c>
      <c r="AG2863">
        <v>0.799987793</v>
      </c>
      <c r="AH2863">
        <v>0.799987793</v>
      </c>
      <c r="AI2863">
        <v>-0.79998779296875</v>
      </c>
      <c r="AJ2863">
        <v>0.79998779296897737</v>
      </c>
      <c r="AK2863">
        <v>-0.79998779296875</v>
      </c>
      <c r="AL2863">
        <v>-0.799987793</v>
      </c>
    </row>
    <row r="2864" spans="1:38" x14ac:dyDescent="0.3">
      <c r="A2864">
        <f t="shared" si="176"/>
        <v>0</v>
      </c>
      <c r="B2864" s="1">
        <v>43088</v>
      </c>
      <c r="C2864" s="1">
        <v>43089</v>
      </c>
      <c r="D2864">
        <v>323.5</v>
      </c>
      <c r="E2864">
        <v>323.64998170000001</v>
      </c>
      <c r="F2864">
        <v>324.18428799999998</v>
      </c>
      <c r="G2864">
        <v>0.149981689</v>
      </c>
      <c r="H2864">
        <v>0.212132034355972</v>
      </c>
      <c r="I2864">
        <v>12</v>
      </c>
      <c r="J2864">
        <v>2017</v>
      </c>
      <c r="K2864" s="1">
        <v>43088</v>
      </c>
      <c r="L2864">
        <v>324.75</v>
      </c>
      <c r="M2864">
        <v>326.85000000000002</v>
      </c>
      <c r="N2864">
        <v>323.25</v>
      </c>
      <c r="O2864">
        <v>323.95</v>
      </c>
      <c r="P2864">
        <f t="shared" si="178"/>
        <v>0.149981689</v>
      </c>
      <c r="Q2864">
        <f t="shared" si="179"/>
        <v>265.98490306906837</v>
      </c>
      <c r="X2864">
        <v>-0.14998168945311299</v>
      </c>
      <c r="Y2864">
        <v>0.14998168945311299</v>
      </c>
      <c r="Z2864">
        <v>0.149981689</v>
      </c>
      <c r="AA2864">
        <v>0.149981689</v>
      </c>
      <c r="AB2864">
        <f t="shared" si="177"/>
        <v>7.4990844500000001E-2</v>
      </c>
      <c r="AD2864">
        <v>4.9993896484370998E-2</v>
      </c>
      <c r="AE2864">
        <v>7.4990844726556496E-2</v>
      </c>
      <c r="AF2864">
        <v>8.9989013671867804E-2</v>
      </c>
      <c r="AG2864">
        <v>-0.149981689</v>
      </c>
      <c r="AH2864">
        <v>-0.149981689</v>
      </c>
      <c r="AI2864">
        <v>0.14998168945311299</v>
      </c>
      <c r="AJ2864">
        <v>0.14998168945299994</v>
      </c>
      <c r="AK2864">
        <v>0.14998168945311299</v>
      </c>
      <c r="AL2864">
        <v>0.149981689</v>
      </c>
    </row>
    <row r="2865" spans="1:38" x14ac:dyDescent="0.3">
      <c r="A2865">
        <f t="shared" si="176"/>
        <v>2</v>
      </c>
      <c r="B2865" s="1">
        <v>43089</v>
      </c>
      <c r="C2865" s="1">
        <v>43090</v>
      </c>
      <c r="D2865">
        <v>322.60000000000002</v>
      </c>
      <c r="E2865">
        <v>316.95001830000001</v>
      </c>
      <c r="F2865">
        <v>324.77915180000002</v>
      </c>
      <c r="G2865">
        <v>-5.6499816889999996</v>
      </c>
      <c r="H2865">
        <v>4.73761543394986</v>
      </c>
      <c r="I2865">
        <v>12</v>
      </c>
      <c r="J2865">
        <v>2017</v>
      </c>
      <c r="K2865" s="1">
        <v>43089</v>
      </c>
      <c r="L2865">
        <v>323.5</v>
      </c>
      <c r="M2865">
        <v>324.89999999999998</v>
      </c>
      <c r="N2865">
        <v>323.2</v>
      </c>
      <c r="O2865">
        <v>323.64999999999998</v>
      </c>
      <c r="P2865">
        <f t="shared" si="178"/>
        <v>-3</v>
      </c>
      <c r="Q2865">
        <f t="shared" si="179"/>
        <v>247.4335691600354</v>
      </c>
      <c r="X2865">
        <v>-3</v>
      </c>
      <c r="Y2865">
        <v>-3</v>
      </c>
      <c r="Z2865">
        <v>-3</v>
      </c>
      <c r="AA2865">
        <v>-3</v>
      </c>
      <c r="AB2865">
        <f t="shared" si="177"/>
        <v>-3</v>
      </c>
      <c r="AD2865">
        <v>-0.8375045776367076</v>
      </c>
      <c r="AE2865">
        <v>1.3249908447265848</v>
      </c>
      <c r="AF2865">
        <v>-5.6499816894531696</v>
      </c>
      <c r="AG2865">
        <v>-3</v>
      </c>
      <c r="AH2865">
        <v>-3</v>
      </c>
      <c r="AI2865">
        <v>-3</v>
      </c>
      <c r="AJ2865" t="s">
        <v>64</v>
      </c>
      <c r="AK2865">
        <v>-3</v>
      </c>
      <c r="AL2865">
        <v>-3</v>
      </c>
    </row>
    <row r="2866" spans="1:38" x14ac:dyDescent="0.3">
      <c r="A2866">
        <f t="shared" si="176"/>
        <v>0</v>
      </c>
      <c r="B2866" s="1">
        <v>43090</v>
      </c>
      <c r="C2866" s="1">
        <v>43091</v>
      </c>
      <c r="D2866">
        <v>318.25</v>
      </c>
      <c r="E2866">
        <v>318.59999390000002</v>
      </c>
      <c r="F2866">
        <v>317.22998610000002</v>
      </c>
      <c r="G2866">
        <v>-0.34999389600000003</v>
      </c>
      <c r="H2866">
        <v>1.16672618895782</v>
      </c>
      <c r="I2866">
        <v>12</v>
      </c>
      <c r="J2866">
        <v>2017</v>
      </c>
      <c r="K2866" s="1">
        <v>43090</v>
      </c>
      <c r="L2866">
        <v>322.60000000000002</v>
      </c>
      <c r="M2866">
        <v>323.14999999999998</v>
      </c>
      <c r="N2866">
        <v>316.95</v>
      </c>
      <c r="O2866">
        <v>316.95</v>
      </c>
      <c r="P2866">
        <f t="shared" si="178"/>
        <v>-0.34999389600000003</v>
      </c>
      <c r="Q2866">
        <f t="shared" si="179"/>
        <v>245.39271514106827</v>
      </c>
      <c r="X2866">
        <v>-0.34999389648436302</v>
      </c>
      <c r="Y2866">
        <v>-0.34999389648436302</v>
      </c>
      <c r="Z2866">
        <v>-0.34999389600000003</v>
      </c>
      <c r="AA2866">
        <v>-0.34999389600000003</v>
      </c>
      <c r="AB2866">
        <f t="shared" si="177"/>
        <v>-0.34999389624218152</v>
      </c>
      <c r="AD2866">
        <v>-0.17499694824218151</v>
      </c>
      <c r="AE2866">
        <v>0</v>
      </c>
      <c r="AF2866">
        <v>-0.11666463216145434</v>
      </c>
      <c r="AG2866">
        <v>-0.34999389600000003</v>
      </c>
      <c r="AH2866">
        <v>-0.34999389600000003</v>
      </c>
      <c r="AI2866">
        <v>-0.34999389648436302</v>
      </c>
      <c r="AJ2866" t="s">
        <v>64</v>
      </c>
      <c r="AK2866">
        <v>-0.34999389648436302</v>
      </c>
      <c r="AL2866">
        <v>-0.34999389600000003</v>
      </c>
    </row>
    <row r="2867" spans="1:38" x14ac:dyDescent="0.3">
      <c r="A2867">
        <f t="shared" si="176"/>
        <v>0</v>
      </c>
      <c r="B2867" s="1">
        <v>43091</v>
      </c>
      <c r="C2867" s="1">
        <v>43094</v>
      </c>
      <c r="D2867">
        <v>318.25</v>
      </c>
      <c r="E2867">
        <v>318.60000000000002</v>
      </c>
      <c r="F2867">
        <v>320.54224119999998</v>
      </c>
      <c r="G2867">
        <v>0.35</v>
      </c>
      <c r="H2867">
        <v>0</v>
      </c>
      <c r="I2867">
        <v>12</v>
      </c>
      <c r="J2867">
        <v>2017</v>
      </c>
      <c r="K2867" s="1">
        <v>43091</v>
      </c>
      <c r="L2867">
        <v>318.25</v>
      </c>
      <c r="M2867">
        <v>319.45</v>
      </c>
      <c r="N2867">
        <v>317</v>
      </c>
      <c r="O2867">
        <v>318.60000000000002</v>
      </c>
      <c r="P2867">
        <f t="shared" si="178"/>
        <v>0.35</v>
      </c>
      <c r="Q2867">
        <f t="shared" si="179"/>
        <v>247.41677131465914</v>
      </c>
      <c r="X2867">
        <v>0.35000000000002202</v>
      </c>
      <c r="Y2867">
        <v>0.35000000000002202</v>
      </c>
      <c r="Z2867">
        <v>0.35</v>
      </c>
      <c r="AA2867">
        <v>0.35</v>
      </c>
      <c r="AB2867">
        <f t="shared" si="177"/>
        <v>0.35000000000001097</v>
      </c>
      <c r="AD2867">
        <v>0</v>
      </c>
      <c r="AE2867">
        <v>0</v>
      </c>
      <c r="AF2867">
        <v>0.11666666666667401</v>
      </c>
      <c r="AG2867">
        <v>-0.35</v>
      </c>
      <c r="AH2867">
        <v>-0.35</v>
      </c>
      <c r="AI2867">
        <v>0.35000000000002202</v>
      </c>
      <c r="AJ2867">
        <v>0.35000000000002274</v>
      </c>
      <c r="AK2867">
        <v>0.35000000000002202</v>
      </c>
      <c r="AL2867">
        <v>0.35</v>
      </c>
    </row>
    <row r="2868" spans="1:38" x14ac:dyDescent="0.3">
      <c r="A2868">
        <f t="shared" si="176"/>
        <v>2</v>
      </c>
      <c r="B2868" s="1">
        <v>43094</v>
      </c>
      <c r="C2868" s="1">
        <v>43095</v>
      </c>
      <c r="D2868">
        <v>319.39999999999998</v>
      </c>
      <c r="E2868">
        <v>317.54998169999999</v>
      </c>
      <c r="F2868">
        <v>320.16525230000002</v>
      </c>
      <c r="G2868">
        <v>-1.8500183109999999</v>
      </c>
      <c r="H2868">
        <v>0.74246212024588198</v>
      </c>
      <c r="I2868">
        <v>12</v>
      </c>
      <c r="J2868">
        <v>2017</v>
      </c>
      <c r="K2868" s="1">
        <v>43094</v>
      </c>
      <c r="L2868">
        <v>318.25</v>
      </c>
      <c r="M2868">
        <v>319.45</v>
      </c>
      <c r="N2868">
        <v>317</v>
      </c>
      <c r="O2868">
        <v>318.60000000000002</v>
      </c>
      <c r="P2868">
        <f t="shared" si="178"/>
        <v>-1.8500183109999999</v>
      </c>
      <c r="Q2868">
        <f t="shared" si="179"/>
        <v>236.66867588461955</v>
      </c>
      <c r="X2868">
        <v>-1.85001831054682</v>
      </c>
      <c r="Y2868">
        <v>-1.85001831054682</v>
      </c>
      <c r="Z2868">
        <v>-1.8500183109999999</v>
      </c>
      <c r="AA2868">
        <v>-1.8500183109999999</v>
      </c>
      <c r="AB2868">
        <f t="shared" si="177"/>
        <v>-1.8500183107734101</v>
      </c>
      <c r="AD2868">
        <v>0</v>
      </c>
      <c r="AE2868">
        <v>0.92500915527340999</v>
      </c>
      <c r="AF2868">
        <v>-0.92500915527340999</v>
      </c>
      <c r="AG2868">
        <v>1.8500183109999999</v>
      </c>
      <c r="AH2868">
        <v>1.8500183109999999</v>
      </c>
      <c r="AI2868">
        <v>-1.85001831054682</v>
      </c>
      <c r="AJ2868" t="s">
        <v>64</v>
      </c>
      <c r="AK2868">
        <v>1.85001831054682</v>
      </c>
      <c r="AL2868">
        <v>-1.8500183109999999</v>
      </c>
    </row>
    <row r="2869" spans="1:38" x14ac:dyDescent="0.3">
      <c r="A2869">
        <f t="shared" si="176"/>
        <v>0</v>
      </c>
      <c r="B2869" s="1">
        <v>43095</v>
      </c>
      <c r="C2869" s="1">
        <v>43096</v>
      </c>
      <c r="D2869">
        <v>318.60000000000002</v>
      </c>
      <c r="E2869">
        <v>321.3</v>
      </c>
      <c r="F2869">
        <v>318.18373320000001</v>
      </c>
      <c r="G2869">
        <v>-2.7</v>
      </c>
      <c r="H2869">
        <v>2.6516504294495502</v>
      </c>
      <c r="I2869">
        <v>12</v>
      </c>
      <c r="J2869">
        <v>2017</v>
      </c>
      <c r="K2869" s="1">
        <v>43095</v>
      </c>
      <c r="L2869">
        <v>319.39999999999998</v>
      </c>
      <c r="M2869">
        <v>321.35000000000002</v>
      </c>
      <c r="N2869">
        <v>317.10000000000002</v>
      </c>
      <c r="O2869">
        <v>317.55</v>
      </c>
      <c r="P2869">
        <f t="shared" si="178"/>
        <v>-2.7</v>
      </c>
      <c r="Q2869">
        <f t="shared" si="179"/>
        <v>221.6261752987327</v>
      </c>
      <c r="X2869">
        <v>2.6999999999999802</v>
      </c>
      <c r="Y2869">
        <v>-2.6999999999999802</v>
      </c>
      <c r="Z2869">
        <v>-2.7</v>
      </c>
      <c r="AA2869">
        <v>-2.7</v>
      </c>
      <c r="AB2869">
        <f t="shared" si="177"/>
        <v>-1.35</v>
      </c>
      <c r="AD2869">
        <v>-2.6999999999999802</v>
      </c>
      <c r="AE2869">
        <v>-1.3499999999999901</v>
      </c>
      <c r="AF2869">
        <v>-1.3499999999999903</v>
      </c>
      <c r="AG2869">
        <v>-2.7</v>
      </c>
      <c r="AH2869">
        <v>-2.7</v>
      </c>
      <c r="AI2869">
        <v>2.6999999999999802</v>
      </c>
      <c r="AJ2869" t="s">
        <v>64</v>
      </c>
      <c r="AK2869">
        <v>-2.6999999999999802</v>
      </c>
      <c r="AL2869">
        <v>2.7</v>
      </c>
    </row>
    <row r="2870" spans="1:38" x14ac:dyDescent="0.3">
      <c r="A2870">
        <f t="shared" si="176"/>
        <v>0</v>
      </c>
      <c r="B2870" s="1">
        <v>43096</v>
      </c>
      <c r="C2870" s="1">
        <v>43097</v>
      </c>
      <c r="D2870">
        <v>321.10000000000002</v>
      </c>
      <c r="E2870">
        <v>325.75001220000001</v>
      </c>
      <c r="F2870">
        <v>324.02426029999998</v>
      </c>
      <c r="G2870">
        <v>4.6500122069999996</v>
      </c>
      <c r="H2870">
        <v>3.1466251762801201</v>
      </c>
      <c r="I2870">
        <v>12</v>
      </c>
      <c r="J2870">
        <v>2017</v>
      </c>
      <c r="K2870" s="1">
        <v>43096</v>
      </c>
      <c r="L2870">
        <v>318.60000000000002</v>
      </c>
      <c r="M2870">
        <v>321.3</v>
      </c>
      <c r="N2870">
        <v>317.8</v>
      </c>
      <c r="O2870">
        <v>321.3</v>
      </c>
      <c r="P2870">
        <f t="shared" si="178"/>
        <v>4.6500122069999996</v>
      </c>
      <c r="Q2870">
        <f t="shared" si="179"/>
        <v>245.69728446713415</v>
      </c>
      <c r="X2870">
        <v>-3</v>
      </c>
      <c r="Y2870">
        <v>-3</v>
      </c>
      <c r="Z2870">
        <v>4.6500122069999996</v>
      </c>
      <c r="AA2870">
        <v>4.6500122069999996</v>
      </c>
      <c r="AB2870">
        <f t="shared" si="177"/>
        <v>0.82500610349999981</v>
      </c>
      <c r="AD2870">
        <v>2.10000813802082</v>
      </c>
      <c r="AE2870">
        <v>-1.0874969482421926</v>
      </c>
      <c r="AF2870">
        <v>4.6500122070312297</v>
      </c>
      <c r="AG2870">
        <v>-3</v>
      </c>
      <c r="AH2870">
        <v>-3</v>
      </c>
      <c r="AI2870">
        <v>4.6500122070312297</v>
      </c>
      <c r="AJ2870" t="s">
        <v>64</v>
      </c>
      <c r="AK2870">
        <v>4.6500122070312297</v>
      </c>
      <c r="AL2870">
        <v>4.6500122069999996</v>
      </c>
    </row>
    <row r="2871" spans="1:38" x14ac:dyDescent="0.3">
      <c r="A2871">
        <f t="shared" si="176"/>
        <v>0</v>
      </c>
      <c r="B2871" s="1">
        <v>43097</v>
      </c>
      <c r="C2871" s="1">
        <v>43098</v>
      </c>
      <c r="D2871">
        <v>321.10000000000002</v>
      </c>
      <c r="E2871">
        <v>325.75</v>
      </c>
      <c r="F2871">
        <v>325.23283830000003</v>
      </c>
      <c r="G2871">
        <v>4.6500000000000004</v>
      </c>
      <c r="H2871">
        <v>0</v>
      </c>
      <c r="I2871">
        <v>12</v>
      </c>
      <c r="J2871">
        <v>2017</v>
      </c>
      <c r="K2871" s="1">
        <v>43097</v>
      </c>
      <c r="L2871">
        <v>321.10000000000002</v>
      </c>
      <c r="M2871">
        <v>325.75</v>
      </c>
      <c r="N2871">
        <v>321</v>
      </c>
      <c r="O2871">
        <v>325.75</v>
      </c>
      <c r="P2871">
        <f t="shared" si="178"/>
        <v>4.6500000000000004</v>
      </c>
      <c r="Q2871">
        <f t="shared" si="179"/>
        <v>272.38271827526654</v>
      </c>
      <c r="X2871">
        <v>4.6499999999999702</v>
      </c>
      <c r="Y2871">
        <v>4.6499999999999702</v>
      </c>
      <c r="Z2871">
        <v>4.6500000000000004</v>
      </c>
      <c r="AA2871">
        <v>4.6500000000000004</v>
      </c>
      <c r="AB2871">
        <f t="shared" si="177"/>
        <v>4.6499999999999853</v>
      </c>
      <c r="AD2871">
        <v>4.6499999999999702</v>
      </c>
      <c r="AE2871">
        <v>4.6499999999999702</v>
      </c>
      <c r="AF2871">
        <v>4.6499999999999702</v>
      </c>
      <c r="AG2871">
        <v>4.6500000000000004</v>
      </c>
      <c r="AH2871">
        <v>4.6500000000000004</v>
      </c>
      <c r="AI2871">
        <v>4.6499999999999702</v>
      </c>
      <c r="AJ2871">
        <v>4.6499999999999773</v>
      </c>
      <c r="AK2871">
        <v>4.6499999999999702</v>
      </c>
      <c r="AL2871">
        <v>4.6500000000000004</v>
      </c>
    </row>
    <row r="2872" spans="1:38" x14ac:dyDescent="0.3">
      <c r="A2872">
        <f t="shared" si="176"/>
        <v>0</v>
      </c>
      <c r="B2872" s="1">
        <v>43098</v>
      </c>
      <c r="C2872" s="1">
        <v>43101</v>
      </c>
      <c r="D2872">
        <v>321.10000000000002</v>
      </c>
      <c r="E2872">
        <v>325.75</v>
      </c>
      <c r="F2872">
        <v>326.89342105388602</v>
      </c>
      <c r="G2872">
        <v>4.6499999999999702</v>
      </c>
      <c r="H2872">
        <v>0</v>
      </c>
      <c r="I2872">
        <v>1</v>
      </c>
      <c r="J2872">
        <v>2018</v>
      </c>
      <c r="K2872" s="1">
        <v>43098</v>
      </c>
      <c r="L2872">
        <v>321.10000000000002</v>
      </c>
      <c r="M2872">
        <v>325.75</v>
      </c>
      <c r="N2872">
        <v>321</v>
      </c>
      <c r="O2872">
        <v>325.75</v>
      </c>
      <c r="P2872">
        <f t="shared" si="178"/>
        <v>4.6499999999999702</v>
      </c>
      <c r="Q2872">
        <f t="shared" si="179"/>
        <v>301.96648439127358</v>
      </c>
      <c r="X2872">
        <v>4.6499999999999702</v>
      </c>
      <c r="Y2872">
        <v>4.6499999999999702</v>
      </c>
      <c r="Z2872">
        <v>4.6499999999999702</v>
      </c>
      <c r="AA2872">
        <v>4.6499999999999702</v>
      </c>
      <c r="AB2872">
        <f t="shared" si="177"/>
        <v>4.6499999999999702</v>
      </c>
      <c r="AD2872">
        <v>4.6499999999999702</v>
      </c>
      <c r="AE2872">
        <v>4.6499999999999702</v>
      </c>
      <c r="AF2872">
        <v>4.6499999999999702</v>
      </c>
      <c r="AG2872">
        <v>4.6500000000000004</v>
      </c>
      <c r="AH2872">
        <v>4.6500000000000004</v>
      </c>
      <c r="AI2872">
        <v>4.6499999999999702</v>
      </c>
      <c r="AJ2872">
        <v>4.6499999999999773</v>
      </c>
      <c r="AK2872">
        <v>4.6499999999999702</v>
      </c>
      <c r="AL2872">
        <v>4.6500000000000004</v>
      </c>
    </row>
    <row r="2873" spans="1:38" x14ac:dyDescent="0.3">
      <c r="A2873">
        <f t="shared" si="176"/>
        <v>0</v>
      </c>
      <c r="B2873" s="1">
        <v>43101</v>
      </c>
      <c r="C2873" s="1">
        <v>43102</v>
      </c>
      <c r="D2873">
        <v>326.2</v>
      </c>
      <c r="E2873">
        <v>326.600006103515</v>
      </c>
      <c r="F2873">
        <v>325.16437548398898</v>
      </c>
      <c r="G2873">
        <v>-0.40000610351563598</v>
      </c>
      <c r="H2873">
        <v>0.60104076400858097</v>
      </c>
      <c r="I2873">
        <v>1</v>
      </c>
      <c r="J2873">
        <v>2018</v>
      </c>
      <c r="K2873" s="1">
        <v>43101</v>
      </c>
      <c r="L2873">
        <v>321.10000000000002</v>
      </c>
      <c r="M2873">
        <v>325.75</v>
      </c>
      <c r="N2873">
        <v>321</v>
      </c>
      <c r="O2873">
        <v>325.75</v>
      </c>
      <c r="P2873">
        <f t="shared" si="178"/>
        <v>-0.40000610351563598</v>
      </c>
      <c r="Q2873">
        <f t="shared" si="179"/>
        <v>299.18931309727446</v>
      </c>
      <c r="X2873">
        <v>-0.40000610351563598</v>
      </c>
      <c r="Y2873">
        <v>0.40000610351563598</v>
      </c>
      <c r="Z2873">
        <v>-0.40000610351563598</v>
      </c>
      <c r="AA2873">
        <v>-0.40000610351563598</v>
      </c>
      <c r="AB2873">
        <f t="shared" si="177"/>
        <v>-0.20000305175781799</v>
      </c>
      <c r="AD2873">
        <v>-0.40000610351563598</v>
      </c>
      <c r="AE2873">
        <v>0</v>
      </c>
      <c r="AF2873">
        <v>-0.40000610351563598</v>
      </c>
      <c r="AG2873">
        <v>-0.40000610399999997</v>
      </c>
      <c r="AH2873">
        <v>-0.40000610399999997</v>
      </c>
      <c r="AI2873">
        <v>-0.40000610351563598</v>
      </c>
      <c r="AJ2873" t="s">
        <v>64</v>
      </c>
      <c r="AK2873">
        <v>-0.40000610351563598</v>
      </c>
      <c r="AL2873">
        <v>-0.40000610399999997</v>
      </c>
    </row>
    <row r="2874" spans="1:38" x14ac:dyDescent="0.3">
      <c r="A2874">
        <f t="shared" si="176"/>
        <v>0</v>
      </c>
      <c r="B2874" s="1">
        <v>43102</v>
      </c>
      <c r="C2874" s="1">
        <v>43103</v>
      </c>
      <c r="D2874">
        <v>327.60000000000002</v>
      </c>
      <c r="E2874">
        <v>327.79998168945298</v>
      </c>
      <c r="F2874">
        <v>326.627367146685</v>
      </c>
      <c r="G2874">
        <v>-0.199981689453125</v>
      </c>
      <c r="H2874">
        <v>0.84852813742384903</v>
      </c>
      <c r="I2874">
        <v>1</v>
      </c>
      <c r="J2874">
        <v>2018</v>
      </c>
      <c r="K2874" s="1">
        <v>43102</v>
      </c>
      <c r="L2874">
        <v>326.2</v>
      </c>
      <c r="M2874">
        <v>327.10000000000002</v>
      </c>
      <c r="N2874">
        <v>325.05</v>
      </c>
      <c r="O2874">
        <v>326.60000000000002</v>
      </c>
      <c r="P2874">
        <f t="shared" si="178"/>
        <v>-0.199981689453125</v>
      </c>
      <c r="Q2874">
        <f t="shared" si="179"/>
        <v>297.81952407942845</v>
      </c>
      <c r="X2874">
        <v>-0.199981689453125</v>
      </c>
      <c r="Y2874">
        <v>-0.199981689453125</v>
      </c>
      <c r="Z2874">
        <v>-0.199981689453125</v>
      </c>
      <c r="AA2874">
        <v>-0.199981689453125</v>
      </c>
      <c r="AB2874">
        <f t="shared" si="177"/>
        <v>-0.199981689453125</v>
      </c>
      <c r="AD2874">
        <v>-0.199981689453125</v>
      </c>
      <c r="AE2874">
        <v>-0.199981689453125</v>
      </c>
      <c r="AF2874">
        <v>-0.199981689453125</v>
      </c>
      <c r="AG2874">
        <v>-0.19998168899999999</v>
      </c>
      <c r="AH2874">
        <v>-0.19998168899999999</v>
      </c>
      <c r="AI2874">
        <v>-0.199981689453125</v>
      </c>
      <c r="AJ2874">
        <v>-0.19998168945295447</v>
      </c>
      <c r="AK2874">
        <v>-0.199981689453125</v>
      </c>
      <c r="AL2874">
        <v>-0.19998168899999999</v>
      </c>
    </row>
    <row r="2875" spans="1:38" x14ac:dyDescent="0.3">
      <c r="A2875">
        <f t="shared" si="176"/>
        <v>1</v>
      </c>
      <c r="B2875" s="1">
        <v>43103</v>
      </c>
      <c r="C2875" s="1">
        <v>43104</v>
      </c>
      <c r="D2875">
        <v>329.55</v>
      </c>
      <c r="E2875">
        <v>325.10001831054598</v>
      </c>
      <c r="F2875">
        <v>327.512402492761</v>
      </c>
      <c r="G2875">
        <v>4.4499816894531197</v>
      </c>
      <c r="H2875">
        <v>1.9091883092036701</v>
      </c>
      <c r="I2875">
        <v>1</v>
      </c>
      <c r="J2875">
        <v>2018</v>
      </c>
      <c r="K2875" s="1">
        <v>43103</v>
      </c>
      <c r="L2875">
        <v>327.60000000000002</v>
      </c>
      <c r="M2875">
        <v>328.7</v>
      </c>
      <c r="N2875">
        <v>326.85000000000002</v>
      </c>
      <c r="O2875">
        <v>327.8</v>
      </c>
      <c r="P2875">
        <f t="shared" si="178"/>
        <v>4.4499816894531197</v>
      </c>
      <c r="Q2875">
        <f t="shared" si="179"/>
        <v>327.98091299420088</v>
      </c>
      <c r="X2875">
        <v>4.4499816894531197</v>
      </c>
      <c r="Y2875">
        <v>4.4499816894531197</v>
      </c>
      <c r="Z2875">
        <v>4.4499816894531197</v>
      </c>
      <c r="AA2875">
        <v>4.4499816894531197</v>
      </c>
      <c r="AB2875">
        <f t="shared" si="177"/>
        <v>4.4499816894531197</v>
      </c>
      <c r="AD2875">
        <v>4.4499816894531197</v>
      </c>
      <c r="AE2875">
        <v>4.4499816894531197</v>
      </c>
      <c r="AF2875">
        <v>4.4499816894531197</v>
      </c>
      <c r="AG2875">
        <v>4.4499816890000004</v>
      </c>
      <c r="AH2875">
        <v>4.4499816890000004</v>
      </c>
      <c r="AI2875">
        <v>4.4499816894531197</v>
      </c>
      <c r="AJ2875">
        <v>4.4499816894540345</v>
      </c>
      <c r="AK2875">
        <v>4.4499816894531197</v>
      </c>
      <c r="AL2875">
        <v>4.4499816890000004</v>
      </c>
    </row>
    <row r="2876" spans="1:38" x14ac:dyDescent="0.3">
      <c r="A2876">
        <f t="shared" si="176"/>
        <v>0</v>
      </c>
      <c r="B2876" s="1">
        <v>43104</v>
      </c>
      <c r="C2876" s="1">
        <v>43105</v>
      </c>
      <c r="D2876">
        <v>326.10000000000002</v>
      </c>
      <c r="E2876">
        <v>329.04998168945298</v>
      </c>
      <c r="F2876">
        <v>325.03446772545499</v>
      </c>
      <c r="G2876">
        <v>-2.9499816894531201</v>
      </c>
      <c r="H2876">
        <v>2.7930717856868501</v>
      </c>
      <c r="I2876">
        <v>1</v>
      </c>
      <c r="J2876">
        <v>2018</v>
      </c>
      <c r="K2876" s="1">
        <v>43104</v>
      </c>
      <c r="L2876">
        <v>329.55</v>
      </c>
      <c r="M2876">
        <v>329.75</v>
      </c>
      <c r="N2876">
        <v>324.64999999999998</v>
      </c>
      <c r="O2876">
        <v>325.10000000000002</v>
      </c>
      <c r="P2876">
        <f t="shared" si="178"/>
        <v>-3</v>
      </c>
      <c r="Q2876">
        <f t="shared" si="179"/>
        <v>305.35113518871327</v>
      </c>
      <c r="X2876">
        <v>-3</v>
      </c>
      <c r="Y2876">
        <v>-3</v>
      </c>
      <c r="Z2876">
        <v>-3</v>
      </c>
      <c r="AA2876">
        <v>-3</v>
      </c>
      <c r="AB2876">
        <f t="shared" si="177"/>
        <v>-3</v>
      </c>
      <c r="AD2876">
        <v>-3</v>
      </c>
      <c r="AE2876">
        <v>-1.5125045776367201</v>
      </c>
      <c r="AF2876">
        <v>-2.9499816894531201</v>
      </c>
      <c r="AG2876">
        <v>-3</v>
      </c>
      <c r="AH2876">
        <v>-3</v>
      </c>
      <c r="AI2876">
        <v>-3</v>
      </c>
      <c r="AJ2876">
        <v>-2.9499816894529545</v>
      </c>
      <c r="AK2876">
        <v>-3</v>
      </c>
      <c r="AL2876">
        <v>-3</v>
      </c>
    </row>
    <row r="2877" spans="1:38" x14ac:dyDescent="0.3">
      <c r="A2877">
        <f t="shared" si="176"/>
        <v>0</v>
      </c>
      <c r="B2877" s="1">
        <v>43105</v>
      </c>
      <c r="C2877" s="1">
        <v>43108</v>
      </c>
      <c r="D2877">
        <v>331</v>
      </c>
      <c r="E2877">
        <v>331.35001831054598</v>
      </c>
      <c r="F2877">
        <v>328.63577722310998</v>
      </c>
      <c r="G2877">
        <v>-0.35001831054688598</v>
      </c>
      <c r="H2877">
        <v>1.6263455967290601</v>
      </c>
      <c r="I2877">
        <v>1</v>
      </c>
      <c r="J2877">
        <v>2018</v>
      </c>
      <c r="K2877" s="1">
        <v>43105</v>
      </c>
      <c r="L2877">
        <v>326.10000000000002</v>
      </c>
      <c r="M2877">
        <v>329.3</v>
      </c>
      <c r="N2877">
        <v>325.85000000000002</v>
      </c>
      <c r="O2877">
        <v>329.05</v>
      </c>
      <c r="P2877">
        <f t="shared" si="178"/>
        <v>-0.35001831054688598</v>
      </c>
      <c r="Q2877">
        <f t="shared" si="179"/>
        <v>302.92941717219526</v>
      </c>
      <c r="X2877">
        <v>-0.35001831054688598</v>
      </c>
      <c r="Y2877">
        <v>-0.35001831054688598</v>
      </c>
      <c r="Z2877">
        <v>-0.35001831054688598</v>
      </c>
      <c r="AA2877">
        <v>-0.35001831054688598</v>
      </c>
      <c r="AB2877">
        <f t="shared" si="177"/>
        <v>-0.35001831054688598</v>
      </c>
      <c r="AD2877">
        <v>-0.35001831054688598</v>
      </c>
      <c r="AE2877">
        <v>-0.35001831054688598</v>
      </c>
      <c r="AF2877">
        <v>-0.35001831054688598</v>
      </c>
      <c r="AG2877">
        <v>-0.35001831100000003</v>
      </c>
      <c r="AH2877">
        <v>-0.35001831100000003</v>
      </c>
      <c r="AI2877">
        <v>-0.35001831054688598</v>
      </c>
      <c r="AJ2877">
        <v>-0.35001831054597687</v>
      </c>
      <c r="AK2877">
        <v>-0.35001831054688598</v>
      </c>
      <c r="AL2877">
        <v>-0.35001831100000003</v>
      </c>
    </row>
    <row r="2878" spans="1:38" x14ac:dyDescent="0.3">
      <c r="A2878">
        <f t="shared" si="176"/>
        <v>2</v>
      </c>
      <c r="B2878" s="1">
        <v>43108</v>
      </c>
      <c r="C2878" s="1">
        <v>43109</v>
      </c>
      <c r="D2878">
        <v>330.8</v>
      </c>
      <c r="E2878">
        <v>330.54998168945298</v>
      </c>
      <c r="F2878">
        <v>330.83043191432898</v>
      </c>
      <c r="G2878">
        <v>-0.25001831054686302</v>
      </c>
      <c r="H2878">
        <v>0.56568542494924601</v>
      </c>
      <c r="I2878">
        <v>1</v>
      </c>
      <c r="J2878">
        <v>2018</v>
      </c>
      <c r="K2878" s="1">
        <v>43108</v>
      </c>
      <c r="L2878">
        <v>331</v>
      </c>
      <c r="M2878">
        <v>332.25</v>
      </c>
      <c r="N2878">
        <v>328.85</v>
      </c>
      <c r="O2878">
        <v>331.35</v>
      </c>
      <c r="P2878">
        <f t="shared" si="178"/>
        <v>-0.25001831054686302</v>
      </c>
      <c r="Q2878">
        <f t="shared" si="179"/>
        <v>301.2122640336749</v>
      </c>
      <c r="X2878">
        <v>-0.25001831054686302</v>
      </c>
      <c r="Y2878">
        <v>-0.25001831054686302</v>
      </c>
      <c r="Z2878">
        <v>-0.25001831054686302</v>
      </c>
      <c r="AA2878">
        <v>-0.25001831054686302</v>
      </c>
      <c r="AB2878">
        <f t="shared" si="177"/>
        <v>-0.25001831054686302</v>
      </c>
      <c r="AD2878">
        <v>0</v>
      </c>
      <c r="AE2878">
        <v>-0.12500915527343151</v>
      </c>
      <c r="AF2878">
        <v>0.25001831054686302</v>
      </c>
      <c r="AG2878">
        <v>-0.25001831099999999</v>
      </c>
      <c r="AH2878">
        <v>-0.25001831099999999</v>
      </c>
      <c r="AI2878">
        <v>-0.25001831054686302</v>
      </c>
      <c r="AJ2878" t="s">
        <v>64</v>
      </c>
      <c r="AK2878">
        <v>-0.25001831054686302</v>
      </c>
      <c r="AL2878">
        <v>-0.25001831099999999</v>
      </c>
    </row>
    <row r="2879" spans="1:38" x14ac:dyDescent="0.3">
      <c r="A2879">
        <f t="shared" si="176"/>
        <v>1</v>
      </c>
      <c r="B2879" s="1">
        <v>43109</v>
      </c>
      <c r="C2879" s="1">
        <v>43110</v>
      </c>
      <c r="D2879">
        <v>331.45</v>
      </c>
      <c r="E2879">
        <v>327.950024414062</v>
      </c>
      <c r="F2879">
        <v>330.2952172935</v>
      </c>
      <c r="G2879">
        <v>3.4999755859374702</v>
      </c>
      <c r="H2879">
        <v>1.8384776310850299</v>
      </c>
      <c r="I2879">
        <v>1</v>
      </c>
      <c r="J2879">
        <v>2018</v>
      </c>
      <c r="K2879" s="1">
        <v>43109</v>
      </c>
      <c r="L2879">
        <v>330.8</v>
      </c>
      <c r="M2879">
        <v>333.1</v>
      </c>
      <c r="N2879">
        <v>329.05</v>
      </c>
      <c r="O2879">
        <v>330.55</v>
      </c>
      <c r="P2879">
        <f t="shared" si="178"/>
        <v>3.4999755859374702</v>
      </c>
      <c r="Q2879">
        <f t="shared" si="179"/>
        <v>325.06734557620354</v>
      </c>
      <c r="X2879">
        <v>3.4999755859374702</v>
      </c>
      <c r="Y2879">
        <v>3.4999755859374702</v>
      </c>
      <c r="Z2879">
        <v>3.4999755859374702</v>
      </c>
      <c r="AA2879">
        <v>3.4999755859374702</v>
      </c>
      <c r="AB2879">
        <f t="shared" si="177"/>
        <v>3.4999755859374702</v>
      </c>
      <c r="AD2879">
        <v>3.4999755859374702</v>
      </c>
      <c r="AE2879">
        <v>3.4999755859374702</v>
      </c>
      <c r="AF2879">
        <v>1.1666585286458233</v>
      </c>
      <c r="AG2879">
        <v>3.4999755860000001</v>
      </c>
      <c r="AH2879">
        <v>3.4999755860000001</v>
      </c>
      <c r="AI2879">
        <v>3.4999755859374702</v>
      </c>
      <c r="AJ2879">
        <v>3.4999755859379889</v>
      </c>
      <c r="AK2879">
        <v>3.4999755859374702</v>
      </c>
      <c r="AL2879">
        <v>3.4999755860000001</v>
      </c>
    </row>
    <row r="2880" spans="1:38" x14ac:dyDescent="0.3">
      <c r="A2880">
        <f t="shared" si="176"/>
        <v>1</v>
      </c>
      <c r="B2880" s="1">
        <v>43110</v>
      </c>
      <c r="C2880" s="1">
        <v>43111</v>
      </c>
      <c r="D2880">
        <v>327.8</v>
      </c>
      <c r="E2880">
        <v>326.59999389648402</v>
      </c>
      <c r="F2880">
        <v>327.47835136651901</v>
      </c>
      <c r="G2880">
        <v>1.20000610351564</v>
      </c>
      <c r="H2880">
        <v>0.95459415460181496</v>
      </c>
      <c r="I2880">
        <v>1</v>
      </c>
      <c r="J2880">
        <v>2018</v>
      </c>
      <c r="K2880" s="1">
        <v>43110</v>
      </c>
      <c r="L2880">
        <v>331.45</v>
      </c>
      <c r="M2880">
        <v>331.55</v>
      </c>
      <c r="N2880">
        <v>327.64999999999998</v>
      </c>
      <c r="O2880">
        <v>327.95</v>
      </c>
      <c r="P2880">
        <f t="shared" si="178"/>
        <v>1.20000610351564</v>
      </c>
      <c r="Q2880">
        <f t="shared" si="179"/>
        <v>333.9923638513348</v>
      </c>
      <c r="X2880">
        <v>1.20000610351564</v>
      </c>
      <c r="Y2880">
        <v>-1.20000610351564</v>
      </c>
      <c r="Z2880">
        <v>1.20000610351564</v>
      </c>
      <c r="AA2880">
        <v>1.20000610351564</v>
      </c>
      <c r="AB2880">
        <f t="shared" si="177"/>
        <v>0.60000305175781998</v>
      </c>
      <c r="AD2880">
        <v>0.24000122070312799</v>
      </c>
      <c r="AE2880">
        <v>0</v>
      </c>
      <c r="AF2880">
        <v>-0.40000203450521332</v>
      </c>
      <c r="AG2880">
        <v>-1.2000061040000001</v>
      </c>
      <c r="AH2880">
        <v>-1.2000061040000001</v>
      </c>
      <c r="AI2880">
        <v>1.20000610351564</v>
      </c>
      <c r="AJ2880">
        <v>-1.2000061035159888</v>
      </c>
      <c r="AK2880">
        <v>-1.20000610351564</v>
      </c>
      <c r="AL2880">
        <v>-1.2000061040000001</v>
      </c>
    </row>
    <row r="2881" spans="1:38" x14ac:dyDescent="0.3">
      <c r="A2881">
        <f t="shared" si="176"/>
        <v>1</v>
      </c>
      <c r="B2881" s="1">
        <v>43111</v>
      </c>
      <c r="C2881" s="1">
        <v>43112</v>
      </c>
      <c r="D2881">
        <v>327.39999999999998</v>
      </c>
      <c r="E2881">
        <v>326.95000610351502</v>
      </c>
      <c r="F2881">
        <v>326.56426936239001</v>
      </c>
      <c r="G2881">
        <v>0.44999389648432903</v>
      </c>
      <c r="H2881">
        <v>0.247487373415267</v>
      </c>
      <c r="I2881">
        <v>1</v>
      </c>
      <c r="J2881">
        <v>2018</v>
      </c>
      <c r="K2881" s="1">
        <v>43111</v>
      </c>
      <c r="L2881">
        <v>327.8</v>
      </c>
      <c r="M2881">
        <v>328.45</v>
      </c>
      <c r="N2881">
        <v>325.60000000000002</v>
      </c>
      <c r="O2881">
        <v>326.60000000000002</v>
      </c>
      <c r="P2881">
        <f t="shared" si="178"/>
        <v>0.44999389648432903</v>
      </c>
      <c r="Q2881">
        <f t="shared" si="179"/>
        <v>337.43527447760562</v>
      </c>
      <c r="X2881">
        <v>0.44999389648432903</v>
      </c>
      <c r="Y2881">
        <v>0.44999389648432903</v>
      </c>
      <c r="Z2881">
        <v>0.44999389648432903</v>
      </c>
      <c r="AA2881">
        <v>0.44999389648432903</v>
      </c>
      <c r="AB2881">
        <f t="shared" si="177"/>
        <v>0.44999389648432903</v>
      </c>
      <c r="AD2881">
        <v>0.14999796549477634</v>
      </c>
      <c r="AE2881">
        <v>0.44999389648432903</v>
      </c>
      <c r="AF2881">
        <v>0</v>
      </c>
      <c r="AG2881">
        <v>0.449993896</v>
      </c>
      <c r="AH2881">
        <v>0.449993896</v>
      </c>
      <c r="AI2881">
        <v>-0.44999389648432903</v>
      </c>
      <c r="AJ2881">
        <v>0.4499938964849548</v>
      </c>
      <c r="AK2881">
        <v>-0.44999389648432903</v>
      </c>
      <c r="AL2881">
        <v>0.449993896</v>
      </c>
    </row>
    <row r="2882" spans="1:38" x14ac:dyDescent="0.3">
      <c r="A2882">
        <f t="shared" si="176"/>
        <v>1</v>
      </c>
      <c r="B2882" s="1">
        <v>43112</v>
      </c>
      <c r="C2882" s="1">
        <v>43115</v>
      </c>
      <c r="D2882">
        <v>328.6</v>
      </c>
      <c r="E2882">
        <v>327.399981689453</v>
      </c>
      <c r="F2882">
        <v>326.94584661750099</v>
      </c>
      <c r="G2882">
        <v>1.2000183105469</v>
      </c>
      <c r="H2882">
        <v>0.31819805153393799</v>
      </c>
      <c r="I2882">
        <v>1</v>
      </c>
      <c r="J2882">
        <v>2018</v>
      </c>
      <c r="K2882" s="1">
        <v>43112</v>
      </c>
      <c r="L2882">
        <v>327.39999999999998</v>
      </c>
      <c r="M2882">
        <v>327.8</v>
      </c>
      <c r="N2882">
        <v>324.7</v>
      </c>
      <c r="O2882">
        <v>326.95</v>
      </c>
      <c r="P2882">
        <f t="shared" si="178"/>
        <v>1.2000183105469</v>
      </c>
      <c r="Q2882">
        <f t="shared" si="179"/>
        <v>346.67740414888254</v>
      </c>
      <c r="X2882">
        <v>1.2000183105469</v>
      </c>
      <c r="Y2882">
        <v>1.2000183105469</v>
      </c>
      <c r="Z2882">
        <v>1.2000183105469</v>
      </c>
      <c r="AA2882">
        <v>1.2000183105469</v>
      </c>
      <c r="AB2882">
        <f t="shared" si="177"/>
        <v>1.2000183105469</v>
      </c>
      <c r="AD2882">
        <v>1.2000183105469</v>
      </c>
      <c r="AE2882">
        <v>1.2000183105469</v>
      </c>
      <c r="AF2882">
        <v>1.2000183105469</v>
      </c>
      <c r="AG2882">
        <v>1.200018311</v>
      </c>
      <c r="AH2882">
        <v>1.200018311</v>
      </c>
      <c r="AI2882">
        <v>1.2000183105469</v>
      </c>
      <c r="AJ2882">
        <v>1.2000183105470228</v>
      </c>
      <c r="AK2882">
        <v>1.2000183105469</v>
      </c>
      <c r="AL2882">
        <v>1.200018311</v>
      </c>
    </row>
    <row r="2883" spans="1:38" x14ac:dyDescent="0.3">
      <c r="A2883">
        <f t="shared" ref="A2883:A2946" si="180">IF(E2883-D2883&gt;0,0,IF(G2883&gt;0,1,2))</f>
        <v>0</v>
      </c>
      <c r="B2883" s="1">
        <v>43115</v>
      </c>
      <c r="C2883" s="1">
        <v>43116</v>
      </c>
      <c r="D2883">
        <v>327.60000000000002</v>
      </c>
      <c r="E2883">
        <v>330.600012207031</v>
      </c>
      <c r="F2883">
        <v>327.09750884175298</v>
      </c>
      <c r="G2883">
        <v>-3.0000122070312001</v>
      </c>
      <c r="H2883">
        <v>2.26274169979698</v>
      </c>
      <c r="I2883">
        <v>1</v>
      </c>
      <c r="J2883">
        <v>2018</v>
      </c>
      <c r="K2883" s="1">
        <v>43115</v>
      </c>
      <c r="L2883">
        <v>328.6</v>
      </c>
      <c r="M2883">
        <v>329.35</v>
      </c>
      <c r="N2883">
        <v>326.64999999999998</v>
      </c>
      <c r="O2883">
        <v>327.39999999999998</v>
      </c>
      <c r="P2883">
        <f t="shared" si="178"/>
        <v>-3</v>
      </c>
      <c r="Q2883">
        <f t="shared" si="179"/>
        <v>322.86714287492083</v>
      </c>
      <c r="X2883">
        <v>3.0000122070312001</v>
      </c>
      <c r="Y2883">
        <v>3.0000122070312001</v>
      </c>
      <c r="Z2883">
        <v>-3</v>
      </c>
      <c r="AA2883">
        <v>-3</v>
      </c>
      <c r="AB2883">
        <f t="shared" ref="AB2883:AB2946" si="181">AVERAGE(T2883:AA2883)</f>
        <v>6.1035156000421864E-6</v>
      </c>
      <c r="AD2883">
        <v>-3</v>
      </c>
      <c r="AE2883">
        <v>-1.4999969482422</v>
      </c>
      <c r="AF2883">
        <v>-3.0000122070312001</v>
      </c>
      <c r="AG2883">
        <v>3.0000122070000002</v>
      </c>
      <c r="AH2883">
        <v>3.0000122070000002</v>
      </c>
      <c r="AI2883">
        <v>-3</v>
      </c>
      <c r="AJ2883" t="s">
        <v>64</v>
      </c>
      <c r="AK2883">
        <v>3.0000122070312001</v>
      </c>
      <c r="AL2883">
        <v>-3</v>
      </c>
    </row>
    <row r="2884" spans="1:38" x14ac:dyDescent="0.3">
      <c r="A2884">
        <f t="shared" si="180"/>
        <v>2</v>
      </c>
      <c r="B2884" s="1">
        <v>43116</v>
      </c>
      <c r="C2884" s="1">
        <v>43117</v>
      </c>
      <c r="D2884">
        <v>329.55</v>
      </c>
      <c r="E2884">
        <v>329.29998168945298</v>
      </c>
      <c r="F2884">
        <v>330.25651690959899</v>
      </c>
      <c r="G2884">
        <v>-0.25001831054686302</v>
      </c>
      <c r="H2884">
        <v>0.91923881554251896</v>
      </c>
      <c r="I2884">
        <v>1</v>
      </c>
      <c r="J2884">
        <v>2018</v>
      </c>
      <c r="K2884" s="1">
        <v>43116</v>
      </c>
      <c r="L2884">
        <v>327.60000000000002</v>
      </c>
      <c r="M2884">
        <v>330.9</v>
      </c>
      <c r="N2884">
        <v>326.95</v>
      </c>
      <c r="O2884">
        <v>330.6</v>
      </c>
      <c r="P2884">
        <f t="shared" ref="P2884:P2947" si="182">IF(AND(F2884-D2884&gt;0, ABS(D2884-MIN(N2885)) &gt; 3), -3, IF(AND(F2884 - D2884 &lt;0, ABS(D2884-MAX(M2885)) &gt; 3), -3, G2884))</f>
        <v>-0.25001831054686302</v>
      </c>
      <c r="Q2884">
        <f t="shared" si="179"/>
        <v>321.03003095883798</v>
      </c>
      <c r="X2884">
        <v>-0.25001831054686302</v>
      </c>
      <c r="Y2884">
        <v>-0.25001831054686302</v>
      </c>
      <c r="Z2884">
        <v>-0.25001831054686302</v>
      </c>
      <c r="AA2884">
        <v>-0.25001831054686302</v>
      </c>
      <c r="AB2884">
        <f t="shared" si="181"/>
        <v>-0.25001831054686302</v>
      </c>
      <c r="AD2884">
        <v>-0.25001831054686302</v>
      </c>
      <c r="AE2884">
        <v>-0.25001831054686302</v>
      </c>
      <c r="AF2884">
        <v>-0.25001831054686302</v>
      </c>
      <c r="AG2884">
        <v>-0.25001831099999999</v>
      </c>
      <c r="AH2884">
        <v>-0.25001831099999999</v>
      </c>
      <c r="AI2884">
        <v>-0.25001831054686302</v>
      </c>
      <c r="AJ2884">
        <v>-0.25001831054703416</v>
      </c>
      <c r="AK2884">
        <v>-0.25001831054686302</v>
      </c>
      <c r="AL2884">
        <v>-0.25001831099999999</v>
      </c>
    </row>
    <row r="2885" spans="1:38" x14ac:dyDescent="0.3">
      <c r="A2885">
        <f t="shared" si="180"/>
        <v>1</v>
      </c>
      <c r="B2885" s="1">
        <v>43117</v>
      </c>
      <c r="C2885" s="1">
        <v>43118</v>
      </c>
      <c r="D2885">
        <v>330.9</v>
      </c>
      <c r="E2885">
        <v>329.50001220703098</v>
      </c>
      <c r="F2885">
        <v>329.01947517990999</v>
      </c>
      <c r="G2885">
        <v>1.3999877929687099</v>
      </c>
      <c r="H2885">
        <v>0.14142135623730101</v>
      </c>
      <c r="I2885">
        <v>1</v>
      </c>
      <c r="J2885">
        <v>2018</v>
      </c>
      <c r="K2885" s="1">
        <v>43117</v>
      </c>
      <c r="L2885">
        <v>329.55</v>
      </c>
      <c r="M2885">
        <v>330.5</v>
      </c>
      <c r="N2885">
        <v>328.5</v>
      </c>
      <c r="O2885">
        <v>329.3</v>
      </c>
      <c r="P2885">
        <f t="shared" si="182"/>
        <v>1.3999877929687099</v>
      </c>
      <c r="Q2885">
        <f t="shared" ref="Q2885:Q2948" si="183">(P2885/$D2885*$R$2+1)*Q2884*$S$2 + Q2884*(1-$S$2)</f>
        <v>331.21675182281672</v>
      </c>
      <c r="X2885">
        <v>1.3999877929687099</v>
      </c>
      <c r="Y2885">
        <v>1.3999877929687099</v>
      </c>
      <c r="Z2885">
        <v>1.3999877929687099</v>
      </c>
      <c r="AA2885">
        <v>1.3999877929687099</v>
      </c>
      <c r="AB2885">
        <f t="shared" si="181"/>
        <v>1.3999877929687099</v>
      </c>
      <c r="AD2885">
        <v>1.3999877929687099</v>
      </c>
      <c r="AE2885">
        <v>1.3999877929687099</v>
      </c>
      <c r="AF2885">
        <v>1.3999877929687099</v>
      </c>
      <c r="AG2885">
        <v>1.399987793</v>
      </c>
      <c r="AH2885">
        <v>1.399987793</v>
      </c>
      <c r="AI2885">
        <v>1.3999877929687099</v>
      </c>
      <c r="AJ2885">
        <v>1.3999877929690001</v>
      </c>
      <c r="AK2885">
        <v>1.3999877929687099</v>
      </c>
      <c r="AL2885">
        <v>1.399987793</v>
      </c>
    </row>
    <row r="2886" spans="1:38" x14ac:dyDescent="0.3">
      <c r="A2886">
        <f t="shared" si="180"/>
        <v>1</v>
      </c>
      <c r="B2886" s="1">
        <v>43118</v>
      </c>
      <c r="C2886" s="1">
        <v>43119</v>
      </c>
      <c r="D2886">
        <v>330</v>
      </c>
      <c r="E2886">
        <v>329.70001220703102</v>
      </c>
      <c r="F2886">
        <v>329.18874436616898</v>
      </c>
      <c r="G2886">
        <v>0.29998779296875</v>
      </c>
      <c r="H2886">
        <v>0.14142135623730101</v>
      </c>
      <c r="I2886">
        <v>1</v>
      </c>
      <c r="J2886">
        <v>2018</v>
      </c>
      <c r="K2886" s="1">
        <v>43118</v>
      </c>
      <c r="L2886">
        <v>330.9</v>
      </c>
      <c r="M2886">
        <v>332.3</v>
      </c>
      <c r="N2886">
        <v>329.05</v>
      </c>
      <c r="O2886">
        <v>329.5</v>
      </c>
      <c r="P2886">
        <f t="shared" si="182"/>
        <v>0.29998779296875</v>
      </c>
      <c r="Q2886">
        <f t="shared" si="183"/>
        <v>333.47495596767135</v>
      </c>
      <c r="X2886">
        <v>0.29998779296875</v>
      </c>
      <c r="Y2886">
        <v>0.29998779296875</v>
      </c>
      <c r="Z2886">
        <v>0.29998779296875</v>
      </c>
      <c r="AA2886">
        <v>0.29998779296875</v>
      </c>
      <c r="AB2886">
        <f t="shared" si="181"/>
        <v>0.29998779296875</v>
      </c>
      <c r="AD2886">
        <v>0.17999267578125</v>
      </c>
      <c r="AE2886">
        <v>0.149993896484375</v>
      </c>
      <c r="AF2886">
        <v>0.29998779296875</v>
      </c>
      <c r="AG2886">
        <v>0.299987793</v>
      </c>
      <c r="AH2886">
        <v>0.299987793</v>
      </c>
      <c r="AI2886">
        <v>-0.29998779296875</v>
      </c>
      <c r="AJ2886" t="s">
        <v>64</v>
      </c>
      <c r="AK2886">
        <v>0.29998779296875</v>
      </c>
      <c r="AL2886">
        <v>0.299987793</v>
      </c>
    </row>
    <row r="2887" spans="1:38" x14ac:dyDescent="0.3">
      <c r="A2887">
        <f t="shared" si="180"/>
        <v>2</v>
      </c>
      <c r="B2887" s="1">
        <v>43119</v>
      </c>
      <c r="C2887" s="1">
        <v>43122</v>
      </c>
      <c r="D2887">
        <v>329.6</v>
      </c>
      <c r="E2887">
        <v>326.34999389648402</v>
      </c>
      <c r="F2887">
        <v>329.707578096818</v>
      </c>
      <c r="G2887">
        <v>-3.2500061035156498</v>
      </c>
      <c r="H2887">
        <v>2.36880771697491</v>
      </c>
      <c r="I2887">
        <v>1</v>
      </c>
      <c r="J2887">
        <v>2018</v>
      </c>
      <c r="K2887" s="1">
        <v>43119</v>
      </c>
      <c r="L2887">
        <v>330</v>
      </c>
      <c r="M2887">
        <v>330.75</v>
      </c>
      <c r="N2887">
        <v>329.15</v>
      </c>
      <c r="O2887">
        <v>329.7</v>
      </c>
      <c r="P2887">
        <f t="shared" si="182"/>
        <v>-3</v>
      </c>
      <c r="Q2887">
        <f t="shared" si="183"/>
        <v>310.71043379148023</v>
      </c>
      <c r="X2887">
        <v>3.2500061035156498</v>
      </c>
      <c r="Y2887">
        <v>-3</v>
      </c>
      <c r="Z2887">
        <v>-3</v>
      </c>
      <c r="AA2887">
        <v>-3</v>
      </c>
      <c r="AB2887">
        <f t="shared" si="181"/>
        <v>-1.4374984741210874</v>
      </c>
      <c r="AD2887">
        <v>-0.49999755859374007</v>
      </c>
      <c r="AE2887">
        <v>-1.4374984741210874</v>
      </c>
      <c r="AF2887">
        <v>3.2500061035156498</v>
      </c>
      <c r="AG2887">
        <v>-3</v>
      </c>
      <c r="AH2887">
        <v>-3</v>
      </c>
      <c r="AI2887">
        <v>-3</v>
      </c>
      <c r="AJ2887">
        <v>3.2500061035160002</v>
      </c>
      <c r="AK2887">
        <v>-3</v>
      </c>
      <c r="AL2887">
        <v>-3</v>
      </c>
    </row>
    <row r="2888" spans="1:38" x14ac:dyDescent="0.3">
      <c r="A2888">
        <f t="shared" si="180"/>
        <v>0</v>
      </c>
      <c r="B2888" s="1">
        <v>43122</v>
      </c>
      <c r="C2888" s="1">
        <v>43123</v>
      </c>
      <c r="D2888">
        <v>327.75</v>
      </c>
      <c r="E2888">
        <v>331.35</v>
      </c>
      <c r="F2888">
        <v>325.99496704936001</v>
      </c>
      <c r="G2888">
        <v>-3.6000000000000201</v>
      </c>
      <c r="H2888">
        <v>3.5355339059327302</v>
      </c>
      <c r="I2888">
        <v>1</v>
      </c>
      <c r="J2888">
        <v>2018</v>
      </c>
      <c r="K2888" s="1">
        <v>43122</v>
      </c>
      <c r="L2888">
        <v>329.6</v>
      </c>
      <c r="M2888">
        <v>329.65</v>
      </c>
      <c r="N2888">
        <v>324.89999999999998</v>
      </c>
      <c r="O2888">
        <v>326.35000000000002</v>
      </c>
      <c r="P2888">
        <f t="shared" si="182"/>
        <v>-3</v>
      </c>
      <c r="Q2888">
        <f t="shared" si="183"/>
        <v>289.38019806208797</v>
      </c>
      <c r="X2888">
        <v>-3</v>
      </c>
      <c r="Y2888">
        <v>-3</v>
      </c>
      <c r="Z2888">
        <v>-3</v>
      </c>
      <c r="AA2888">
        <v>-3</v>
      </c>
      <c r="AB2888">
        <f t="shared" si="181"/>
        <v>-3</v>
      </c>
      <c r="AD2888">
        <v>1.4000000000000135</v>
      </c>
      <c r="AE2888">
        <v>-3</v>
      </c>
      <c r="AF2888">
        <v>3.6000000000000201</v>
      </c>
      <c r="AG2888">
        <v>-3</v>
      </c>
      <c r="AH2888">
        <v>-3</v>
      </c>
      <c r="AI2888">
        <v>-3</v>
      </c>
      <c r="AJ2888" t="s">
        <v>64</v>
      </c>
      <c r="AK2888">
        <v>-3</v>
      </c>
      <c r="AL2888">
        <v>-3</v>
      </c>
    </row>
    <row r="2889" spans="1:38" x14ac:dyDescent="0.3">
      <c r="A2889">
        <f t="shared" si="180"/>
        <v>0</v>
      </c>
      <c r="B2889" s="1">
        <v>43123</v>
      </c>
      <c r="C2889" s="1">
        <v>43124</v>
      </c>
      <c r="D2889">
        <v>330.55</v>
      </c>
      <c r="E2889">
        <v>331.70000610351502</v>
      </c>
      <c r="F2889">
        <v>331.29240622967399</v>
      </c>
      <c r="G2889">
        <v>1.1500061035156299</v>
      </c>
      <c r="H2889">
        <v>0.247487373415267</v>
      </c>
      <c r="I2889">
        <v>1</v>
      </c>
      <c r="J2889">
        <v>2018</v>
      </c>
      <c r="K2889" s="1">
        <v>43123</v>
      </c>
      <c r="L2889">
        <v>327.75</v>
      </c>
      <c r="M2889">
        <v>331.35</v>
      </c>
      <c r="N2889">
        <v>327.45</v>
      </c>
      <c r="O2889">
        <v>331.35</v>
      </c>
      <c r="P2889">
        <f t="shared" si="182"/>
        <v>1.1500061035156299</v>
      </c>
      <c r="Q2889">
        <f t="shared" si="183"/>
        <v>296.93099962027804</v>
      </c>
      <c r="X2889">
        <v>1.1500061035156299</v>
      </c>
      <c r="Y2889">
        <v>-1.1500061035156299</v>
      </c>
      <c r="Z2889">
        <v>1.1500061035156299</v>
      </c>
      <c r="AA2889">
        <v>1.1500061035156299</v>
      </c>
      <c r="AB2889">
        <f t="shared" si="181"/>
        <v>0.57500305175781496</v>
      </c>
      <c r="AD2889">
        <v>-1.1500061035156299</v>
      </c>
      <c r="AE2889">
        <v>1.1500061035156299</v>
      </c>
      <c r="AF2889">
        <v>0.23000122070312598</v>
      </c>
      <c r="AG2889">
        <v>1.150006104</v>
      </c>
      <c r="AH2889">
        <v>1.150006104</v>
      </c>
      <c r="AI2889">
        <v>1.1500061035156299</v>
      </c>
      <c r="AJ2889" t="s">
        <v>64</v>
      </c>
      <c r="AK2889">
        <v>1.1500061035156299</v>
      </c>
      <c r="AL2889">
        <v>1.150006104</v>
      </c>
    </row>
    <row r="2890" spans="1:38" x14ac:dyDescent="0.3">
      <c r="A2890">
        <f t="shared" si="180"/>
        <v>0</v>
      </c>
      <c r="B2890" s="1">
        <v>43124</v>
      </c>
      <c r="C2890" s="1">
        <v>43125</v>
      </c>
      <c r="D2890">
        <v>330.65</v>
      </c>
      <c r="E2890">
        <v>334.399981689453</v>
      </c>
      <c r="F2890">
        <v>331.62466556280799</v>
      </c>
      <c r="G2890">
        <v>3.7499816894531302</v>
      </c>
      <c r="H2890">
        <v>1.9091883092036701</v>
      </c>
      <c r="I2890">
        <v>1</v>
      </c>
      <c r="J2890">
        <v>2018</v>
      </c>
      <c r="K2890" s="1">
        <v>43124</v>
      </c>
      <c r="L2890">
        <v>330.55</v>
      </c>
      <c r="M2890">
        <v>332.95</v>
      </c>
      <c r="N2890">
        <v>330.5</v>
      </c>
      <c r="O2890">
        <v>331.7</v>
      </c>
      <c r="P2890">
        <f t="shared" si="182"/>
        <v>3.7499816894531302</v>
      </c>
      <c r="Q2890">
        <f t="shared" si="183"/>
        <v>322.18774719944918</v>
      </c>
      <c r="X2890">
        <v>3.7499816894531302</v>
      </c>
      <c r="Y2890">
        <v>3.7499816894531302</v>
      </c>
      <c r="Z2890">
        <v>3.7499816894531302</v>
      </c>
      <c r="AA2890">
        <v>3.7499816894531302</v>
      </c>
      <c r="AB2890">
        <f t="shared" si="181"/>
        <v>3.7499816894531302</v>
      </c>
      <c r="AD2890">
        <v>3.7499816894531302</v>
      </c>
      <c r="AE2890">
        <v>3.7499816894531302</v>
      </c>
      <c r="AF2890">
        <v>3.7499816894531302</v>
      </c>
      <c r="AG2890">
        <v>3.7499816890000002</v>
      </c>
      <c r="AH2890">
        <v>3.7499816890000002</v>
      </c>
      <c r="AI2890">
        <v>3.7499816894531302</v>
      </c>
      <c r="AJ2890">
        <v>3.7499816894530227</v>
      </c>
      <c r="AK2890">
        <v>3.7499816894531302</v>
      </c>
      <c r="AL2890">
        <v>3.7499816890000002</v>
      </c>
    </row>
    <row r="2891" spans="1:38" x14ac:dyDescent="0.3">
      <c r="A2891">
        <f t="shared" si="180"/>
        <v>0</v>
      </c>
      <c r="B2891" s="1">
        <v>43125</v>
      </c>
      <c r="C2891" s="1">
        <v>43126</v>
      </c>
      <c r="D2891">
        <v>334.1</v>
      </c>
      <c r="E2891">
        <v>336.04999389648401</v>
      </c>
      <c r="F2891">
        <v>334.498703369498</v>
      </c>
      <c r="G2891">
        <v>1.94999389648432</v>
      </c>
      <c r="H2891">
        <v>1.16672618895782</v>
      </c>
      <c r="I2891">
        <v>1</v>
      </c>
      <c r="J2891">
        <v>2018</v>
      </c>
      <c r="K2891" s="1">
        <v>43125</v>
      </c>
      <c r="L2891">
        <v>330.65</v>
      </c>
      <c r="M2891">
        <v>335</v>
      </c>
      <c r="N2891">
        <v>330.6</v>
      </c>
      <c r="O2891">
        <v>334.4</v>
      </c>
      <c r="P2891">
        <f t="shared" si="182"/>
        <v>1.94999389648432</v>
      </c>
      <c r="Q2891">
        <f t="shared" si="183"/>
        <v>336.29125230033867</v>
      </c>
      <c r="X2891">
        <v>1.94999389648432</v>
      </c>
      <c r="Y2891">
        <v>-1.94999389648432</v>
      </c>
      <c r="Z2891">
        <v>1.94999389648432</v>
      </c>
      <c r="AA2891">
        <v>1.94999389648432</v>
      </c>
      <c r="AB2891">
        <f t="shared" si="181"/>
        <v>0.97499694824215999</v>
      </c>
      <c r="AD2891">
        <v>0.97499694824215999</v>
      </c>
      <c r="AE2891">
        <v>0</v>
      </c>
      <c r="AF2891">
        <v>-0.64999796549477329</v>
      </c>
      <c r="AG2891">
        <v>1.9499938960000001</v>
      </c>
      <c r="AH2891">
        <v>1.9499938960000001</v>
      </c>
      <c r="AI2891">
        <v>1.94999389648432</v>
      </c>
      <c r="AJ2891" t="s">
        <v>64</v>
      </c>
      <c r="AK2891">
        <v>1.94999389648432</v>
      </c>
      <c r="AL2891">
        <v>1.9499938960000001</v>
      </c>
    </row>
    <row r="2892" spans="1:38" x14ac:dyDescent="0.3">
      <c r="A2892">
        <f t="shared" si="180"/>
        <v>0</v>
      </c>
      <c r="B2892" s="1">
        <v>43126</v>
      </c>
      <c r="C2892" s="1">
        <v>43129</v>
      </c>
      <c r="D2892">
        <v>337.75</v>
      </c>
      <c r="E2892">
        <v>338.60001831054598</v>
      </c>
      <c r="F2892">
        <v>336.64850198030399</v>
      </c>
      <c r="G2892">
        <v>-0.85001831054688604</v>
      </c>
      <c r="H2892">
        <v>1.8031222920257</v>
      </c>
      <c r="I2892">
        <v>1</v>
      </c>
      <c r="J2892">
        <v>2018</v>
      </c>
      <c r="K2892" s="1">
        <v>43126</v>
      </c>
      <c r="L2892">
        <v>334.1</v>
      </c>
      <c r="M2892">
        <v>336.05</v>
      </c>
      <c r="N2892">
        <v>333.4</v>
      </c>
      <c r="O2892">
        <v>336.05</v>
      </c>
      <c r="P2892">
        <f t="shared" si="182"/>
        <v>-0.85001831054688604</v>
      </c>
      <c r="Q2892">
        <f t="shared" si="183"/>
        <v>329.94364929222547</v>
      </c>
      <c r="X2892">
        <v>-0.85001831054688604</v>
      </c>
      <c r="Y2892">
        <v>-0.85001831054688604</v>
      </c>
      <c r="Z2892">
        <v>-0.85001831054688604</v>
      </c>
      <c r="AA2892">
        <v>-0.85001831054688604</v>
      </c>
      <c r="AB2892">
        <f t="shared" si="181"/>
        <v>-0.85001831054688604</v>
      </c>
      <c r="AD2892">
        <v>-0.85001831054688604</v>
      </c>
      <c r="AE2892">
        <v>-0.85001831054688604</v>
      </c>
      <c r="AF2892">
        <v>-0.85001831054688604</v>
      </c>
      <c r="AG2892">
        <v>-0.85001831100000003</v>
      </c>
      <c r="AH2892">
        <v>-0.85001831100000003</v>
      </c>
      <c r="AI2892">
        <v>-0.85001831054688604</v>
      </c>
      <c r="AJ2892" t="s">
        <v>64</v>
      </c>
      <c r="AK2892">
        <v>-0.85001831054688604</v>
      </c>
      <c r="AL2892">
        <v>-0.85001831100000003</v>
      </c>
    </row>
    <row r="2893" spans="1:38" x14ac:dyDescent="0.3">
      <c r="A2893">
        <f t="shared" si="180"/>
        <v>2</v>
      </c>
      <c r="B2893" s="1">
        <v>43129</v>
      </c>
      <c r="C2893" s="1">
        <v>43130</v>
      </c>
      <c r="D2893">
        <v>337.95</v>
      </c>
      <c r="E2893">
        <v>333.999993896484</v>
      </c>
      <c r="F2893">
        <v>338.825525200367</v>
      </c>
      <c r="G2893">
        <v>-3.95000610351559</v>
      </c>
      <c r="H2893">
        <v>3.25269119345813</v>
      </c>
      <c r="I2893">
        <v>1</v>
      </c>
      <c r="J2893">
        <v>2018</v>
      </c>
      <c r="K2893" s="1">
        <v>43129</v>
      </c>
      <c r="L2893">
        <v>337.75</v>
      </c>
      <c r="M2893">
        <v>339.9</v>
      </c>
      <c r="N2893">
        <v>337.3</v>
      </c>
      <c r="O2893">
        <v>338.6</v>
      </c>
      <c r="P2893">
        <f t="shared" si="182"/>
        <v>-3</v>
      </c>
      <c r="Q2893">
        <f t="shared" si="183"/>
        <v>307.97669527809597</v>
      </c>
      <c r="X2893">
        <v>-3</v>
      </c>
      <c r="Y2893">
        <v>3.95000610351559</v>
      </c>
      <c r="Z2893">
        <v>-3</v>
      </c>
      <c r="AA2893">
        <v>-3</v>
      </c>
      <c r="AB2893">
        <f t="shared" si="181"/>
        <v>-1.2624984741211025</v>
      </c>
      <c r="AD2893">
        <v>3.95000610351559</v>
      </c>
      <c r="AE2893">
        <v>-3</v>
      </c>
      <c r="AF2893">
        <v>-1.975003051757795</v>
      </c>
      <c r="AG2893">
        <v>-3</v>
      </c>
      <c r="AH2893">
        <v>-3</v>
      </c>
      <c r="AI2893">
        <v>-3</v>
      </c>
      <c r="AJ2893">
        <v>-3.9500061035159888</v>
      </c>
      <c r="AK2893">
        <v>-3</v>
      </c>
      <c r="AL2893">
        <v>-3</v>
      </c>
    </row>
    <row r="2894" spans="1:38" x14ac:dyDescent="0.3">
      <c r="A2894">
        <f t="shared" si="180"/>
        <v>0</v>
      </c>
      <c r="B2894" s="1">
        <v>43130</v>
      </c>
      <c r="C2894" s="1">
        <v>43131</v>
      </c>
      <c r="D2894">
        <v>333</v>
      </c>
      <c r="E2894">
        <v>334.54998779296801</v>
      </c>
      <c r="F2894">
        <v>334.01282453909499</v>
      </c>
      <c r="G2894">
        <v>1.54998779296875</v>
      </c>
      <c r="H2894">
        <v>0.38890872965260898</v>
      </c>
      <c r="I2894">
        <v>1</v>
      </c>
      <c r="J2894">
        <v>2018</v>
      </c>
      <c r="K2894" s="1">
        <v>43130</v>
      </c>
      <c r="L2894">
        <v>337.95</v>
      </c>
      <c r="M2894">
        <v>338.55</v>
      </c>
      <c r="N2894">
        <v>333.6</v>
      </c>
      <c r="O2894">
        <v>334</v>
      </c>
      <c r="P2894">
        <f t="shared" si="182"/>
        <v>1.54998779296875</v>
      </c>
      <c r="Q2894">
        <f t="shared" si="183"/>
        <v>318.72804929160736</v>
      </c>
      <c r="X2894">
        <v>1.54998779296875</v>
      </c>
      <c r="Y2894">
        <v>1.54998779296875</v>
      </c>
      <c r="Z2894">
        <v>1.54998779296875</v>
      </c>
      <c r="AA2894">
        <v>1.54998779296875</v>
      </c>
      <c r="AB2894">
        <f t="shared" si="181"/>
        <v>1.54998779296875</v>
      </c>
      <c r="AD2894">
        <v>-0.725006103515625</v>
      </c>
      <c r="AE2894">
        <v>1.54998779296875</v>
      </c>
      <c r="AF2894">
        <v>1.54998779296875</v>
      </c>
      <c r="AG2894">
        <v>1.5499877929999999</v>
      </c>
      <c r="AH2894">
        <v>1.5499877929999999</v>
      </c>
      <c r="AI2894">
        <v>1.54998779296875</v>
      </c>
      <c r="AJ2894">
        <v>1.549987792968011</v>
      </c>
      <c r="AK2894">
        <v>1.54998779296875</v>
      </c>
      <c r="AL2894">
        <v>1.5499877929999999</v>
      </c>
    </row>
    <row r="2895" spans="1:38" x14ac:dyDescent="0.3">
      <c r="A2895">
        <f t="shared" si="180"/>
        <v>1</v>
      </c>
      <c r="B2895" s="1">
        <v>43131</v>
      </c>
      <c r="C2895" s="1">
        <v>43132</v>
      </c>
      <c r="D2895">
        <v>334.9</v>
      </c>
      <c r="E2895">
        <v>333.75001220703098</v>
      </c>
      <c r="F2895">
        <v>334.43655989617099</v>
      </c>
      <c r="G2895">
        <v>1.1499877929687099</v>
      </c>
      <c r="H2895">
        <v>0.56568542494924601</v>
      </c>
      <c r="I2895">
        <v>2</v>
      </c>
      <c r="J2895">
        <v>2018</v>
      </c>
      <c r="K2895" s="1">
        <v>43131</v>
      </c>
      <c r="L2895">
        <v>333</v>
      </c>
      <c r="M2895">
        <v>338.85</v>
      </c>
      <c r="N2895">
        <v>332.4</v>
      </c>
      <c r="O2895">
        <v>334.55</v>
      </c>
      <c r="P2895">
        <f t="shared" si="182"/>
        <v>1.1499877929687099</v>
      </c>
      <c r="Q2895">
        <f t="shared" si="183"/>
        <v>326.93647044632695</v>
      </c>
      <c r="X2895">
        <v>1.1499877929687099</v>
      </c>
      <c r="Y2895">
        <v>1.1499877929687099</v>
      </c>
      <c r="Z2895">
        <v>1.1499877929687099</v>
      </c>
      <c r="AA2895">
        <v>1.1499877929687099</v>
      </c>
      <c r="AB2895">
        <f t="shared" si="181"/>
        <v>1.1499877929687099</v>
      </c>
      <c r="AD2895">
        <v>-0.38332926432290332</v>
      </c>
      <c r="AE2895">
        <v>1.1499877929687099</v>
      </c>
      <c r="AF2895">
        <v>0.68999267578122603</v>
      </c>
      <c r="AG2895">
        <v>1.149987793</v>
      </c>
      <c r="AH2895">
        <v>1.149987793</v>
      </c>
      <c r="AI2895">
        <v>-1.1499877929687099</v>
      </c>
      <c r="AJ2895">
        <v>1.1499877929690001</v>
      </c>
      <c r="AK2895">
        <v>1.1499877929687099</v>
      </c>
      <c r="AL2895">
        <v>-1.149987793</v>
      </c>
    </row>
    <row r="2896" spans="1:38" x14ac:dyDescent="0.3">
      <c r="A2896">
        <f t="shared" si="180"/>
        <v>2</v>
      </c>
      <c r="B2896" s="1">
        <v>43132</v>
      </c>
      <c r="C2896" s="1">
        <v>43133</v>
      </c>
      <c r="D2896">
        <v>332.8</v>
      </c>
      <c r="E2896">
        <v>327.5</v>
      </c>
      <c r="F2896">
        <v>333.58715808391503</v>
      </c>
      <c r="G2896">
        <v>-5.3000000000000096</v>
      </c>
      <c r="H2896">
        <v>4.4194173824159204</v>
      </c>
      <c r="I2896">
        <v>2</v>
      </c>
      <c r="J2896">
        <v>2018</v>
      </c>
      <c r="K2896" s="1">
        <v>43132</v>
      </c>
      <c r="L2896">
        <v>334.9</v>
      </c>
      <c r="M2896">
        <v>335.9</v>
      </c>
      <c r="N2896">
        <v>333.2</v>
      </c>
      <c r="O2896">
        <v>333.75</v>
      </c>
      <c r="P2896">
        <f t="shared" si="182"/>
        <v>-3</v>
      </c>
      <c r="Q2896">
        <f t="shared" si="183"/>
        <v>304.83289296723331</v>
      </c>
      <c r="X2896">
        <v>-3</v>
      </c>
      <c r="Y2896">
        <v>-3</v>
      </c>
      <c r="Z2896">
        <v>-3</v>
      </c>
      <c r="AA2896">
        <v>-3</v>
      </c>
      <c r="AB2896">
        <f t="shared" si="181"/>
        <v>-3</v>
      </c>
      <c r="AD2896">
        <v>-3</v>
      </c>
      <c r="AE2896">
        <v>-3</v>
      </c>
      <c r="AF2896">
        <v>-5.3000000000000096</v>
      </c>
      <c r="AG2896">
        <v>-3</v>
      </c>
      <c r="AH2896">
        <v>-3</v>
      </c>
      <c r="AI2896">
        <v>-3</v>
      </c>
      <c r="AJ2896" t="s">
        <v>64</v>
      </c>
      <c r="AK2896">
        <v>-3</v>
      </c>
      <c r="AL2896">
        <v>-3</v>
      </c>
    </row>
    <row r="2897" spans="1:38" x14ac:dyDescent="0.3">
      <c r="A2897">
        <f t="shared" si="180"/>
        <v>2</v>
      </c>
      <c r="B2897" s="1">
        <v>43133</v>
      </c>
      <c r="C2897" s="1">
        <v>43136</v>
      </c>
      <c r="D2897">
        <v>323.2</v>
      </c>
      <c r="E2897">
        <v>323.100006103515</v>
      </c>
      <c r="F2897">
        <v>326.47994005679999</v>
      </c>
      <c r="G2897">
        <v>-9.9993896484363604E-2</v>
      </c>
      <c r="H2897">
        <v>3.1112698372207901</v>
      </c>
      <c r="I2897">
        <v>2</v>
      </c>
      <c r="J2897">
        <v>2018</v>
      </c>
      <c r="K2897" s="1">
        <v>43133</v>
      </c>
      <c r="L2897">
        <v>332.8</v>
      </c>
      <c r="M2897">
        <v>333.2</v>
      </c>
      <c r="N2897">
        <v>326.45</v>
      </c>
      <c r="O2897">
        <v>327.5</v>
      </c>
      <c r="P2897">
        <f t="shared" si="182"/>
        <v>-9.9993896484363604E-2</v>
      </c>
      <c r="Q2897">
        <f t="shared" si="183"/>
        <v>304.12555783238503</v>
      </c>
      <c r="X2897">
        <v>-9.9993896484363604E-2</v>
      </c>
      <c r="Y2897">
        <v>-9.9993896484363604E-2</v>
      </c>
      <c r="Z2897">
        <v>-9.9993896484363604E-2</v>
      </c>
      <c r="AA2897">
        <v>-9.9993896484363604E-2</v>
      </c>
      <c r="AB2897">
        <f t="shared" si="181"/>
        <v>-9.9993896484363604E-2</v>
      </c>
      <c r="AD2897">
        <v>-9.9993896484363604E-2</v>
      </c>
      <c r="AE2897">
        <v>-9.9993896484363604E-2</v>
      </c>
      <c r="AF2897">
        <v>-9.9993896484363604E-2</v>
      </c>
      <c r="AG2897">
        <v>-9.9993895999999999E-2</v>
      </c>
      <c r="AH2897">
        <v>-9.9993895999999999E-2</v>
      </c>
      <c r="AI2897">
        <v>-9.9993896484363604E-2</v>
      </c>
      <c r="AJ2897" t="s">
        <v>64</v>
      </c>
      <c r="AK2897">
        <v>-9.9993896484363604E-2</v>
      </c>
      <c r="AL2897">
        <v>-9.9993895999999999E-2</v>
      </c>
    </row>
    <row r="2898" spans="1:38" x14ac:dyDescent="0.3">
      <c r="A2898">
        <f t="shared" si="180"/>
        <v>0</v>
      </c>
      <c r="B2898" s="1">
        <v>43136</v>
      </c>
      <c r="C2898" s="1">
        <v>43137</v>
      </c>
      <c r="D2898">
        <v>317.05</v>
      </c>
      <c r="E2898">
        <v>317.749993896484</v>
      </c>
      <c r="F2898">
        <v>322.87914851903901</v>
      </c>
      <c r="G2898">
        <v>0.69999389648438604</v>
      </c>
      <c r="H2898">
        <v>3.78302127934804</v>
      </c>
      <c r="I2898">
        <v>2</v>
      </c>
      <c r="J2898">
        <v>2018</v>
      </c>
      <c r="K2898" s="1">
        <v>43136</v>
      </c>
      <c r="L2898">
        <v>323.2</v>
      </c>
      <c r="M2898">
        <v>324.5</v>
      </c>
      <c r="N2898">
        <v>321.05</v>
      </c>
      <c r="O2898">
        <v>323.10000000000002</v>
      </c>
      <c r="P2898">
        <f t="shared" si="182"/>
        <v>-3</v>
      </c>
      <c r="Q2898">
        <f t="shared" si="183"/>
        <v>282.54276315889922</v>
      </c>
      <c r="X2898">
        <v>-3</v>
      </c>
      <c r="Y2898">
        <v>-3</v>
      </c>
      <c r="Z2898">
        <v>-3</v>
      </c>
      <c r="AA2898">
        <v>-3</v>
      </c>
      <c r="AB2898">
        <f t="shared" si="181"/>
        <v>-3</v>
      </c>
      <c r="AD2898">
        <v>-3</v>
      </c>
      <c r="AE2898">
        <v>-3</v>
      </c>
      <c r="AF2898">
        <v>0.69999389648438604</v>
      </c>
      <c r="AG2898">
        <v>-3</v>
      </c>
      <c r="AH2898">
        <v>-3</v>
      </c>
      <c r="AI2898">
        <v>-3</v>
      </c>
      <c r="AJ2898">
        <v>0.69999389648398846</v>
      </c>
      <c r="AK2898">
        <v>-3</v>
      </c>
      <c r="AL2898">
        <v>-3</v>
      </c>
    </row>
    <row r="2899" spans="1:38" x14ac:dyDescent="0.3">
      <c r="A2899">
        <f t="shared" si="180"/>
        <v>1</v>
      </c>
      <c r="B2899" s="1">
        <v>43137</v>
      </c>
      <c r="C2899" s="1">
        <v>43138</v>
      </c>
      <c r="D2899">
        <v>321.60000000000002</v>
      </c>
      <c r="E2899">
        <v>309.600006103515</v>
      </c>
      <c r="F2899">
        <v>318.41505712270703</v>
      </c>
      <c r="G2899">
        <v>11.9999938964844</v>
      </c>
      <c r="H2899">
        <v>5.7629202666703403</v>
      </c>
      <c r="I2899">
        <v>2</v>
      </c>
      <c r="J2899">
        <v>2018</v>
      </c>
      <c r="K2899" s="1">
        <v>43137</v>
      </c>
      <c r="L2899">
        <v>317.05</v>
      </c>
      <c r="M2899">
        <v>319.3</v>
      </c>
      <c r="N2899">
        <v>312.75</v>
      </c>
      <c r="O2899">
        <v>317.75</v>
      </c>
      <c r="P2899">
        <f t="shared" si="182"/>
        <v>11.9999938964844</v>
      </c>
      <c r="Q2899">
        <f t="shared" si="183"/>
        <v>361.61252606474409</v>
      </c>
      <c r="X2899">
        <v>11.9999938964843</v>
      </c>
      <c r="Y2899">
        <v>11.9999938964844</v>
      </c>
      <c r="Z2899">
        <v>11.9999938964844</v>
      </c>
      <c r="AA2899">
        <v>11.9999938964844</v>
      </c>
      <c r="AB2899">
        <f t="shared" si="181"/>
        <v>11.999993896484375</v>
      </c>
      <c r="AD2899">
        <v>11.9999938964843</v>
      </c>
      <c r="AE2899">
        <v>11.9999938964843</v>
      </c>
      <c r="AF2899">
        <v>11.9999938964843</v>
      </c>
      <c r="AG2899">
        <v>11.9999939</v>
      </c>
      <c r="AH2899">
        <v>11.9999939</v>
      </c>
      <c r="AI2899">
        <v>11.9999938964843</v>
      </c>
      <c r="AJ2899" t="s">
        <v>64</v>
      </c>
      <c r="AK2899">
        <v>11.9999938964843</v>
      </c>
      <c r="AL2899">
        <v>11.9999939</v>
      </c>
    </row>
    <row r="2900" spans="1:38" x14ac:dyDescent="0.3">
      <c r="A2900">
        <f t="shared" si="180"/>
        <v>0</v>
      </c>
      <c r="B2900" s="1">
        <v>43138</v>
      </c>
      <c r="C2900" s="1">
        <v>43139</v>
      </c>
      <c r="D2900">
        <v>310.7</v>
      </c>
      <c r="E2900">
        <v>312.60000000000002</v>
      </c>
      <c r="F2900">
        <v>309.57211714461403</v>
      </c>
      <c r="G2900">
        <v>-1.9000000000000301</v>
      </c>
      <c r="H2900">
        <v>2.1213203435596402</v>
      </c>
      <c r="I2900">
        <v>2</v>
      </c>
      <c r="J2900">
        <v>2018</v>
      </c>
      <c r="K2900" s="1">
        <v>43138</v>
      </c>
      <c r="L2900">
        <v>321.60000000000002</v>
      </c>
      <c r="M2900">
        <v>321.89999999999998</v>
      </c>
      <c r="N2900">
        <v>309.60000000000002</v>
      </c>
      <c r="O2900">
        <v>309.60000000000002</v>
      </c>
      <c r="P2900">
        <f t="shared" si="182"/>
        <v>-3</v>
      </c>
      <c r="Q2900">
        <f t="shared" si="183"/>
        <v>335.42558742149743</v>
      </c>
      <c r="X2900">
        <v>-3</v>
      </c>
      <c r="Y2900">
        <v>-3</v>
      </c>
      <c r="Z2900">
        <v>-3</v>
      </c>
      <c r="AA2900">
        <v>-3</v>
      </c>
      <c r="AB2900">
        <f t="shared" si="181"/>
        <v>-3</v>
      </c>
      <c r="AD2900">
        <v>-1.3666666666666565</v>
      </c>
      <c r="AE2900">
        <v>-3</v>
      </c>
      <c r="AF2900">
        <v>-0.63333333333334341</v>
      </c>
      <c r="AG2900">
        <v>-3</v>
      </c>
      <c r="AH2900">
        <v>-3</v>
      </c>
      <c r="AI2900">
        <v>-3</v>
      </c>
      <c r="AJ2900" t="s">
        <v>64</v>
      </c>
      <c r="AK2900">
        <v>-3</v>
      </c>
      <c r="AL2900">
        <v>-3</v>
      </c>
    </row>
    <row r="2901" spans="1:38" x14ac:dyDescent="0.3">
      <c r="A2901">
        <f t="shared" si="180"/>
        <v>0</v>
      </c>
      <c r="B2901" s="1">
        <v>43139</v>
      </c>
      <c r="C2901" s="1">
        <v>43140</v>
      </c>
      <c r="D2901">
        <v>302.89999999999998</v>
      </c>
      <c r="E2901">
        <v>303.95000610351502</v>
      </c>
      <c r="F2901">
        <v>311.920404052734</v>
      </c>
      <c r="G2901">
        <v>1.05000610351567</v>
      </c>
      <c r="H2901">
        <v>6.1164736572636604</v>
      </c>
      <c r="I2901">
        <v>2</v>
      </c>
      <c r="J2901">
        <v>2018</v>
      </c>
      <c r="K2901" s="1">
        <v>43139</v>
      </c>
      <c r="L2901">
        <v>310.7</v>
      </c>
      <c r="M2901">
        <v>314.2</v>
      </c>
      <c r="N2901">
        <v>309.60000000000002</v>
      </c>
      <c r="O2901">
        <v>312.60000000000002</v>
      </c>
      <c r="P2901">
        <f t="shared" si="182"/>
        <v>1.05000610351567</v>
      </c>
      <c r="Q2901">
        <f t="shared" si="183"/>
        <v>344.14626043407338</v>
      </c>
      <c r="X2901">
        <v>1.05000610351567</v>
      </c>
      <c r="Y2901">
        <v>1.05000610351567</v>
      </c>
      <c r="Z2901">
        <v>1.05000610351567</v>
      </c>
      <c r="AA2901">
        <v>1.05000610351567</v>
      </c>
      <c r="AB2901">
        <f t="shared" si="181"/>
        <v>1.05000610351567</v>
      </c>
      <c r="AD2901">
        <v>1.05000610351567</v>
      </c>
      <c r="AE2901">
        <v>1.05000610351567</v>
      </c>
      <c r="AF2901">
        <v>1.05000610351567</v>
      </c>
      <c r="AG2901">
        <v>1.0500061039999999</v>
      </c>
      <c r="AH2901">
        <v>1.0500061039999999</v>
      </c>
      <c r="AI2901">
        <v>1.05000610351567</v>
      </c>
      <c r="AJ2901">
        <v>1.0500061035150452</v>
      </c>
      <c r="AK2901">
        <v>1.05000610351567</v>
      </c>
      <c r="AL2901">
        <v>1.0500061039999999</v>
      </c>
    </row>
    <row r="2902" spans="1:38" x14ac:dyDescent="0.3">
      <c r="A2902">
        <f t="shared" si="180"/>
        <v>0</v>
      </c>
      <c r="B2902" s="1">
        <v>43140</v>
      </c>
      <c r="C2902" s="1">
        <v>43143</v>
      </c>
      <c r="D2902">
        <v>306.39999999999998</v>
      </c>
      <c r="E2902">
        <v>308.2</v>
      </c>
      <c r="F2902">
        <v>305.07769973277999</v>
      </c>
      <c r="G2902">
        <v>-1.80000000000001</v>
      </c>
      <c r="H2902">
        <v>3.0052038200428202</v>
      </c>
      <c r="I2902">
        <v>2</v>
      </c>
      <c r="J2902">
        <v>2018</v>
      </c>
      <c r="K2902" s="1">
        <v>43140</v>
      </c>
      <c r="L2902">
        <v>302.89999999999998</v>
      </c>
      <c r="M2902">
        <v>306.10000000000002</v>
      </c>
      <c r="N2902">
        <v>301.7</v>
      </c>
      <c r="O2902">
        <v>303.95</v>
      </c>
      <c r="P2902">
        <f t="shared" si="182"/>
        <v>-1.80000000000001</v>
      </c>
      <c r="Q2902">
        <f t="shared" si="183"/>
        <v>328.9831582282639</v>
      </c>
      <c r="X2902">
        <v>-1.80000000000001</v>
      </c>
      <c r="Y2902">
        <v>-1.80000000000001</v>
      </c>
      <c r="Z2902">
        <v>-1.80000000000001</v>
      </c>
      <c r="AA2902">
        <v>-1.80000000000001</v>
      </c>
      <c r="AB2902">
        <f t="shared" si="181"/>
        <v>-1.80000000000001</v>
      </c>
      <c r="AD2902">
        <v>-1.80000000000001</v>
      </c>
      <c r="AE2902">
        <v>-1.80000000000001</v>
      </c>
      <c r="AF2902">
        <v>-1.80000000000001</v>
      </c>
      <c r="AG2902">
        <v>-1.8</v>
      </c>
      <c r="AH2902">
        <v>-1.8</v>
      </c>
      <c r="AI2902">
        <v>-1.80000000000001</v>
      </c>
      <c r="AJ2902" t="s">
        <v>64</v>
      </c>
      <c r="AK2902">
        <v>-1.80000000000001</v>
      </c>
      <c r="AL2902">
        <v>-1.8</v>
      </c>
    </row>
    <row r="2903" spans="1:38" x14ac:dyDescent="0.3">
      <c r="A2903">
        <f t="shared" si="180"/>
        <v>0</v>
      </c>
      <c r="B2903" s="1">
        <v>43143</v>
      </c>
      <c r="C2903" s="1">
        <v>43144</v>
      </c>
      <c r="D2903">
        <v>310.35000000000002</v>
      </c>
      <c r="E2903">
        <v>311.499987792968</v>
      </c>
      <c r="F2903">
        <v>309.25193662643397</v>
      </c>
      <c r="G2903">
        <v>-1.1499877929687099</v>
      </c>
      <c r="H2903">
        <v>2.3334523779156102</v>
      </c>
      <c r="I2903">
        <v>2</v>
      </c>
      <c r="J2903">
        <v>2018</v>
      </c>
      <c r="K2903" s="1">
        <v>43143</v>
      </c>
      <c r="L2903">
        <v>306.39999999999998</v>
      </c>
      <c r="M2903">
        <v>309.39999999999998</v>
      </c>
      <c r="N2903">
        <v>304.8</v>
      </c>
      <c r="O2903">
        <v>308.2</v>
      </c>
      <c r="P2903">
        <f t="shared" si="182"/>
        <v>-3</v>
      </c>
      <c r="Q2903">
        <f t="shared" si="183"/>
        <v>305.13227677140571</v>
      </c>
      <c r="X2903">
        <v>-3</v>
      </c>
      <c r="Y2903">
        <v>-3</v>
      </c>
      <c r="Z2903">
        <v>-3</v>
      </c>
      <c r="AA2903">
        <v>-3</v>
      </c>
      <c r="AB2903">
        <f t="shared" si="181"/>
        <v>-3</v>
      </c>
      <c r="AD2903">
        <v>0</v>
      </c>
      <c r="AE2903">
        <v>-3</v>
      </c>
      <c r="AF2903">
        <v>-1.1499877929687099</v>
      </c>
      <c r="AG2903">
        <v>-3</v>
      </c>
      <c r="AH2903">
        <v>-3</v>
      </c>
      <c r="AI2903">
        <v>-3</v>
      </c>
      <c r="AJ2903">
        <v>-1.1499877929679769</v>
      </c>
      <c r="AK2903">
        <v>-3</v>
      </c>
      <c r="AL2903">
        <v>-3</v>
      </c>
    </row>
    <row r="2904" spans="1:38" x14ac:dyDescent="0.3">
      <c r="A2904">
        <f t="shared" si="180"/>
        <v>0</v>
      </c>
      <c r="B2904" s="1">
        <v>43144</v>
      </c>
      <c r="C2904" s="1">
        <v>43145</v>
      </c>
      <c r="D2904">
        <v>312.25</v>
      </c>
      <c r="E2904">
        <v>314.39999389648398</v>
      </c>
      <c r="F2904">
        <v>312.77747189998598</v>
      </c>
      <c r="G2904">
        <v>2.1499938964843701</v>
      </c>
      <c r="H2904">
        <v>2.05060966544097</v>
      </c>
      <c r="I2904">
        <v>2</v>
      </c>
      <c r="J2904">
        <v>2018</v>
      </c>
      <c r="K2904" s="1">
        <v>43144</v>
      </c>
      <c r="L2904">
        <v>310.35000000000002</v>
      </c>
      <c r="M2904">
        <v>313.95</v>
      </c>
      <c r="N2904">
        <v>308.8</v>
      </c>
      <c r="O2904">
        <v>311.5</v>
      </c>
      <c r="P2904">
        <f t="shared" si="182"/>
        <v>2.1499938964843701</v>
      </c>
      <c r="Q2904">
        <f t="shared" si="183"/>
        <v>320.8896634650543</v>
      </c>
      <c r="X2904">
        <v>-3</v>
      </c>
      <c r="Y2904">
        <v>2.1499938964843701</v>
      </c>
      <c r="Z2904">
        <v>2.1499938964843701</v>
      </c>
      <c r="AA2904">
        <v>2.1499938964843701</v>
      </c>
      <c r="AB2904">
        <f t="shared" si="181"/>
        <v>0.86249542236327759</v>
      </c>
      <c r="AD2904">
        <v>-3</v>
      </c>
      <c r="AE2904">
        <v>-3</v>
      </c>
      <c r="AF2904">
        <v>0</v>
      </c>
      <c r="AG2904">
        <v>-3</v>
      </c>
      <c r="AH2904">
        <v>-3</v>
      </c>
      <c r="AI2904">
        <v>-3</v>
      </c>
      <c r="AJ2904" t="s">
        <v>64</v>
      </c>
      <c r="AK2904">
        <v>-3</v>
      </c>
      <c r="AL2904">
        <v>-3</v>
      </c>
    </row>
    <row r="2905" spans="1:38" x14ac:dyDescent="0.3">
      <c r="A2905">
        <f t="shared" si="180"/>
        <v>0</v>
      </c>
      <c r="B2905" s="1">
        <v>43145</v>
      </c>
      <c r="C2905" s="1">
        <v>43146</v>
      </c>
      <c r="D2905">
        <v>312.25</v>
      </c>
      <c r="E2905">
        <v>314.39999999999998</v>
      </c>
      <c r="F2905">
        <v>315.75542726516699</v>
      </c>
      <c r="G2905">
        <v>2.1499999999999702</v>
      </c>
      <c r="H2905">
        <v>0</v>
      </c>
      <c r="I2905">
        <v>2</v>
      </c>
      <c r="J2905">
        <v>2018</v>
      </c>
      <c r="K2905" s="1">
        <v>43145</v>
      </c>
      <c r="L2905">
        <v>312.25</v>
      </c>
      <c r="M2905">
        <v>315.3</v>
      </c>
      <c r="N2905">
        <v>312.2</v>
      </c>
      <c r="O2905">
        <v>314.39999999999998</v>
      </c>
      <c r="P2905">
        <f t="shared" si="182"/>
        <v>2.1499999999999702</v>
      </c>
      <c r="Q2905">
        <f t="shared" si="183"/>
        <v>337.4608270307034</v>
      </c>
      <c r="X2905">
        <v>2.1499999999999702</v>
      </c>
      <c r="Y2905">
        <v>2.1499999999999702</v>
      </c>
      <c r="Z2905">
        <v>2.1499999999999702</v>
      </c>
      <c r="AA2905">
        <v>2.1499999999999702</v>
      </c>
      <c r="AB2905">
        <f t="shared" si="181"/>
        <v>2.1499999999999702</v>
      </c>
      <c r="AD2905">
        <v>2.1499999999999702</v>
      </c>
      <c r="AE2905">
        <v>2.1499999999999702</v>
      </c>
      <c r="AF2905">
        <v>2.1499999999999702</v>
      </c>
      <c r="AG2905">
        <v>2.15</v>
      </c>
      <c r="AH2905">
        <v>2.15</v>
      </c>
      <c r="AI2905">
        <v>2.1499999999999702</v>
      </c>
      <c r="AJ2905" t="s">
        <v>64</v>
      </c>
      <c r="AK2905">
        <v>2.1499999999999702</v>
      </c>
      <c r="AL2905">
        <v>-3</v>
      </c>
    </row>
    <row r="2906" spans="1:38" x14ac:dyDescent="0.3">
      <c r="A2906">
        <f t="shared" si="180"/>
        <v>0</v>
      </c>
      <c r="B2906" s="1">
        <v>43146</v>
      </c>
      <c r="C2906" s="1">
        <v>43147</v>
      </c>
      <c r="D2906">
        <v>312.25</v>
      </c>
      <c r="E2906">
        <v>314.39999999999998</v>
      </c>
      <c r="F2906">
        <v>315.64269151687603</v>
      </c>
      <c r="G2906">
        <v>2.1499999999999702</v>
      </c>
      <c r="H2906">
        <v>0</v>
      </c>
      <c r="I2906">
        <v>2</v>
      </c>
      <c r="J2906">
        <v>2018</v>
      </c>
      <c r="K2906" s="1">
        <v>43146</v>
      </c>
      <c r="L2906">
        <v>312.25</v>
      </c>
      <c r="M2906">
        <v>315.3</v>
      </c>
      <c r="N2906">
        <v>312.2</v>
      </c>
      <c r="O2906">
        <v>314.39999999999998</v>
      </c>
      <c r="P2906">
        <f t="shared" si="182"/>
        <v>2.1499999999999702</v>
      </c>
      <c r="Q2906">
        <f t="shared" si="183"/>
        <v>354.8877472416562</v>
      </c>
      <c r="X2906">
        <v>2.1499999999999702</v>
      </c>
      <c r="Y2906">
        <v>2.1499999999999702</v>
      </c>
      <c r="Z2906">
        <v>2.1499999999999702</v>
      </c>
      <c r="AA2906">
        <v>2.1499999999999702</v>
      </c>
      <c r="AB2906">
        <f t="shared" si="181"/>
        <v>2.1499999999999702</v>
      </c>
      <c r="AD2906">
        <v>2.1499999999999702</v>
      </c>
      <c r="AE2906">
        <v>2.1499999999999702</v>
      </c>
      <c r="AF2906">
        <v>2.1499999999999702</v>
      </c>
      <c r="AG2906">
        <v>2.15</v>
      </c>
      <c r="AH2906">
        <v>2.15</v>
      </c>
      <c r="AI2906">
        <v>2.1499999999999702</v>
      </c>
      <c r="AJ2906">
        <v>2.1499999999999773</v>
      </c>
      <c r="AK2906">
        <v>2.1499999999999702</v>
      </c>
      <c r="AL2906">
        <v>-3</v>
      </c>
    </row>
    <row r="2907" spans="1:38" x14ac:dyDescent="0.3">
      <c r="A2907">
        <f t="shared" si="180"/>
        <v>1</v>
      </c>
      <c r="B2907" s="1">
        <v>43147</v>
      </c>
      <c r="C2907" s="1">
        <v>43150</v>
      </c>
      <c r="D2907">
        <v>318.7</v>
      </c>
      <c r="E2907">
        <v>316.350012207031</v>
      </c>
      <c r="F2907">
        <v>315.32464214563299</v>
      </c>
      <c r="G2907">
        <v>2.34998779296876</v>
      </c>
      <c r="H2907">
        <v>1.37885822331379</v>
      </c>
      <c r="I2907">
        <v>2</v>
      </c>
      <c r="J2907">
        <v>2018</v>
      </c>
      <c r="K2907" s="1">
        <v>43147</v>
      </c>
      <c r="L2907">
        <v>312.25</v>
      </c>
      <c r="M2907">
        <v>315.3</v>
      </c>
      <c r="N2907">
        <v>312.2</v>
      </c>
      <c r="O2907">
        <v>314.39999999999998</v>
      </c>
      <c r="P2907">
        <f t="shared" si="182"/>
        <v>2.34998779296876</v>
      </c>
      <c r="Q2907">
        <f t="shared" si="183"/>
        <v>374.51392877347467</v>
      </c>
      <c r="X2907">
        <v>2.34998779296876</v>
      </c>
      <c r="Y2907">
        <v>2.34998779296876</v>
      </c>
      <c r="Z2907">
        <v>2.34998779296876</v>
      </c>
      <c r="AA2907">
        <v>2.34998779296876</v>
      </c>
      <c r="AB2907">
        <f t="shared" si="181"/>
        <v>2.34998779296876</v>
      </c>
      <c r="AD2907">
        <v>2.34998779296876</v>
      </c>
      <c r="AE2907">
        <v>2.34998779296876</v>
      </c>
      <c r="AF2907">
        <v>2.34998779296876</v>
      </c>
      <c r="AG2907">
        <v>2.3499877929999999</v>
      </c>
      <c r="AH2907">
        <v>2.3499877929999999</v>
      </c>
      <c r="AI2907">
        <v>2.34998779296876</v>
      </c>
      <c r="AJ2907" t="s">
        <v>64</v>
      </c>
      <c r="AK2907">
        <v>2.34998779296876</v>
      </c>
      <c r="AL2907">
        <v>2.3499877929999999</v>
      </c>
    </row>
    <row r="2908" spans="1:38" x14ac:dyDescent="0.3">
      <c r="A2908">
        <f t="shared" si="180"/>
        <v>2</v>
      </c>
      <c r="B2908" s="1">
        <v>43150</v>
      </c>
      <c r="C2908" s="1">
        <v>43151</v>
      </c>
      <c r="D2908">
        <v>315.14999999999998</v>
      </c>
      <c r="E2908">
        <v>312.10000000000002</v>
      </c>
      <c r="F2908">
        <v>317.53536055088</v>
      </c>
      <c r="G2908">
        <v>-3.0499999999999501</v>
      </c>
      <c r="H2908">
        <v>3.0052038200428202</v>
      </c>
      <c r="I2908">
        <v>2</v>
      </c>
      <c r="J2908">
        <v>2018</v>
      </c>
      <c r="K2908" s="1">
        <v>43150</v>
      </c>
      <c r="L2908">
        <v>318.7</v>
      </c>
      <c r="M2908">
        <v>318.89999999999998</v>
      </c>
      <c r="N2908">
        <v>314.3</v>
      </c>
      <c r="O2908">
        <v>316.35000000000002</v>
      </c>
      <c r="P2908">
        <f t="shared" si="182"/>
        <v>-3</v>
      </c>
      <c r="Q2908">
        <f t="shared" si="183"/>
        <v>347.77566636699146</v>
      </c>
      <c r="X2908">
        <v>-3</v>
      </c>
      <c r="Y2908">
        <v>-3</v>
      </c>
      <c r="Z2908">
        <v>-3</v>
      </c>
      <c r="AA2908">
        <v>-3</v>
      </c>
      <c r="AB2908">
        <f t="shared" si="181"/>
        <v>-3</v>
      </c>
      <c r="AD2908">
        <v>-3</v>
      </c>
      <c r="AE2908">
        <v>-1.4875000000000125</v>
      </c>
      <c r="AF2908">
        <v>-3.0499999999999496</v>
      </c>
      <c r="AG2908">
        <v>-3</v>
      </c>
      <c r="AH2908">
        <v>-3</v>
      </c>
      <c r="AI2908">
        <v>-3</v>
      </c>
      <c r="AJ2908">
        <v>-3.0499999999999545</v>
      </c>
      <c r="AK2908">
        <v>-3</v>
      </c>
      <c r="AL2908">
        <v>3.05</v>
      </c>
    </row>
    <row r="2909" spans="1:38" x14ac:dyDescent="0.3">
      <c r="A2909">
        <f t="shared" si="180"/>
        <v>0</v>
      </c>
      <c r="B2909" s="1">
        <v>43151</v>
      </c>
      <c r="C2909" s="1">
        <v>43152</v>
      </c>
      <c r="D2909">
        <v>312.60000000000002</v>
      </c>
      <c r="E2909">
        <v>314.14998779296798</v>
      </c>
      <c r="F2909">
        <v>312.78804001808101</v>
      </c>
      <c r="G2909">
        <v>1.54998779296875</v>
      </c>
      <c r="H2909">
        <v>1.44956890143239</v>
      </c>
      <c r="I2909">
        <v>2</v>
      </c>
      <c r="J2909">
        <v>2018</v>
      </c>
      <c r="K2909" s="1">
        <v>43151</v>
      </c>
      <c r="L2909">
        <v>315.14999999999998</v>
      </c>
      <c r="M2909">
        <v>315.39999999999998</v>
      </c>
      <c r="N2909">
        <v>311.8</v>
      </c>
      <c r="O2909">
        <v>312.10000000000002</v>
      </c>
      <c r="P2909">
        <f t="shared" si="182"/>
        <v>1.54998779296875</v>
      </c>
      <c r="Q2909">
        <f t="shared" si="183"/>
        <v>360.70868070385347</v>
      </c>
      <c r="X2909">
        <v>-1.54998779296875</v>
      </c>
      <c r="Y2909">
        <v>-1.54998779296875</v>
      </c>
      <c r="Z2909">
        <v>1.54998779296875</v>
      </c>
      <c r="AA2909">
        <v>1.54998779296875</v>
      </c>
      <c r="AB2909">
        <f t="shared" si="181"/>
        <v>0</v>
      </c>
      <c r="AD2909">
        <v>-1.54998779296875</v>
      </c>
      <c r="AE2909">
        <v>-0.774993896484375</v>
      </c>
      <c r="AF2909">
        <v>0</v>
      </c>
      <c r="AG2909">
        <v>-1.5499877929999999</v>
      </c>
      <c r="AH2909">
        <v>-1.5499877929999999</v>
      </c>
      <c r="AI2909">
        <v>1.54998779296875</v>
      </c>
      <c r="AJ2909">
        <v>-1.5499877929679542</v>
      </c>
      <c r="AK2909">
        <v>1.54998779296875</v>
      </c>
      <c r="AL2909">
        <v>-1.5499877929999999</v>
      </c>
    </row>
    <row r="2910" spans="1:38" x14ac:dyDescent="0.3">
      <c r="A2910">
        <f t="shared" si="180"/>
        <v>2</v>
      </c>
      <c r="B2910" s="1">
        <v>43152</v>
      </c>
      <c r="C2910" s="1">
        <v>43153</v>
      </c>
      <c r="D2910">
        <v>312.2</v>
      </c>
      <c r="E2910">
        <v>311.950018310546</v>
      </c>
      <c r="F2910">
        <v>315.08659436702698</v>
      </c>
      <c r="G2910">
        <v>-0.24998168945313601</v>
      </c>
      <c r="H2910">
        <v>1.5556349186103899</v>
      </c>
      <c r="I2910">
        <v>2</v>
      </c>
      <c r="J2910">
        <v>2018</v>
      </c>
      <c r="K2910" s="1">
        <v>43152</v>
      </c>
      <c r="L2910">
        <v>312.60000000000002</v>
      </c>
      <c r="M2910">
        <v>314.64999999999998</v>
      </c>
      <c r="N2910">
        <v>310.35000000000002</v>
      </c>
      <c r="O2910">
        <v>314.14999999999998</v>
      </c>
      <c r="P2910">
        <f t="shared" si="182"/>
        <v>-0.24998168945313601</v>
      </c>
      <c r="Q2910">
        <f t="shared" si="183"/>
        <v>358.54250760801523</v>
      </c>
      <c r="X2910">
        <v>-0.24998168945313601</v>
      </c>
      <c r="Y2910">
        <v>-0.24998168945313601</v>
      </c>
      <c r="Z2910">
        <v>-0.24998168945313601</v>
      </c>
      <c r="AA2910">
        <v>-0.24998168945313601</v>
      </c>
      <c r="AB2910">
        <f t="shared" si="181"/>
        <v>-0.24998168945313601</v>
      </c>
      <c r="AD2910">
        <v>-0.24998168945313601</v>
      </c>
      <c r="AE2910">
        <v>-0.24998168945313601</v>
      </c>
      <c r="AF2910">
        <v>-0.24998168945313601</v>
      </c>
      <c r="AG2910">
        <v>-0.24998168900000001</v>
      </c>
      <c r="AH2910">
        <v>-0.24998168900000001</v>
      </c>
      <c r="AI2910">
        <v>-0.24998168945313601</v>
      </c>
      <c r="AJ2910">
        <v>-0.24998168945398902</v>
      </c>
      <c r="AK2910">
        <v>-0.24998168945313601</v>
      </c>
      <c r="AL2910">
        <v>0.24998168900000001</v>
      </c>
    </row>
    <row r="2911" spans="1:38" x14ac:dyDescent="0.3">
      <c r="A2911">
        <f t="shared" si="180"/>
        <v>0</v>
      </c>
      <c r="B2911" s="1">
        <v>43153</v>
      </c>
      <c r="C2911" s="1">
        <v>43154</v>
      </c>
      <c r="D2911">
        <v>313.35000000000002</v>
      </c>
      <c r="E2911">
        <v>317.04997558593698</v>
      </c>
      <c r="F2911">
        <v>312.78286947011901</v>
      </c>
      <c r="G2911">
        <v>-3.6999755859374601</v>
      </c>
      <c r="H2911">
        <v>3.6062445840513999</v>
      </c>
      <c r="I2911">
        <v>2</v>
      </c>
      <c r="J2911">
        <v>2018</v>
      </c>
      <c r="K2911" s="1">
        <v>43153</v>
      </c>
      <c r="L2911">
        <v>312.2</v>
      </c>
      <c r="M2911">
        <v>312.95</v>
      </c>
      <c r="N2911">
        <v>310.60000000000002</v>
      </c>
      <c r="O2911">
        <v>311.95</v>
      </c>
      <c r="P2911">
        <f t="shared" si="182"/>
        <v>-3</v>
      </c>
      <c r="Q2911">
        <f t="shared" si="183"/>
        <v>332.7974735528681</v>
      </c>
      <c r="X2911">
        <v>-3</v>
      </c>
      <c r="Y2911">
        <v>-3</v>
      </c>
      <c r="Z2911">
        <v>-3</v>
      </c>
      <c r="AA2911">
        <v>-3</v>
      </c>
      <c r="AB2911">
        <f t="shared" si="181"/>
        <v>-3</v>
      </c>
      <c r="AD2911">
        <v>-3</v>
      </c>
      <c r="AE2911">
        <v>-1.3250061035156349</v>
      </c>
      <c r="AF2911">
        <v>3.6999755859374601</v>
      </c>
      <c r="AG2911">
        <v>-3</v>
      </c>
      <c r="AH2911">
        <v>-3</v>
      </c>
      <c r="AI2911">
        <v>3.6999755859374601</v>
      </c>
      <c r="AJ2911" t="s">
        <v>64</v>
      </c>
      <c r="AK2911">
        <v>3.6999755859374601</v>
      </c>
      <c r="AL2911">
        <v>-3</v>
      </c>
    </row>
    <row r="2912" spans="1:38" x14ac:dyDescent="0.3">
      <c r="A2912">
        <f t="shared" si="180"/>
        <v>1</v>
      </c>
      <c r="B2912" s="1">
        <v>43154</v>
      </c>
      <c r="C2912" s="1">
        <v>43157</v>
      </c>
      <c r="D2912">
        <v>318.3</v>
      </c>
      <c r="E2912">
        <v>317.200024414062</v>
      </c>
      <c r="F2912">
        <v>317.77594749927499</v>
      </c>
      <c r="G2912">
        <v>1.0999755859375</v>
      </c>
      <c r="H2912">
        <v>0.106066017177966</v>
      </c>
      <c r="I2912">
        <v>2</v>
      </c>
      <c r="J2912">
        <v>2018</v>
      </c>
      <c r="K2912" s="1">
        <v>43154</v>
      </c>
      <c r="L2912">
        <v>313.35000000000002</v>
      </c>
      <c r="M2912">
        <v>317.05</v>
      </c>
      <c r="N2912">
        <v>313.2</v>
      </c>
      <c r="O2912">
        <v>317.05</v>
      </c>
      <c r="P2912">
        <f t="shared" si="182"/>
        <v>1.0999755859375</v>
      </c>
      <c r="Q2912">
        <f t="shared" si="183"/>
        <v>341.42304131841559</v>
      </c>
      <c r="X2912">
        <v>1.0999755859375</v>
      </c>
      <c r="Y2912">
        <v>1.0999755859375</v>
      </c>
      <c r="Z2912">
        <v>1.0999755859375</v>
      </c>
      <c r="AA2912">
        <v>1.0999755859375</v>
      </c>
      <c r="AB2912">
        <f t="shared" si="181"/>
        <v>1.0999755859375</v>
      </c>
      <c r="AD2912">
        <v>0</v>
      </c>
      <c r="AE2912">
        <v>1.0999755859375</v>
      </c>
      <c r="AF2912">
        <v>1.0999755859375</v>
      </c>
      <c r="AG2912">
        <v>1.099975586</v>
      </c>
      <c r="AH2912">
        <v>1.099975586</v>
      </c>
      <c r="AI2912">
        <v>1.0999755859375</v>
      </c>
      <c r="AJ2912" t="s">
        <v>64</v>
      </c>
      <c r="AK2912">
        <v>-1.0999755859375</v>
      </c>
      <c r="AL2912">
        <v>1.099975586</v>
      </c>
    </row>
    <row r="2913" spans="1:38" x14ac:dyDescent="0.3">
      <c r="A2913">
        <f t="shared" si="180"/>
        <v>1</v>
      </c>
      <c r="B2913" s="1">
        <v>43157</v>
      </c>
      <c r="C2913" s="1">
        <v>43158</v>
      </c>
      <c r="D2913">
        <v>319</v>
      </c>
      <c r="E2913">
        <v>315.84999389648402</v>
      </c>
      <c r="F2913">
        <v>318.216959667205</v>
      </c>
      <c r="G2913">
        <v>3.1500061035156302</v>
      </c>
      <c r="H2913">
        <v>0.95459415460181496</v>
      </c>
      <c r="I2913">
        <v>2</v>
      </c>
      <c r="J2913">
        <v>2018</v>
      </c>
      <c r="K2913" s="1">
        <v>43157</v>
      </c>
      <c r="L2913">
        <v>318.3</v>
      </c>
      <c r="M2913">
        <v>318.45</v>
      </c>
      <c r="N2913">
        <v>315.95</v>
      </c>
      <c r="O2913">
        <v>317.2</v>
      </c>
      <c r="P2913">
        <f t="shared" si="182"/>
        <v>3.1500061035156302</v>
      </c>
      <c r="Q2913">
        <f t="shared" si="183"/>
        <v>366.70873091168858</v>
      </c>
      <c r="X2913">
        <v>3.1500061035156302</v>
      </c>
      <c r="Y2913">
        <v>3.1500061035156302</v>
      </c>
      <c r="Z2913">
        <v>3.1500061035156302</v>
      </c>
      <c r="AA2913">
        <v>3.1500061035156302</v>
      </c>
      <c r="AB2913">
        <f t="shared" si="181"/>
        <v>3.1500061035156302</v>
      </c>
      <c r="AD2913">
        <v>3.1500061035156306</v>
      </c>
      <c r="AE2913">
        <v>3.1500061035156302</v>
      </c>
      <c r="AF2913">
        <v>3.1500061035156306</v>
      </c>
      <c r="AG2913">
        <v>3.150006104</v>
      </c>
      <c r="AH2913">
        <v>3.150006104</v>
      </c>
      <c r="AI2913">
        <v>3.1500061035156302</v>
      </c>
      <c r="AJ2913">
        <v>3.1500061035159774</v>
      </c>
      <c r="AK2913">
        <v>-3</v>
      </c>
      <c r="AL2913">
        <v>3.150006104</v>
      </c>
    </row>
    <row r="2914" spans="1:38" x14ac:dyDescent="0.3">
      <c r="A2914">
        <f t="shared" si="180"/>
        <v>2</v>
      </c>
      <c r="B2914" s="1">
        <v>43158</v>
      </c>
      <c r="C2914" s="1">
        <v>43159</v>
      </c>
      <c r="D2914">
        <v>315.7</v>
      </c>
      <c r="E2914">
        <v>312.54998168945298</v>
      </c>
      <c r="F2914">
        <v>316.45463422536801</v>
      </c>
      <c r="G2914">
        <v>-3.15001831054684</v>
      </c>
      <c r="H2914">
        <v>2.3334523779156102</v>
      </c>
      <c r="I2914">
        <v>2</v>
      </c>
      <c r="J2914">
        <v>2018</v>
      </c>
      <c r="K2914" s="1">
        <v>43158</v>
      </c>
      <c r="L2914">
        <v>319</v>
      </c>
      <c r="M2914">
        <v>320.55</v>
      </c>
      <c r="N2914">
        <v>315.85000000000002</v>
      </c>
      <c r="O2914">
        <v>315.85000000000002</v>
      </c>
      <c r="P2914">
        <f t="shared" si="182"/>
        <v>-3</v>
      </c>
      <c r="Q2914">
        <f t="shared" si="183"/>
        <v>340.5733288036335</v>
      </c>
      <c r="X2914">
        <v>3.15001831054684</v>
      </c>
      <c r="Y2914">
        <v>-3</v>
      </c>
      <c r="Z2914">
        <v>-3</v>
      </c>
      <c r="AA2914">
        <v>-3</v>
      </c>
      <c r="AB2914">
        <f t="shared" si="181"/>
        <v>-1.46249542236329</v>
      </c>
      <c r="AD2914">
        <v>-0.9499938964843867</v>
      </c>
      <c r="AE2914">
        <v>-1.46249542236329</v>
      </c>
      <c r="AF2914">
        <v>1.0500061035156134</v>
      </c>
      <c r="AG2914">
        <v>3.1500183110000002</v>
      </c>
      <c r="AH2914">
        <v>3.1500183110000002</v>
      </c>
      <c r="AI2914">
        <v>-3</v>
      </c>
      <c r="AJ2914" t="s">
        <v>64</v>
      </c>
      <c r="AK2914">
        <v>-3</v>
      </c>
      <c r="AL2914">
        <v>-3</v>
      </c>
    </row>
    <row r="2915" spans="1:38" x14ac:dyDescent="0.3">
      <c r="A2915">
        <f t="shared" si="180"/>
        <v>1</v>
      </c>
      <c r="B2915" s="1">
        <v>43159</v>
      </c>
      <c r="C2915" s="1">
        <v>43160</v>
      </c>
      <c r="D2915">
        <v>315.7</v>
      </c>
      <c r="E2915">
        <v>312.55</v>
      </c>
      <c r="F2915">
        <v>311.34936361312799</v>
      </c>
      <c r="G2915">
        <v>3.1499999999999702</v>
      </c>
      <c r="H2915">
        <v>0</v>
      </c>
      <c r="I2915">
        <v>3</v>
      </c>
      <c r="J2915">
        <v>2018</v>
      </c>
      <c r="K2915" s="1">
        <v>43159</v>
      </c>
      <c r="L2915">
        <v>315.7</v>
      </c>
      <c r="M2915">
        <v>316.85000000000002</v>
      </c>
      <c r="N2915">
        <v>312.25</v>
      </c>
      <c r="O2915">
        <v>312.55</v>
      </c>
      <c r="P2915">
        <f t="shared" si="182"/>
        <v>3.1499999999999702</v>
      </c>
      <c r="Q2915">
        <f t="shared" si="183"/>
        <v>366.05969210102268</v>
      </c>
      <c r="X2915">
        <v>3.1499999999999702</v>
      </c>
      <c r="Y2915">
        <v>3.1499999999999702</v>
      </c>
      <c r="Z2915">
        <v>3.1499999999999702</v>
      </c>
      <c r="AA2915">
        <v>3.1499999999999702</v>
      </c>
      <c r="AB2915">
        <f t="shared" si="181"/>
        <v>3.1499999999999702</v>
      </c>
      <c r="AD2915">
        <v>3.1499999999999702</v>
      </c>
      <c r="AE2915">
        <v>3.1499999999999702</v>
      </c>
      <c r="AF2915">
        <v>3.1499999999999702</v>
      </c>
      <c r="AG2915">
        <v>3.15</v>
      </c>
      <c r="AH2915">
        <v>3.15</v>
      </c>
      <c r="AI2915">
        <v>3.1499999999999702</v>
      </c>
      <c r="AJ2915" t="s">
        <v>64</v>
      </c>
      <c r="AK2915">
        <v>3.1499999999999702</v>
      </c>
      <c r="AL2915">
        <v>3.15</v>
      </c>
    </row>
    <row r="2916" spans="1:38" x14ac:dyDescent="0.3">
      <c r="A2916">
        <f t="shared" si="180"/>
        <v>2</v>
      </c>
      <c r="B2916" s="1">
        <v>43160</v>
      </c>
      <c r="C2916" s="1">
        <v>43161</v>
      </c>
      <c r="D2916">
        <v>309.2</v>
      </c>
      <c r="E2916">
        <v>308.25001220703098</v>
      </c>
      <c r="F2916">
        <v>312.14252759814201</v>
      </c>
      <c r="G2916">
        <v>-0.94998779296872704</v>
      </c>
      <c r="H2916">
        <v>3.0405591591021599</v>
      </c>
      <c r="I2916">
        <v>3</v>
      </c>
      <c r="J2916">
        <v>2018</v>
      </c>
      <c r="K2916" s="1">
        <v>43160</v>
      </c>
      <c r="L2916">
        <v>315.7</v>
      </c>
      <c r="M2916">
        <v>316.85000000000002</v>
      </c>
      <c r="N2916">
        <v>312.25</v>
      </c>
      <c r="O2916">
        <v>312.55</v>
      </c>
      <c r="P2916">
        <f t="shared" si="182"/>
        <v>-0.94998779296872704</v>
      </c>
      <c r="Q2916">
        <f t="shared" si="183"/>
        <v>357.62456340615211</v>
      </c>
      <c r="X2916">
        <v>-0.94998779296872704</v>
      </c>
      <c r="Y2916">
        <v>-0.94998779296872704</v>
      </c>
      <c r="Z2916">
        <v>-0.94998779296872704</v>
      </c>
      <c r="AA2916">
        <v>-0.94998779296872704</v>
      </c>
      <c r="AB2916">
        <f t="shared" si="181"/>
        <v>-0.94998779296872704</v>
      </c>
      <c r="AD2916">
        <v>-0.94998779296872704</v>
      </c>
      <c r="AE2916">
        <v>-0.94998779296872704</v>
      </c>
      <c r="AF2916">
        <v>-0.94998779296872704</v>
      </c>
      <c r="AG2916">
        <v>-0.94998779300000002</v>
      </c>
      <c r="AH2916">
        <v>-0.94998779300000002</v>
      </c>
      <c r="AI2916">
        <v>-0.94998779296872704</v>
      </c>
      <c r="AJ2916">
        <v>-0.94998779296901148</v>
      </c>
      <c r="AK2916">
        <v>-0.94998779296872704</v>
      </c>
      <c r="AL2916">
        <v>-0.94998779300000002</v>
      </c>
    </row>
    <row r="2917" spans="1:38" x14ac:dyDescent="0.3">
      <c r="A2917">
        <f t="shared" si="180"/>
        <v>2</v>
      </c>
      <c r="B2917" s="1">
        <v>43161</v>
      </c>
      <c r="C2917" s="1">
        <v>43164</v>
      </c>
      <c r="D2917">
        <v>307.3</v>
      </c>
      <c r="E2917">
        <v>303.95001220703102</v>
      </c>
      <c r="F2917">
        <v>308.58562785386999</v>
      </c>
      <c r="G2917">
        <v>-3.34998779296876</v>
      </c>
      <c r="H2917">
        <v>3.0405591591021599</v>
      </c>
      <c r="I2917">
        <v>3</v>
      </c>
      <c r="J2917">
        <v>2018</v>
      </c>
      <c r="K2917" s="1">
        <v>43161</v>
      </c>
      <c r="L2917">
        <v>309.2</v>
      </c>
      <c r="M2917">
        <v>309.75</v>
      </c>
      <c r="N2917">
        <v>306.25</v>
      </c>
      <c r="O2917">
        <v>308.25</v>
      </c>
      <c r="P2917">
        <f t="shared" si="182"/>
        <v>-3</v>
      </c>
      <c r="Q2917">
        <f t="shared" si="183"/>
        <v>331.43988173795032</v>
      </c>
      <c r="X2917">
        <v>-3</v>
      </c>
      <c r="Y2917">
        <v>-3</v>
      </c>
      <c r="Z2917">
        <v>-3</v>
      </c>
      <c r="AA2917">
        <v>-3</v>
      </c>
      <c r="AB2917">
        <f t="shared" si="181"/>
        <v>-3</v>
      </c>
      <c r="AD2917">
        <v>-3</v>
      </c>
      <c r="AE2917">
        <v>0.17499389648438002</v>
      </c>
      <c r="AF2917">
        <v>-3.34998779296876</v>
      </c>
      <c r="AG2917">
        <v>-3</v>
      </c>
      <c r="AH2917">
        <v>-3</v>
      </c>
      <c r="AI2917">
        <v>3.34998779296876</v>
      </c>
      <c r="AJ2917" t="s">
        <v>64</v>
      </c>
      <c r="AK2917">
        <v>-3</v>
      </c>
      <c r="AL2917">
        <v>-3</v>
      </c>
    </row>
    <row r="2918" spans="1:38" x14ac:dyDescent="0.3">
      <c r="A2918">
        <f t="shared" si="180"/>
        <v>0</v>
      </c>
      <c r="B2918" s="1">
        <v>43164</v>
      </c>
      <c r="C2918" s="1">
        <v>43165</v>
      </c>
      <c r="D2918">
        <v>306.75</v>
      </c>
      <c r="E2918">
        <v>310.399981689453</v>
      </c>
      <c r="F2918">
        <v>304.426800382137</v>
      </c>
      <c r="G2918">
        <v>-3.6499816894531101</v>
      </c>
      <c r="H2918">
        <v>4.5608387386532199</v>
      </c>
      <c r="I2918">
        <v>3</v>
      </c>
      <c r="J2918">
        <v>2018</v>
      </c>
      <c r="K2918" s="1">
        <v>43164</v>
      </c>
      <c r="L2918">
        <v>307.3</v>
      </c>
      <c r="M2918">
        <v>308.2</v>
      </c>
      <c r="N2918">
        <v>303.64999999999998</v>
      </c>
      <c r="O2918">
        <v>303.95</v>
      </c>
      <c r="P2918">
        <f t="shared" si="182"/>
        <v>-3</v>
      </c>
      <c r="Q2918">
        <f t="shared" si="183"/>
        <v>307.12888796744051</v>
      </c>
      <c r="X2918">
        <v>-3</v>
      </c>
      <c r="Y2918">
        <v>-3</v>
      </c>
      <c r="Z2918">
        <v>-3</v>
      </c>
      <c r="AA2918">
        <v>-3</v>
      </c>
      <c r="AB2918">
        <f t="shared" si="181"/>
        <v>-3</v>
      </c>
      <c r="AD2918">
        <v>-3</v>
      </c>
      <c r="AE2918">
        <v>-3</v>
      </c>
      <c r="AF2918">
        <v>-3.6499816894531101</v>
      </c>
      <c r="AG2918">
        <v>-3</v>
      </c>
      <c r="AH2918">
        <v>-3</v>
      </c>
      <c r="AI2918">
        <v>-3</v>
      </c>
      <c r="AJ2918">
        <v>-3.6499816894529999</v>
      </c>
      <c r="AK2918">
        <v>3.6499816894531101</v>
      </c>
      <c r="AL2918">
        <v>-3</v>
      </c>
    </row>
    <row r="2919" spans="1:38" x14ac:dyDescent="0.3">
      <c r="A2919">
        <f t="shared" si="180"/>
        <v>2</v>
      </c>
      <c r="B2919" s="1">
        <v>43165</v>
      </c>
      <c r="C2919" s="1">
        <v>43166</v>
      </c>
      <c r="D2919">
        <v>311.14999999999998</v>
      </c>
      <c r="E2919">
        <v>310.54999389648401</v>
      </c>
      <c r="F2919">
        <v>311.28262581825197</v>
      </c>
      <c r="G2919">
        <v>-0.600006103515625</v>
      </c>
      <c r="H2919">
        <v>0.106066017178006</v>
      </c>
      <c r="I2919">
        <v>3</v>
      </c>
      <c r="J2919">
        <v>2018</v>
      </c>
      <c r="K2919" s="1">
        <v>43165</v>
      </c>
      <c r="L2919">
        <v>306.75</v>
      </c>
      <c r="M2919">
        <v>310.39999999999998</v>
      </c>
      <c r="N2919">
        <v>306.35000000000002</v>
      </c>
      <c r="O2919">
        <v>310.39999999999998</v>
      </c>
      <c r="P2919">
        <f t="shared" si="182"/>
        <v>-0.600006103515625</v>
      </c>
      <c r="Q2919">
        <f t="shared" si="183"/>
        <v>302.68699802658165</v>
      </c>
      <c r="X2919">
        <v>0.600006103515625</v>
      </c>
      <c r="Y2919">
        <v>0.600006103515625</v>
      </c>
      <c r="Z2919">
        <v>-0.600006103515625</v>
      </c>
      <c r="AA2919">
        <v>-0.600006103515625</v>
      </c>
      <c r="AB2919">
        <f t="shared" si="181"/>
        <v>0</v>
      </c>
      <c r="AD2919">
        <v>0.600006103515625</v>
      </c>
      <c r="AE2919">
        <v>0.600006103515625</v>
      </c>
      <c r="AF2919">
        <v>0.3000030517578125</v>
      </c>
      <c r="AG2919">
        <v>0.60000610399999998</v>
      </c>
      <c r="AH2919">
        <v>0.60000610399999998</v>
      </c>
      <c r="AI2919">
        <v>0.600006103515625</v>
      </c>
      <c r="AJ2919">
        <v>0.60000610351596606</v>
      </c>
      <c r="AK2919">
        <v>0.600006103515625</v>
      </c>
      <c r="AL2919">
        <v>0.60000610399999998</v>
      </c>
    </row>
    <row r="2920" spans="1:38" x14ac:dyDescent="0.3">
      <c r="A2920">
        <f t="shared" si="180"/>
        <v>0</v>
      </c>
      <c r="B2920" s="1">
        <v>43166</v>
      </c>
      <c r="C2920" s="1">
        <v>43167</v>
      </c>
      <c r="D2920">
        <v>313.3</v>
      </c>
      <c r="E2920">
        <v>313.700024414062</v>
      </c>
      <c r="F2920">
        <v>311.07961611747697</v>
      </c>
      <c r="G2920">
        <v>-0.4000244140625</v>
      </c>
      <c r="H2920">
        <v>2.2273863607375999</v>
      </c>
      <c r="I2920">
        <v>3</v>
      </c>
      <c r="J2920">
        <v>2018</v>
      </c>
      <c r="K2920" s="1">
        <v>43166</v>
      </c>
      <c r="L2920">
        <v>311.14999999999998</v>
      </c>
      <c r="M2920">
        <v>313.7</v>
      </c>
      <c r="N2920">
        <v>308.39999999999998</v>
      </c>
      <c r="O2920">
        <v>310.55</v>
      </c>
      <c r="P2920">
        <f t="shared" si="182"/>
        <v>-0.4000244140625</v>
      </c>
      <c r="Q2920">
        <f t="shared" si="183"/>
        <v>299.7884457836056</v>
      </c>
      <c r="X2920">
        <v>-0.4000244140625</v>
      </c>
      <c r="Y2920">
        <v>-0.4000244140625</v>
      </c>
      <c r="Z2920">
        <v>-0.4000244140625</v>
      </c>
      <c r="AA2920">
        <v>-0.4000244140625</v>
      </c>
      <c r="AB2920">
        <f t="shared" si="181"/>
        <v>-0.4000244140625</v>
      </c>
      <c r="AD2920">
        <v>-0.4000244140625</v>
      </c>
      <c r="AE2920">
        <v>-0.4000244140625</v>
      </c>
      <c r="AF2920">
        <v>-0.4000244140625</v>
      </c>
      <c r="AG2920">
        <v>-0.40002441399999999</v>
      </c>
      <c r="AH2920">
        <v>-0.40002441399999999</v>
      </c>
      <c r="AI2920">
        <v>-0.4000244140625</v>
      </c>
      <c r="AJ2920" t="s">
        <v>64</v>
      </c>
      <c r="AK2920">
        <v>-0.4000244140625</v>
      </c>
      <c r="AL2920">
        <v>-0.40002441399999999</v>
      </c>
    </row>
    <row r="2921" spans="1:38" x14ac:dyDescent="0.3">
      <c r="A2921">
        <f t="shared" si="180"/>
        <v>0</v>
      </c>
      <c r="B2921" s="1">
        <v>43167</v>
      </c>
      <c r="C2921" s="1">
        <v>43168</v>
      </c>
      <c r="D2921">
        <v>315.2</v>
      </c>
      <c r="E2921">
        <v>317.2</v>
      </c>
      <c r="F2921">
        <v>315.06655962467102</v>
      </c>
      <c r="G2921">
        <v>-2</v>
      </c>
      <c r="H2921">
        <v>2.4748737341529101</v>
      </c>
      <c r="I2921">
        <v>3</v>
      </c>
      <c r="J2921">
        <v>2018</v>
      </c>
      <c r="K2921" s="1">
        <v>43167</v>
      </c>
      <c r="L2921">
        <v>313.3</v>
      </c>
      <c r="M2921">
        <v>313.8</v>
      </c>
      <c r="N2921">
        <v>310.5</v>
      </c>
      <c r="O2921">
        <v>313.7</v>
      </c>
      <c r="P2921">
        <f t="shared" si="182"/>
        <v>-3</v>
      </c>
      <c r="Q2921">
        <f t="shared" si="183"/>
        <v>278.38857259156521</v>
      </c>
      <c r="X2921">
        <v>-3</v>
      </c>
      <c r="Y2921">
        <v>-3</v>
      </c>
      <c r="Z2921">
        <v>-3</v>
      </c>
      <c r="AA2921">
        <v>-3</v>
      </c>
      <c r="AB2921">
        <f t="shared" si="181"/>
        <v>-3</v>
      </c>
      <c r="AD2921">
        <v>-3</v>
      </c>
      <c r="AE2921">
        <v>-3</v>
      </c>
      <c r="AF2921">
        <v>-0.66666666666666663</v>
      </c>
      <c r="AG2921">
        <v>-3</v>
      </c>
      <c r="AH2921">
        <v>-3</v>
      </c>
      <c r="AI2921">
        <v>-3</v>
      </c>
      <c r="AJ2921" t="s">
        <v>64</v>
      </c>
      <c r="AK2921">
        <v>-3</v>
      </c>
      <c r="AL2921">
        <v>-3</v>
      </c>
    </row>
    <row r="2922" spans="1:38" x14ac:dyDescent="0.3">
      <c r="A2922">
        <f t="shared" si="180"/>
        <v>1</v>
      </c>
      <c r="B2922" s="1">
        <v>43168</v>
      </c>
      <c r="C2922" s="1">
        <v>43171</v>
      </c>
      <c r="D2922">
        <v>320.8</v>
      </c>
      <c r="E2922">
        <v>320.2</v>
      </c>
      <c r="F2922">
        <v>317.61163793206202</v>
      </c>
      <c r="G2922">
        <v>0.60000000000002196</v>
      </c>
      <c r="H2922">
        <v>2.1213203435596402</v>
      </c>
      <c r="I2922">
        <v>3</v>
      </c>
      <c r="J2922">
        <v>2018</v>
      </c>
      <c r="K2922" s="1">
        <v>43168</v>
      </c>
      <c r="L2922">
        <v>315.2</v>
      </c>
      <c r="M2922">
        <v>320.25</v>
      </c>
      <c r="N2922">
        <v>314.3</v>
      </c>
      <c r="O2922">
        <v>317.2</v>
      </c>
      <c r="P2922">
        <f t="shared" si="182"/>
        <v>0.60000000000002196</v>
      </c>
      <c r="Q2922">
        <f t="shared" si="183"/>
        <v>282.29364920210787</v>
      </c>
      <c r="X2922">
        <v>0.60000000000002196</v>
      </c>
      <c r="Y2922">
        <v>0.60000000000002196</v>
      </c>
      <c r="Z2922">
        <v>0.60000000000002196</v>
      </c>
      <c r="AA2922">
        <v>0.60000000000002196</v>
      </c>
      <c r="AB2922">
        <f t="shared" si="181"/>
        <v>0.60000000000002196</v>
      </c>
      <c r="AD2922">
        <v>0.60000000000002196</v>
      </c>
      <c r="AE2922">
        <v>0.60000000000002196</v>
      </c>
      <c r="AF2922">
        <v>0.60000000000002196</v>
      </c>
      <c r="AG2922">
        <v>0.6</v>
      </c>
      <c r="AH2922">
        <v>0.6</v>
      </c>
      <c r="AI2922">
        <v>0.60000000000002196</v>
      </c>
      <c r="AJ2922" t="s">
        <v>64</v>
      </c>
      <c r="AK2922">
        <v>0.60000000000002196</v>
      </c>
      <c r="AL2922">
        <v>0.6</v>
      </c>
    </row>
    <row r="2923" spans="1:38" x14ac:dyDescent="0.3">
      <c r="A2923">
        <f t="shared" si="180"/>
        <v>0</v>
      </c>
      <c r="B2923" s="1">
        <v>43171</v>
      </c>
      <c r="C2923" s="1">
        <v>43172</v>
      </c>
      <c r="D2923">
        <v>320.3</v>
      </c>
      <c r="E2923">
        <v>321.59999389648402</v>
      </c>
      <c r="F2923">
        <v>320.090549018979</v>
      </c>
      <c r="G2923">
        <v>-1.29999389648435</v>
      </c>
      <c r="H2923">
        <v>0.98994949366119001</v>
      </c>
      <c r="I2923">
        <v>3</v>
      </c>
      <c r="J2923">
        <v>2018</v>
      </c>
      <c r="K2923" s="1">
        <v>43171</v>
      </c>
      <c r="L2923">
        <v>320.8</v>
      </c>
      <c r="M2923">
        <v>321.5</v>
      </c>
      <c r="N2923">
        <v>319.10000000000002</v>
      </c>
      <c r="O2923">
        <v>320.2</v>
      </c>
      <c r="P2923">
        <f t="shared" si="182"/>
        <v>-1.29999389648435</v>
      </c>
      <c r="Q2923">
        <f t="shared" si="183"/>
        <v>273.70061093378831</v>
      </c>
      <c r="X2923">
        <v>1.29999389648435</v>
      </c>
      <c r="Y2923">
        <v>1.29999389648435</v>
      </c>
      <c r="Z2923">
        <v>-1.29999389648435</v>
      </c>
      <c r="AA2923">
        <v>-1.29999389648435</v>
      </c>
      <c r="AB2923">
        <f t="shared" si="181"/>
        <v>0</v>
      </c>
      <c r="AD2923">
        <v>-0.43333129882811666</v>
      </c>
      <c r="AE2923">
        <v>0</v>
      </c>
      <c r="AF2923">
        <v>-1.29999389648435</v>
      </c>
      <c r="AG2923">
        <v>-1.2999938959999999</v>
      </c>
      <c r="AH2923">
        <v>-1.2999938959999999</v>
      </c>
      <c r="AI2923">
        <v>-1.29999389648435</v>
      </c>
      <c r="AJ2923" t="s">
        <v>64</v>
      </c>
      <c r="AK2923">
        <v>1.29999389648435</v>
      </c>
      <c r="AL2923">
        <v>1.2999938959999999</v>
      </c>
    </row>
    <row r="2924" spans="1:38" x14ac:dyDescent="0.3">
      <c r="A2924">
        <f t="shared" si="180"/>
        <v>0</v>
      </c>
      <c r="B2924" s="1">
        <v>43172</v>
      </c>
      <c r="C2924" s="1">
        <v>43173</v>
      </c>
      <c r="D2924">
        <v>319.25</v>
      </c>
      <c r="E2924">
        <v>321.64998779296798</v>
      </c>
      <c r="F2924">
        <v>321.57893712110803</v>
      </c>
      <c r="G2924">
        <v>2.3999877929687701</v>
      </c>
      <c r="H2924">
        <v>3.53553390592952E-2</v>
      </c>
      <c r="I2924">
        <v>3</v>
      </c>
      <c r="J2924">
        <v>2018</v>
      </c>
      <c r="K2924" s="1">
        <v>43172</v>
      </c>
      <c r="L2924">
        <v>320.3</v>
      </c>
      <c r="M2924">
        <v>322.10000000000002</v>
      </c>
      <c r="N2924">
        <v>319.75</v>
      </c>
      <c r="O2924">
        <v>321.60000000000002</v>
      </c>
      <c r="P2924">
        <f t="shared" si="182"/>
        <v>2.3999877929687701</v>
      </c>
      <c r="Q2924">
        <f t="shared" si="183"/>
        <v>289.1323601546776</v>
      </c>
      <c r="X2924">
        <v>2.3999877929687701</v>
      </c>
      <c r="Y2924">
        <v>2.3999877929687701</v>
      </c>
      <c r="Z2924">
        <v>2.3999877929687701</v>
      </c>
      <c r="AA2924">
        <v>2.3999877929687701</v>
      </c>
      <c r="AB2924">
        <f t="shared" si="181"/>
        <v>2.3999877929687701</v>
      </c>
      <c r="AD2924">
        <v>2.3999877929687701</v>
      </c>
      <c r="AE2924">
        <v>2.3999877929687701</v>
      </c>
      <c r="AF2924">
        <v>2.3999877929687701</v>
      </c>
      <c r="AG2924">
        <v>2.3999877930000002</v>
      </c>
      <c r="AH2924">
        <v>2.3999877930000002</v>
      </c>
      <c r="AI2924">
        <v>2.3999877929687701</v>
      </c>
      <c r="AJ2924">
        <v>2.3999877929679769</v>
      </c>
      <c r="AK2924">
        <v>2.3999877929687701</v>
      </c>
      <c r="AL2924">
        <v>2.3999877930000002</v>
      </c>
    </row>
    <row r="2925" spans="1:38" x14ac:dyDescent="0.3">
      <c r="A2925">
        <f t="shared" si="180"/>
        <v>0</v>
      </c>
      <c r="B2925" s="1">
        <v>43173</v>
      </c>
      <c r="C2925" s="1">
        <v>43174</v>
      </c>
      <c r="D2925">
        <v>322.35000000000002</v>
      </c>
      <c r="E2925">
        <v>322.950018310546</v>
      </c>
      <c r="F2925">
        <v>321.66118726842097</v>
      </c>
      <c r="G2925">
        <v>-0.60001831054682897</v>
      </c>
      <c r="H2925">
        <v>0.91923881554251896</v>
      </c>
      <c r="I2925">
        <v>3</v>
      </c>
      <c r="J2925">
        <v>2018</v>
      </c>
      <c r="K2925" s="1">
        <v>43173</v>
      </c>
      <c r="L2925">
        <v>319.25</v>
      </c>
      <c r="M2925">
        <v>321.75</v>
      </c>
      <c r="N2925">
        <v>319.2</v>
      </c>
      <c r="O2925">
        <v>321.64999999999998</v>
      </c>
      <c r="P2925">
        <f t="shared" si="182"/>
        <v>-0.60001831054682897</v>
      </c>
      <c r="Q2925">
        <f t="shared" si="183"/>
        <v>285.09595461106596</v>
      </c>
      <c r="X2925">
        <v>-0.60001831054682897</v>
      </c>
      <c r="Y2925">
        <v>-0.60001831054682897</v>
      </c>
      <c r="Z2925">
        <v>-0.60001831054682897</v>
      </c>
      <c r="AA2925">
        <v>-0.60001831054682897</v>
      </c>
      <c r="AB2925">
        <f t="shared" si="181"/>
        <v>-0.60001831054682897</v>
      </c>
      <c r="AD2925">
        <v>-0.60001831054682897</v>
      </c>
      <c r="AE2925">
        <v>-1.8000091552734143</v>
      </c>
      <c r="AF2925">
        <v>-0.60001831054682897</v>
      </c>
      <c r="AG2925">
        <v>-0.60001831100000003</v>
      </c>
      <c r="AH2925">
        <v>-0.60001831100000003</v>
      </c>
      <c r="AI2925">
        <v>-0.60001831054682897</v>
      </c>
      <c r="AJ2925" t="s">
        <v>64</v>
      </c>
      <c r="AK2925">
        <v>-0.60001831054682897</v>
      </c>
      <c r="AL2925">
        <v>-3</v>
      </c>
    </row>
    <row r="2926" spans="1:38" x14ac:dyDescent="0.3">
      <c r="A2926">
        <f t="shared" si="180"/>
        <v>2</v>
      </c>
      <c r="B2926" s="1">
        <v>43174</v>
      </c>
      <c r="C2926" s="1">
        <v>43175</v>
      </c>
      <c r="D2926">
        <v>322.14999999999998</v>
      </c>
      <c r="E2926">
        <v>322.09999389648402</v>
      </c>
      <c r="F2926">
        <v>322.39680202007202</v>
      </c>
      <c r="G2926">
        <v>-5.0006103515613597E-2</v>
      </c>
      <c r="H2926">
        <v>0.60104076400854101</v>
      </c>
      <c r="I2926">
        <v>3</v>
      </c>
      <c r="J2926">
        <v>2018</v>
      </c>
      <c r="K2926" s="1">
        <v>43174</v>
      </c>
      <c r="L2926">
        <v>322.35000000000002</v>
      </c>
      <c r="M2926">
        <v>323.05</v>
      </c>
      <c r="N2926">
        <v>319.3</v>
      </c>
      <c r="O2926">
        <v>322.95</v>
      </c>
      <c r="P2926">
        <f t="shared" si="182"/>
        <v>-5.0006103515613597E-2</v>
      </c>
      <c r="Q2926">
        <f t="shared" si="183"/>
        <v>284.76404701014644</v>
      </c>
      <c r="X2926">
        <v>-5.0006103515613597E-2</v>
      </c>
      <c r="Y2926">
        <v>-5.0006103515613597E-2</v>
      </c>
      <c r="Z2926">
        <v>-5.0006103515613597E-2</v>
      </c>
      <c r="AA2926">
        <v>-5.0006103515613597E-2</v>
      </c>
      <c r="AB2926">
        <f t="shared" si="181"/>
        <v>-5.0006103515613597E-2</v>
      </c>
      <c r="AD2926">
        <v>0</v>
      </c>
      <c r="AE2926">
        <v>-5.0006103515613597E-2</v>
      </c>
      <c r="AF2926">
        <v>-5.0006103515613597E-2</v>
      </c>
      <c r="AG2926">
        <v>-5.0006104000000003E-2</v>
      </c>
      <c r="AH2926">
        <v>-5.0006104000000003E-2</v>
      </c>
      <c r="AI2926">
        <v>-5.0006103515613597E-2</v>
      </c>
      <c r="AJ2926">
        <v>-5.0006103515954692E-2</v>
      </c>
      <c r="AK2926">
        <v>-5.0006103515613597E-2</v>
      </c>
      <c r="AL2926">
        <v>-5.0006104000000003E-2</v>
      </c>
    </row>
    <row r="2927" spans="1:38" x14ac:dyDescent="0.3">
      <c r="A2927">
        <f t="shared" si="180"/>
        <v>2</v>
      </c>
      <c r="B2927" s="1">
        <v>43175</v>
      </c>
      <c r="C2927" s="1">
        <v>43178</v>
      </c>
      <c r="D2927">
        <v>321.75</v>
      </c>
      <c r="E2927">
        <v>319.95000610351502</v>
      </c>
      <c r="F2927">
        <v>321.82396916150998</v>
      </c>
      <c r="G2927">
        <v>-1.79999389648435</v>
      </c>
      <c r="H2927">
        <v>1.5202795795510999</v>
      </c>
      <c r="I2927">
        <v>3</v>
      </c>
      <c r="J2927">
        <v>2018</v>
      </c>
      <c r="K2927" s="1">
        <v>43175</v>
      </c>
      <c r="L2927">
        <v>322.14999999999998</v>
      </c>
      <c r="M2927">
        <v>322.89999999999998</v>
      </c>
      <c r="N2927">
        <v>319.75</v>
      </c>
      <c r="O2927">
        <v>322.10000000000002</v>
      </c>
      <c r="P2927">
        <f t="shared" si="182"/>
        <v>-1.79999389648435</v>
      </c>
      <c r="Q2927">
        <f t="shared" si="183"/>
        <v>272.81594569181436</v>
      </c>
      <c r="X2927">
        <v>1.79999389648435</v>
      </c>
      <c r="Y2927">
        <v>-1.79999389648435</v>
      </c>
      <c r="Z2927">
        <v>-1.79999389648435</v>
      </c>
      <c r="AA2927">
        <v>-1.79999389648435</v>
      </c>
      <c r="AB2927">
        <f t="shared" si="181"/>
        <v>-0.89999694824217502</v>
      </c>
      <c r="AD2927">
        <v>-1.79999389648435</v>
      </c>
      <c r="AE2927">
        <v>-1.79999389648435</v>
      </c>
      <c r="AF2927">
        <v>-0.59999796549478335</v>
      </c>
      <c r="AG2927">
        <v>-1.7999938959999999</v>
      </c>
      <c r="AH2927">
        <v>-1.7999938959999999</v>
      </c>
      <c r="AI2927">
        <v>-1.79999389648435</v>
      </c>
      <c r="AJ2927" t="s">
        <v>64</v>
      </c>
      <c r="AK2927">
        <v>-1.79999389648435</v>
      </c>
      <c r="AL2927">
        <v>-1.7999938959999999</v>
      </c>
    </row>
    <row r="2928" spans="1:38" x14ac:dyDescent="0.3">
      <c r="A2928">
        <f t="shared" si="180"/>
        <v>0</v>
      </c>
      <c r="B2928" s="1">
        <v>43178</v>
      </c>
      <c r="C2928" s="1">
        <v>43179</v>
      </c>
      <c r="D2928">
        <v>317.95</v>
      </c>
      <c r="E2928">
        <v>321.399981689453</v>
      </c>
      <c r="F2928">
        <v>319.976531336829</v>
      </c>
      <c r="G2928">
        <v>3.4499816894531201</v>
      </c>
      <c r="H2928">
        <v>1.0253048327204799</v>
      </c>
      <c r="I2928">
        <v>3</v>
      </c>
      <c r="J2928">
        <v>2018</v>
      </c>
      <c r="K2928" s="1">
        <v>43178</v>
      </c>
      <c r="L2928">
        <v>321.75</v>
      </c>
      <c r="M2928">
        <v>322.14999999999998</v>
      </c>
      <c r="N2928">
        <v>319.10000000000002</v>
      </c>
      <c r="O2928">
        <v>319.95</v>
      </c>
      <c r="P2928">
        <f t="shared" si="182"/>
        <v>3.4499816894531201</v>
      </c>
      <c r="Q2928">
        <f t="shared" si="183"/>
        <v>295.01778601012535</v>
      </c>
      <c r="X2928">
        <v>3.4499816894531201</v>
      </c>
      <c r="Y2928">
        <v>3.4499816894531201</v>
      </c>
      <c r="Z2928">
        <v>3.4499816894531201</v>
      </c>
      <c r="AA2928">
        <v>3.4499816894531201</v>
      </c>
      <c r="AB2928">
        <f t="shared" si="181"/>
        <v>3.4499816894531201</v>
      </c>
      <c r="AD2928">
        <v>3.4499816894531201</v>
      </c>
      <c r="AE2928">
        <v>3.4499816894531201</v>
      </c>
      <c r="AF2928">
        <v>3.4499816894531201</v>
      </c>
      <c r="AG2928">
        <v>3.4499816889999999</v>
      </c>
      <c r="AH2928">
        <v>3.4499816889999999</v>
      </c>
      <c r="AI2928">
        <v>3.4499816894531201</v>
      </c>
      <c r="AJ2928">
        <v>3.4499816894530113</v>
      </c>
      <c r="AK2928">
        <v>3.4499816894531201</v>
      </c>
      <c r="AL2928">
        <v>3.4499816889999999</v>
      </c>
    </row>
    <row r="2929" spans="1:38" x14ac:dyDescent="0.3">
      <c r="A2929">
        <f t="shared" si="180"/>
        <v>0</v>
      </c>
      <c r="B2929" s="1">
        <v>43179</v>
      </c>
      <c r="C2929" s="1">
        <v>43180</v>
      </c>
      <c r="D2929">
        <v>321.3</v>
      </c>
      <c r="E2929">
        <v>321.700018310546</v>
      </c>
      <c r="F2929">
        <v>321.33109390884601</v>
      </c>
      <c r="G2929">
        <v>0.40001831054684001</v>
      </c>
      <c r="H2929">
        <v>0.212132034355972</v>
      </c>
      <c r="I2929">
        <v>3</v>
      </c>
      <c r="J2929">
        <v>2018</v>
      </c>
      <c r="K2929" s="1">
        <v>43179</v>
      </c>
      <c r="L2929">
        <v>317.95</v>
      </c>
      <c r="M2929">
        <v>321.39999999999998</v>
      </c>
      <c r="N2929">
        <v>317.25</v>
      </c>
      <c r="O2929">
        <v>321.39999999999998</v>
      </c>
      <c r="P2929">
        <f t="shared" si="182"/>
        <v>0.40001831054684001</v>
      </c>
      <c r="Q2929">
        <f t="shared" si="183"/>
        <v>297.77251328232512</v>
      </c>
      <c r="X2929">
        <v>-0.40001831054684001</v>
      </c>
      <c r="Y2929">
        <v>0.40001831054684001</v>
      </c>
      <c r="Z2929">
        <v>0.40001831054684001</v>
      </c>
      <c r="AA2929">
        <v>0.40001831054684001</v>
      </c>
      <c r="AB2929">
        <f t="shared" si="181"/>
        <v>0.20000915527342</v>
      </c>
      <c r="AD2929">
        <v>-0.40001831054684001</v>
      </c>
      <c r="AE2929">
        <v>0</v>
      </c>
      <c r="AF2929">
        <v>-0.240010986328104</v>
      </c>
      <c r="AG2929">
        <v>0.40001831100000002</v>
      </c>
      <c r="AH2929">
        <v>0.40001831100000002</v>
      </c>
      <c r="AI2929">
        <v>-0.40001831054684001</v>
      </c>
      <c r="AJ2929" t="s">
        <v>64</v>
      </c>
      <c r="AK2929">
        <v>0.40001831054684001</v>
      </c>
      <c r="AL2929">
        <v>-0.40001831100000002</v>
      </c>
    </row>
    <row r="2930" spans="1:38" x14ac:dyDescent="0.3">
      <c r="A2930">
        <f t="shared" si="180"/>
        <v>0</v>
      </c>
      <c r="B2930" s="1">
        <v>43180</v>
      </c>
      <c r="C2930" s="1">
        <v>43181</v>
      </c>
      <c r="D2930">
        <v>321.7</v>
      </c>
      <c r="E2930">
        <v>322.2</v>
      </c>
      <c r="F2930">
        <v>321.34722779393098</v>
      </c>
      <c r="G2930">
        <v>-0.5</v>
      </c>
      <c r="H2930">
        <v>0.35355339059327301</v>
      </c>
      <c r="I2930">
        <v>3</v>
      </c>
      <c r="J2930">
        <v>2018</v>
      </c>
      <c r="K2930" s="1">
        <v>43180</v>
      </c>
      <c r="L2930">
        <v>321.3</v>
      </c>
      <c r="M2930">
        <v>322.3</v>
      </c>
      <c r="N2930">
        <v>320.75</v>
      </c>
      <c r="O2930">
        <v>321.7</v>
      </c>
      <c r="P2930">
        <f t="shared" si="182"/>
        <v>-0.5</v>
      </c>
      <c r="Q2930">
        <f t="shared" si="183"/>
        <v>294.30143176286998</v>
      </c>
      <c r="X2930">
        <v>-0.5</v>
      </c>
      <c r="Y2930">
        <v>-0.5</v>
      </c>
      <c r="Z2930">
        <v>-0.5</v>
      </c>
      <c r="AA2930">
        <v>-0.5</v>
      </c>
      <c r="AB2930">
        <f t="shared" si="181"/>
        <v>-0.5</v>
      </c>
      <c r="AD2930">
        <v>-0.5</v>
      </c>
      <c r="AE2930">
        <v>-0.25</v>
      </c>
      <c r="AF2930">
        <v>-0.16666666666666666</v>
      </c>
      <c r="AG2930">
        <v>-0.5</v>
      </c>
      <c r="AH2930">
        <v>-0.5</v>
      </c>
      <c r="AI2930">
        <v>0.5</v>
      </c>
      <c r="AJ2930" t="s">
        <v>64</v>
      </c>
      <c r="AK2930">
        <v>0.5</v>
      </c>
      <c r="AL2930">
        <v>-0.5</v>
      </c>
    </row>
    <row r="2931" spans="1:38" x14ac:dyDescent="0.3">
      <c r="A2931">
        <f t="shared" si="180"/>
        <v>2</v>
      </c>
      <c r="B2931" s="1">
        <v>43181</v>
      </c>
      <c r="C2931" s="1">
        <v>43182</v>
      </c>
      <c r="D2931">
        <v>315.5</v>
      </c>
      <c r="E2931">
        <v>311.59999389648402</v>
      </c>
      <c r="F2931">
        <v>320.64170951843198</v>
      </c>
      <c r="G2931">
        <v>-3.9000061035156302</v>
      </c>
      <c r="H2931">
        <v>7.4953318805773703</v>
      </c>
      <c r="I2931">
        <v>3</v>
      </c>
      <c r="J2931">
        <v>2018</v>
      </c>
      <c r="K2931" s="1">
        <v>43181</v>
      </c>
      <c r="L2931">
        <v>321.7</v>
      </c>
      <c r="M2931">
        <v>324.45</v>
      </c>
      <c r="N2931">
        <v>321.35000000000002</v>
      </c>
      <c r="O2931">
        <v>322.2</v>
      </c>
      <c r="P2931">
        <f t="shared" si="182"/>
        <v>-3</v>
      </c>
      <c r="Q2931">
        <f t="shared" si="183"/>
        <v>273.31321555157183</v>
      </c>
      <c r="X2931">
        <v>-3</v>
      </c>
      <c r="Y2931">
        <v>-3</v>
      </c>
      <c r="Z2931">
        <v>-3</v>
      </c>
      <c r="AA2931">
        <v>-3</v>
      </c>
      <c r="AB2931">
        <f t="shared" si="181"/>
        <v>-3</v>
      </c>
      <c r="AD2931">
        <v>-3</v>
      </c>
      <c r="AE2931">
        <v>-3</v>
      </c>
      <c r="AF2931">
        <v>-3.9000061035156302</v>
      </c>
      <c r="AG2931">
        <v>-3</v>
      </c>
      <c r="AH2931">
        <v>-3</v>
      </c>
      <c r="AI2931">
        <v>-3</v>
      </c>
      <c r="AJ2931">
        <v>-3.9000061035159774</v>
      </c>
      <c r="AK2931">
        <v>-3</v>
      </c>
      <c r="AL2931">
        <v>-3</v>
      </c>
    </row>
    <row r="2932" spans="1:38" x14ac:dyDescent="0.3">
      <c r="A2932">
        <f t="shared" si="180"/>
        <v>0</v>
      </c>
      <c r="B2932" s="1">
        <v>43182</v>
      </c>
      <c r="C2932" s="1">
        <v>43185</v>
      </c>
      <c r="D2932">
        <v>310.64999999999998</v>
      </c>
      <c r="E2932">
        <v>314.60000000000002</v>
      </c>
      <c r="F2932">
        <v>310.59086701869899</v>
      </c>
      <c r="G2932">
        <v>-3.9500000000000401</v>
      </c>
      <c r="H2932">
        <v>2.1213203435596402</v>
      </c>
      <c r="I2932">
        <v>3</v>
      </c>
      <c r="J2932">
        <v>2018</v>
      </c>
      <c r="K2932" s="1">
        <v>43182</v>
      </c>
      <c r="L2932">
        <v>315.5</v>
      </c>
      <c r="M2932">
        <v>316.75</v>
      </c>
      <c r="N2932">
        <v>310.75</v>
      </c>
      <c r="O2932">
        <v>311.60000000000002</v>
      </c>
      <c r="P2932">
        <f t="shared" si="182"/>
        <v>-3</v>
      </c>
      <c r="Q2932">
        <f t="shared" si="183"/>
        <v>253.5174732373585</v>
      </c>
      <c r="X2932">
        <v>3.9500000000000401</v>
      </c>
      <c r="Y2932">
        <v>3.9500000000000401</v>
      </c>
      <c r="Z2932">
        <v>-3</v>
      </c>
      <c r="AA2932">
        <v>-3</v>
      </c>
      <c r="AB2932">
        <f t="shared" si="181"/>
        <v>0.47500000000002007</v>
      </c>
      <c r="AD2932">
        <v>1.6333333333333602</v>
      </c>
      <c r="AE2932">
        <v>-1.26249999999999</v>
      </c>
      <c r="AF2932">
        <v>3.9500000000000401</v>
      </c>
      <c r="AG2932">
        <v>-3</v>
      </c>
      <c r="AH2932">
        <v>-3</v>
      </c>
      <c r="AI2932">
        <v>3.9500000000000401</v>
      </c>
      <c r="AJ2932">
        <v>-3.9500000000000455</v>
      </c>
      <c r="AK2932">
        <v>3.9500000000000401</v>
      </c>
      <c r="AL2932">
        <v>-3</v>
      </c>
    </row>
    <row r="2933" spans="1:38" x14ac:dyDescent="0.3">
      <c r="A2933">
        <f t="shared" si="180"/>
        <v>1</v>
      </c>
      <c r="B2933" s="1">
        <v>43185</v>
      </c>
      <c r="C2933" s="1">
        <v>43186</v>
      </c>
      <c r="D2933">
        <v>316.25</v>
      </c>
      <c r="E2933">
        <v>315.249993896484</v>
      </c>
      <c r="F2933">
        <v>314.70645675659102</v>
      </c>
      <c r="G2933">
        <v>1.0000061035156</v>
      </c>
      <c r="H2933">
        <v>0.459619407771239</v>
      </c>
      <c r="I2933">
        <v>3</v>
      </c>
      <c r="J2933">
        <v>2018</v>
      </c>
      <c r="K2933" s="1">
        <v>43185</v>
      </c>
      <c r="L2933">
        <v>310.64999999999998</v>
      </c>
      <c r="M2933">
        <v>314.60000000000002</v>
      </c>
      <c r="N2933">
        <v>309.05</v>
      </c>
      <c r="O2933">
        <v>314.60000000000002</v>
      </c>
      <c r="P2933">
        <f t="shared" si="182"/>
        <v>1.0000061035156</v>
      </c>
      <c r="Q2933">
        <f t="shared" si="183"/>
        <v>259.52978202594056</v>
      </c>
      <c r="X2933">
        <v>1.0000061035156</v>
      </c>
      <c r="Y2933">
        <v>1.0000061035156</v>
      </c>
      <c r="Z2933">
        <v>1.0000061035156</v>
      </c>
      <c r="AA2933">
        <v>1.0000061035156</v>
      </c>
      <c r="AB2933">
        <f t="shared" si="181"/>
        <v>1.0000061035156</v>
      </c>
      <c r="AD2933">
        <v>0</v>
      </c>
      <c r="AE2933">
        <v>1.0000061035156</v>
      </c>
      <c r="AF2933">
        <v>-1.0000061035156</v>
      </c>
      <c r="AG2933">
        <v>1.0000061039999999</v>
      </c>
      <c r="AH2933">
        <v>1.0000061039999999</v>
      </c>
      <c r="AI2933">
        <v>1.0000061035156</v>
      </c>
      <c r="AJ2933" t="s">
        <v>64</v>
      </c>
      <c r="AK2933">
        <v>1.0000061035156</v>
      </c>
      <c r="AL2933">
        <v>1.0000061039999999</v>
      </c>
    </row>
    <row r="2934" spans="1:38" x14ac:dyDescent="0.3">
      <c r="A2934">
        <f t="shared" si="180"/>
        <v>2</v>
      </c>
      <c r="B2934" s="1">
        <v>43186</v>
      </c>
      <c r="C2934" s="1">
        <v>43187</v>
      </c>
      <c r="D2934">
        <v>311.8</v>
      </c>
      <c r="E2934">
        <v>310.75</v>
      </c>
      <c r="F2934">
        <v>316.85053634643498</v>
      </c>
      <c r="G2934">
        <v>-1.05000000000001</v>
      </c>
      <c r="H2934">
        <v>3.1819805153394598</v>
      </c>
      <c r="I2934">
        <v>3</v>
      </c>
      <c r="J2934">
        <v>2018</v>
      </c>
      <c r="K2934" s="1">
        <v>43186</v>
      </c>
      <c r="L2934">
        <v>316.25</v>
      </c>
      <c r="M2934">
        <v>316.64999999999998</v>
      </c>
      <c r="N2934">
        <v>314.64999999999998</v>
      </c>
      <c r="O2934">
        <v>315.25</v>
      </c>
      <c r="P2934">
        <f t="shared" si="182"/>
        <v>-1.05000000000001</v>
      </c>
      <c r="Q2934">
        <f t="shared" si="183"/>
        <v>252.97494869221924</v>
      </c>
      <c r="X2934">
        <v>-1.05000000000001</v>
      </c>
      <c r="Y2934">
        <v>-1.05000000000001</v>
      </c>
      <c r="Z2934">
        <v>-1.05000000000001</v>
      </c>
      <c r="AA2934">
        <v>-1.05000000000001</v>
      </c>
      <c r="AB2934">
        <f t="shared" si="181"/>
        <v>-1.05000000000001</v>
      </c>
      <c r="AD2934">
        <v>-1.05000000000001</v>
      </c>
      <c r="AE2934">
        <v>-1.05000000000001</v>
      </c>
      <c r="AF2934">
        <v>-1.05000000000001</v>
      </c>
      <c r="AG2934">
        <v>-1.05</v>
      </c>
      <c r="AH2934">
        <v>-1.05</v>
      </c>
      <c r="AI2934">
        <v>-1.05000000000001</v>
      </c>
      <c r="AJ2934" t="s">
        <v>64</v>
      </c>
      <c r="AK2934">
        <v>-1.05000000000001</v>
      </c>
      <c r="AL2934">
        <v>-1.05</v>
      </c>
    </row>
    <row r="2935" spans="1:38" x14ac:dyDescent="0.3">
      <c r="A2935">
        <f t="shared" si="180"/>
        <v>0</v>
      </c>
      <c r="B2935" s="1">
        <v>43187</v>
      </c>
      <c r="C2935" s="1">
        <v>43188</v>
      </c>
      <c r="D2935">
        <v>311.89999999999998</v>
      </c>
      <c r="E2935">
        <v>314.54998779296801</v>
      </c>
      <c r="F2935">
        <v>311.15676176547998</v>
      </c>
      <c r="G2935">
        <v>-2.6499877929687701</v>
      </c>
      <c r="H2935">
        <v>2.6870057685088802</v>
      </c>
      <c r="I2935">
        <v>3</v>
      </c>
      <c r="J2935">
        <v>2018</v>
      </c>
      <c r="K2935" s="1">
        <v>43187</v>
      </c>
      <c r="L2935">
        <v>311.8</v>
      </c>
      <c r="M2935">
        <v>312.2</v>
      </c>
      <c r="N2935">
        <v>309.5</v>
      </c>
      <c r="O2935">
        <v>310.75</v>
      </c>
      <c r="P2935">
        <f t="shared" si="182"/>
        <v>-2.6499877929687701</v>
      </c>
      <c r="Q2935">
        <f t="shared" si="183"/>
        <v>236.85486550943753</v>
      </c>
      <c r="X2935">
        <v>-2.6499877929687701</v>
      </c>
      <c r="Y2935">
        <v>-2.6499877929687701</v>
      </c>
      <c r="Z2935">
        <v>-2.6499877929687701</v>
      </c>
      <c r="AA2935">
        <v>-2.6499877929687701</v>
      </c>
      <c r="AB2935">
        <f t="shared" si="181"/>
        <v>-2.6499877929687701</v>
      </c>
      <c r="AD2935">
        <v>-2.6499877929687701</v>
      </c>
      <c r="AE2935">
        <v>-2.6499877929687701</v>
      </c>
      <c r="AF2935">
        <v>-2.6499877929687701</v>
      </c>
      <c r="AG2935">
        <v>-2.6499877930000002</v>
      </c>
      <c r="AH2935">
        <v>-2.6499877930000002</v>
      </c>
      <c r="AI2935">
        <v>2.6499877929687701</v>
      </c>
      <c r="AJ2935" t="s">
        <v>64</v>
      </c>
      <c r="AK2935">
        <v>-2.6499877929687701</v>
      </c>
      <c r="AL2935">
        <v>-2.6499877930000002</v>
      </c>
    </row>
    <row r="2936" spans="1:38" x14ac:dyDescent="0.3">
      <c r="A2936">
        <f t="shared" si="180"/>
        <v>1</v>
      </c>
      <c r="B2936" s="1">
        <v>43188</v>
      </c>
      <c r="C2936" s="1">
        <v>43189</v>
      </c>
      <c r="D2936">
        <v>316.10000000000002</v>
      </c>
      <c r="E2936">
        <v>314.65000610351501</v>
      </c>
      <c r="F2936">
        <v>313.14934735298101</v>
      </c>
      <c r="G2936">
        <v>1.4499938964843799</v>
      </c>
      <c r="H2936">
        <v>7.0710678118630604E-2</v>
      </c>
      <c r="I2936">
        <v>3</v>
      </c>
      <c r="J2936">
        <v>2018</v>
      </c>
      <c r="K2936" s="1">
        <v>43188</v>
      </c>
      <c r="L2936">
        <v>311.89999999999998</v>
      </c>
      <c r="M2936">
        <v>314.55</v>
      </c>
      <c r="N2936">
        <v>310.5</v>
      </c>
      <c r="O2936">
        <v>314.55</v>
      </c>
      <c r="P2936">
        <f t="shared" si="182"/>
        <v>1.4499938964843799</v>
      </c>
      <c r="Q2936">
        <f t="shared" si="183"/>
        <v>245.00350777473284</v>
      </c>
      <c r="X2936">
        <v>1.4499938964843799</v>
      </c>
      <c r="Y2936">
        <v>1.4499938964843799</v>
      </c>
      <c r="Z2936">
        <v>1.4499938964843799</v>
      </c>
      <c r="AA2936">
        <v>1.4499938964843799</v>
      </c>
      <c r="AB2936">
        <f t="shared" si="181"/>
        <v>1.4499938964843799</v>
      </c>
      <c r="AD2936">
        <v>1.4499938964843799</v>
      </c>
      <c r="AE2936">
        <v>1.4499938964843799</v>
      </c>
      <c r="AF2936">
        <v>1.4499938964843799</v>
      </c>
      <c r="AG2936">
        <v>1.4499938960000001</v>
      </c>
      <c r="AH2936">
        <v>1.4499938960000001</v>
      </c>
      <c r="AI2936">
        <v>1.4499938964843799</v>
      </c>
      <c r="AJ2936" t="s">
        <v>64</v>
      </c>
      <c r="AK2936">
        <v>1.4499938964843799</v>
      </c>
      <c r="AL2936">
        <v>1.4499938960000001</v>
      </c>
    </row>
    <row r="2937" spans="1:38" x14ac:dyDescent="0.3">
      <c r="A2937">
        <f t="shared" si="180"/>
        <v>2</v>
      </c>
      <c r="B2937" s="1">
        <v>43189</v>
      </c>
      <c r="C2937" s="1">
        <v>43192</v>
      </c>
      <c r="D2937">
        <v>314.64999999999998</v>
      </c>
      <c r="E2937">
        <v>313.54999389648401</v>
      </c>
      <c r="F2937">
        <v>315.34025969505302</v>
      </c>
      <c r="G2937">
        <v>-1.1000061035156199</v>
      </c>
      <c r="H2937">
        <v>0.77781745930517798</v>
      </c>
      <c r="I2937">
        <v>4</v>
      </c>
      <c r="J2937">
        <v>2018</v>
      </c>
      <c r="K2937" s="1">
        <v>43189</v>
      </c>
      <c r="L2937">
        <v>316.10000000000002</v>
      </c>
      <c r="M2937">
        <v>316.95</v>
      </c>
      <c r="N2937">
        <v>314.35000000000002</v>
      </c>
      <c r="O2937">
        <v>314.64999999999998</v>
      </c>
      <c r="P2937">
        <f t="shared" si="182"/>
        <v>-1.1000061035156199</v>
      </c>
      <c r="Q2937">
        <f t="shared" si="183"/>
        <v>238.5795759313765</v>
      </c>
      <c r="X2937">
        <v>1.1000061035156199</v>
      </c>
      <c r="Y2937">
        <v>1.1000061035156199</v>
      </c>
      <c r="Z2937">
        <v>-1.1000061035156199</v>
      </c>
      <c r="AA2937">
        <v>-1.1000061035156199</v>
      </c>
      <c r="AB2937">
        <f t="shared" si="181"/>
        <v>0</v>
      </c>
      <c r="AD2937">
        <v>1.1000061035156199</v>
      </c>
      <c r="AE2937">
        <v>0.55000305175780995</v>
      </c>
      <c r="AF2937">
        <v>1.1000061035156199</v>
      </c>
      <c r="AG2937">
        <v>1.100006104</v>
      </c>
      <c r="AH2937">
        <v>1.100006104</v>
      </c>
      <c r="AI2937">
        <v>-1.1000061035156199</v>
      </c>
      <c r="AJ2937">
        <v>1.1000061035159661</v>
      </c>
      <c r="AK2937">
        <v>-1.1000061035156199</v>
      </c>
      <c r="AL2937">
        <v>1.100006104</v>
      </c>
    </row>
    <row r="2938" spans="1:38" x14ac:dyDescent="0.3">
      <c r="A2938">
        <f t="shared" si="180"/>
        <v>0</v>
      </c>
      <c r="B2938" s="1">
        <v>43192</v>
      </c>
      <c r="C2938" s="1">
        <v>43193</v>
      </c>
      <c r="D2938">
        <v>311.05</v>
      </c>
      <c r="E2938">
        <v>312.90000610351501</v>
      </c>
      <c r="F2938">
        <v>313.93176569342597</v>
      </c>
      <c r="G2938">
        <v>1.8500061035156199</v>
      </c>
      <c r="H2938">
        <v>0.45961940777128002</v>
      </c>
      <c r="I2938">
        <v>4</v>
      </c>
      <c r="J2938">
        <v>2018</v>
      </c>
      <c r="K2938" s="1">
        <v>43192</v>
      </c>
      <c r="L2938">
        <v>314.64999999999998</v>
      </c>
      <c r="M2938">
        <v>317.05</v>
      </c>
      <c r="N2938">
        <v>313.55</v>
      </c>
      <c r="O2938">
        <v>313.55</v>
      </c>
      <c r="P2938">
        <f t="shared" si="182"/>
        <v>1.8500061035156199</v>
      </c>
      <c r="Q2938">
        <f t="shared" si="183"/>
        <v>249.22192454849309</v>
      </c>
      <c r="X2938">
        <v>1.8500061035156199</v>
      </c>
      <c r="Y2938">
        <v>1.8500061035156199</v>
      </c>
      <c r="Z2938">
        <v>1.8500061035156199</v>
      </c>
      <c r="AA2938">
        <v>1.8500061035156199</v>
      </c>
      <c r="AB2938">
        <f t="shared" si="181"/>
        <v>1.8500061035156199</v>
      </c>
      <c r="AD2938">
        <v>1.8500061035156199</v>
      </c>
      <c r="AE2938">
        <v>1.8500061035156199</v>
      </c>
      <c r="AF2938">
        <v>1.8500061035156199</v>
      </c>
      <c r="AG2938">
        <v>1.850006104</v>
      </c>
      <c r="AH2938">
        <v>1.850006104</v>
      </c>
      <c r="AI2938">
        <v>1.8500061035156199</v>
      </c>
      <c r="AJ2938">
        <v>1.8500061035149997</v>
      </c>
      <c r="AK2938">
        <v>1.8500061035156199</v>
      </c>
      <c r="AL2938">
        <v>-1.850006104</v>
      </c>
    </row>
    <row r="2939" spans="1:38" x14ac:dyDescent="0.3">
      <c r="A2939">
        <f t="shared" si="180"/>
        <v>1</v>
      </c>
      <c r="B2939" s="1">
        <v>43193</v>
      </c>
      <c r="C2939" s="1">
        <v>43194</v>
      </c>
      <c r="D2939">
        <v>313.60000000000002</v>
      </c>
      <c r="E2939">
        <v>307.64999999999998</v>
      </c>
      <c r="F2939">
        <v>313.01870384216301</v>
      </c>
      <c r="G2939">
        <v>5.9500000000000401</v>
      </c>
      <c r="H2939">
        <v>3.7123106012293698</v>
      </c>
      <c r="I2939">
        <v>4</v>
      </c>
      <c r="J2939">
        <v>2018</v>
      </c>
      <c r="K2939" s="1">
        <v>43193</v>
      </c>
      <c r="L2939">
        <v>311.05</v>
      </c>
      <c r="M2939">
        <v>313.25</v>
      </c>
      <c r="N2939">
        <v>309.95</v>
      </c>
      <c r="O2939">
        <v>312.89999999999998</v>
      </c>
      <c r="P2939">
        <f t="shared" si="182"/>
        <v>5.9500000000000401</v>
      </c>
      <c r="Q2939">
        <f t="shared" si="183"/>
        <v>284.6859818921684</v>
      </c>
      <c r="X2939">
        <v>5.9500000000000401</v>
      </c>
      <c r="Y2939">
        <v>5.9500000000000401</v>
      </c>
      <c r="Z2939">
        <v>5.9500000000000401</v>
      </c>
      <c r="AA2939">
        <v>5.9500000000000401</v>
      </c>
      <c r="AB2939">
        <f t="shared" si="181"/>
        <v>5.9500000000000401</v>
      </c>
      <c r="AD2939">
        <v>5.9500000000000401</v>
      </c>
      <c r="AE2939">
        <v>5.9500000000000401</v>
      </c>
      <c r="AF2939">
        <v>0</v>
      </c>
      <c r="AG2939">
        <v>5.95</v>
      </c>
      <c r="AH2939">
        <v>5.95</v>
      </c>
      <c r="AI2939">
        <v>-3</v>
      </c>
      <c r="AJ2939" t="s">
        <v>64</v>
      </c>
      <c r="AK2939">
        <v>-3</v>
      </c>
      <c r="AL2939">
        <v>5.95</v>
      </c>
    </row>
    <row r="2940" spans="1:38" x14ac:dyDescent="0.3">
      <c r="A2940">
        <f t="shared" si="180"/>
        <v>0</v>
      </c>
      <c r="B2940" s="1">
        <v>43194</v>
      </c>
      <c r="C2940" s="1">
        <v>43195</v>
      </c>
      <c r="D2940">
        <v>310.7</v>
      </c>
      <c r="E2940">
        <v>313.04999389648401</v>
      </c>
      <c r="F2940">
        <v>307.60852151513097</v>
      </c>
      <c r="G2940">
        <v>-2.3499938964843601</v>
      </c>
      <c r="H2940">
        <v>3.8183766184073802</v>
      </c>
      <c r="I2940">
        <v>4</v>
      </c>
      <c r="J2940">
        <v>2018</v>
      </c>
      <c r="K2940" s="1">
        <v>43194</v>
      </c>
      <c r="L2940">
        <v>313.60000000000002</v>
      </c>
      <c r="M2940">
        <v>313.64999999999998</v>
      </c>
      <c r="N2940">
        <v>307.64999999999998</v>
      </c>
      <c r="O2940">
        <v>307.64999999999998</v>
      </c>
      <c r="P2940">
        <f t="shared" si="182"/>
        <v>-3</v>
      </c>
      <c r="Q2940">
        <f t="shared" si="183"/>
        <v>264.06984223148675</v>
      </c>
      <c r="X2940">
        <v>-3</v>
      </c>
      <c r="Y2940">
        <v>-3</v>
      </c>
      <c r="Z2940">
        <v>-3</v>
      </c>
      <c r="AA2940">
        <v>-3</v>
      </c>
      <c r="AB2940">
        <f t="shared" si="181"/>
        <v>-3</v>
      </c>
      <c r="AD2940">
        <v>-3</v>
      </c>
      <c r="AE2940">
        <v>-3</v>
      </c>
      <c r="AF2940">
        <v>-2.3499938964843601</v>
      </c>
      <c r="AG2940">
        <v>-3</v>
      </c>
      <c r="AH2940">
        <v>-3</v>
      </c>
      <c r="AI2940">
        <v>-3</v>
      </c>
      <c r="AJ2940" t="s">
        <v>64</v>
      </c>
      <c r="AK2940">
        <v>-3</v>
      </c>
      <c r="AL2940">
        <v>-3</v>
      </c>
    </row>
    <row r="2941" spans="1:38" x14ac:dyDescent="0.3">
      <c r="A2941">
        <f t="shared" si="180"/>
        <v>0</v>
      </c>
      <c r="B2941" s="1">
        <v>43195</v>
      </c>
      <c r="C2941" s="1">
        <v>43196</v>
      </c>
      <c r="D2941">
        <v>310.7</v>
      </c>
      <c r="E2941">
        <v>311.3</v>
      </c>
      <c r="F2941">
        <v>314.11270658969801</v>
      </c>
      <c r="G2941">
        <v>0.60000000000002196</v>
      </c>
      <c r="H2941">
        <v>1.23743686707645</v>
      </c>
      <c r="I2941">
        <v>4</v>
      </c>
      <c r="J2941">
        <v>2018</v>
      </c>
      <c r="K2941" s="1">
        <v>43195</v>
      </c>
      <c r="L2941">
        <v>310.7</v>
      </c>
      <c r="M2941">
        <v>314.05</v>
      </c>
      <c r="N2941">
        <v>310</v>
      </c>
      <c r="O2941">
        <v>313.05</v>
      </c>
      <c r="P2941">
        <f t="shared" si="182"/>
        <v>0.60000000000002196</v>
      </c>
      <c r="Q2941">
        <f t="shared" si="183"/>
        <v>267.89447786084543</v>
      </c>
      <c r="X2941">
        <v>0.60000000000002196</v>
      </c>
      <c r="Y2941">
        <v>0.60000000000002196</v>
      </c>
      <c r="Z2941">
        <v>0.60000000000002196</v>
      </c>
      <c r="AA2941">
        <v>0.60000000000002196</v>
      </c>
      <c r="AB2941">
        <f t="shared" si="181"/>
        <v>0.60000000000002196</v>
      </c>
      <c r="AD2941">
        <v>0.60000000000002196</v>
      </c>
      <c r="AE2941">
        <v>0.60000000000002196</v>
      </c>
      <c r="AF2941">
        <v>0.60000000000002196</v>
      </c>
      <c r="AG2941">
        <v>0.6</v>
      </c>
      <c r="AH2941">
        <v>0.6</v>
      </c>
      <c r="AI2941">
        <v>0.60000000000002196</v>
      </c>
      <c r="AJ2941">
        <v>0.60000000000002274</v>
      </c>
      <c r="AK2941">
        <v>0.60000000000002196</v>
      </c>
      <c r="AL2941">
        <v>0.6</v>
      </c>
    </row>
    <row r="2942" spans="1:38" x14ac:dyDescent="0.3">
      <c r="A2942">
        <f t="shared" si="180"/>
        <v>0</v>
      </c>
      <c r="B2942" s="1">
        <v>43196</v>
      </c>
      <c r="C2942" s="1">
        <v>43199</v>
      </c>
      <c r="D2942">
        <v>310.7</v>
      </c>
      <c r="E2942">
        <v>313.05</v>
      </c>
      <c r="F2942">
        <v>311.94456838369302</v>
      </c>
      <c r="G2942">
        <v>2.3500000000000201</v>
      </c>
      <c r="H2942">
        <v>1.23743686707645</v>
      </c>
      <c r="I2942">
        <v>4</v>
      </c>
      <c r="J2942">
        <v>2018</v>
      </c>
      <c r="K2942" s="1">
        <v>43196</v>
      </c>
      <c r="L2942">
        <v>310.7</v>
      </c>
      <c r="M2942">
        <v>311.89999999999998</v>
      </c>
      <c r="N2942">
        <v>309.25</v>
      </c>
      <c r="O2942">
        <v>311.3</v>
      </c>
      <c r="P2942">
        <f t="shared" si="182"/>
        <v>2.3500000000000201</v>
      </c>
      <c r="Q2942">
        <f t="shared" si="183"/>
        <v>283.09125987660804</v>
      </c>
      <c r="X2942">
        <v>2.3500000000000201</v>
      </c>
      <c r="Y2942">
        <v>2.3500000000000201</v>
      </c>
      <c r="Z2942">
        <v>2.3500000000000201</v>
      </c>
      <c r="AA2942">
        <v>2.3500000000000201</v>
      </c>
      <c r="AB2942">
        <f t="shared" si="181"/>
        <v>2.3500000000000201</v>
      </c>
      <c r="AD2942">
        <v>2.3500000000000201</v>
      </c>
      <c r="AE2942">
        <v>0</v>
      </c>
      <c r="AF2942">
        <v>0.78333333333333999</v>
      </c>
      <c r="AG2942">
        <v>2.35</v>
      </c>
      <c r="AH2942">
        <v>2.35</v>
      </c>
      <c r="AI2942">
        <v>2.3500000000000201</v>
      </c>
      <c r="AJ2942">
        <v>2.3500000000000227</v>
      </c>
      <c r="AK2942">
        <v>2.3500000000000201</v>
      </c>
      <c r="AL2942">
        <v>2.35</v>
      </c>
    </row>
    <row r="2943" spans="1:38" x14ac:dyDescent="0.3">
      <c r="A2943">
        <f t="shared" si="180"/>
        <v>0</v>
      </c>
      <c r="B2943" s="1">
        <v>43199</v>
      </c>
      <c r="C2943" s="1">
        <v>43200</v>
      </c>
      <c r="D2943">
        <v>311.95</v>
      </c>
      <c r="E2943">
        <v>313.55</v>
      </c>
      <c r="F2943">
        <v>314.08872537612899</v>
      </c>
      <c r="G2943">
        <v>1.6000000000000201</v>
      </c>
      <c r="H2943">
        <v>0.35355339059327301</v>
      </c>
      <c r="I2943">
        <v>4</v>
      </c>
      <c r="J2943">
        <v>2018</v>
      </c>
      <c r="K2943" s="1">
        <v>43199</v>
      </c>
      <c r="L2943">
        <v>310.7</v>
      </c>
      <c r="M2943">
        <v>313.64999999999998</v>
      </c>
      <c r="N2943">
        <v>310.35000000000002</v>
      </c>
      <c r="O2943">
        <v>313.05</v>
      </c>
      <c r="P2943">
        <f t="shared" si="182"/>
        <v>1.6000000000000201</v>
      </c>
      <c r="Q2943">
        <f t="shared" si="183"/>
        <v>293.98113042804044</v>
      </c>
      <c r="X2943">
        <v>1.6000000000000201</v>
      </c>
      <c r="Y2943">
        <v>-1.6000000000000201</v>
      </c>
      <c r="Z2943">
        <v>1.6000000000000201</v>
      </c>
      <c r="AA2943">
        <v>1.6000000000000201</v>
      </c>
      <c r="AB2943">
        <f t="shared" si="181"/>
        <v>0.80000000000001004</v>
      </c>
      <c r="AD2943">
        <v>1.6000000000000201</v>
      </c>
      <c r="AE2943">
        <v>0.80000000000001004</v>
      </c>
      <c r="AF2943">
        <v>1.6000000000000201</v>
      </c>
      <c r="AG2943">
        <v>-1.6</v>
      </c>
      <c r="AH2943">
        <v>-1.6</v>
      </c>
      <c r="AI2943">
        <v>1.6000000000000201</v>
      </c>
      <c r="AJ2943">
        <v>-1.6000000000000227</v>
      </c>
      <c r="AK2943">
        <v>1.6000000000000201</v>
      </c>
      <c r="AL2943">
        <v>1.6</v>
      </c>
    </row>
    <row r="2944" spans="1:38" x14ac:dyDescent="0.3">
      <c r="A2944">
        <f t="shared" si="180"/>
        <v>2</v>
      </c>
      <c r="B2944" s="1">
        <v>43200</v>
      </c>
      <c r="C2944" s="1">
        <v>43201</v>
      </c>
      <c r="D2944">
        <v>313.8</v>
      </c>
      <c r="E2944">
        <v>312.55</v>
      </c>
      <c r="F2944">
        <v>314.88435535430898</v>
      </c>
      <c r="G2944">
        <v>-1.25</v>
      </c>
      <c r="H2944">
        <v>0.70710678118654702</v>
      </c>
      <c r="I2944">
        <v>4</v>
      </c>
      <c r="J2944">
        <v>2018</v>
      </c>
      <c r="K2944" s="1">
        <v>43200</v>
      </c>
      <c r="L2944">
        <v>311.95</v>
      </c>
      <c r="M2944">
        <v>314.45</v>
      </c>
      <c r="N2944">
        <v>309.25</v>
      </c>
      <c r="O2944">
        <v>313.55</v>
      </c>
      <c r="P2944">
        <f t="shared" si="182"/>
        <v>-1.25</v>
      </c>
      <c r="Q2944">
        <f t="shared" si="183"/>
        <v>285.19823336697328</v>
      </c>
      <c r="X2944">
        <v>1.25</v>
      </c>
      <c r="Y2944">
        <v>1.25</v>
      </c>
      <c r="Z2944">
        <v>-1.25</v>
      </c>
      <c r="AA2944">
        <v>-1.25</v>
      </c>
      <c r="AB2944">
        <f t="shared" si="181"/>
        <v>0</v>
      </c>
      <c r="AD2944">
        <v>0.41666666666666669</v>
      </c>
      <c r="AE2944">
        <v>0.625</v>
      </c>
      <c r="AF2944">
        <v>0</v>
      </c>
      <c r="AG2944">
        <v>-1.25</v>
      </c>
      <c r="AH2944">
        <v>-1.25</v>
      </c>
      <c r="AI2944">
        <v>-1.25</v>
      </c>
      <c r="AJ2944" t="s">
        <v>64</v>
      </c>
      <c r="AK2944">
        <v>-1.25</v>
      </c>
      <c r="AL2944">
        <v>1.25</v>
      </c>
    </row>
    <row r="2945" spans="1:38" x14ac:dyDescent="0.3">
      <c r="A2945">
        <f t="shared" si="180"/>
        <v>2</v>
      </c>
      <c r="B2945" s="1">
        <v>43201</v>
      </c>
      <c r="C2945" s="1">
        <v>43202</v>
      </c>
      <c r="D2945">
        <v>313.7</v>
      </c>
      <c r="E2945">
        <v>311.85001831054598</v>
      </c>
      <c r="F2945">
        <v>313.98545114993999</v>
      </c>
      <c r="G2945">
        <v>-1.8499816894531</v>
      </c>
      <c r="H2945">
        <v>0.49497474683057502</v>
      </c>
      <c r="I2945">
        <v>4</v>
      </c>
      <c r="J2945">
        <v>2018</v>
      </c>
      <c r="K2945" s="1">
        <v>43201</v>
      </c>
      <c r="L2945">
        <v>313.8</v>
      </c>
      <c r="M2945">
        <v>314.8</v>
      </c>
      <c r="N2945">
        <v>312.14999999999998</v>
      </c>
      <c r="O2945">
        <v>312.55</v>
      </c>
      <c r="P2945">
        <f t="shared" si="182"/>
        <v>-1.8499816894531</v>
      </c>
      <c r="Q2945">
        <f t="shared" si="183"/>
        <v>272.58399580895752</v>
      </c>
      <c r="X2945">
        <v>1.8499816894531</v>
      </c>
      <c r="Y2945">
        <v>1.8499816894531</v>
      </c>
      <c r="Z2945">
        <v>-1.8499816894531</v>
      </c>
      <c r="AA2945">
        <v>-1.8499816894531</v>
      </c>
      <c r="AB2945">
        <f t="shared" si="181"/>
        <v>0</v>
      </c>
      <c r="AD2945">
        <v>0</v>
      </c>
      <c r="AE2945">
        <v>1.8499816894531</v>
      </c>
      <c r="AF2945">
        <v>0</v>
      </c>
      <c r="AG2945">
        <v>1.849981689</v>
      </c>
      <c r="AH2945">
        <v>1.849981689</v>
      </c>
      <c r="AI2945">
        <v>1.8499816894531</v>
      </c>
      <c r="AJ2945" t="s">
        <v>64</v>
      </c>
      <c r="AK2945">
        <v>1.8499816894531</v>
      </c>
      <c r="AL2945">
        <v>1.849981689</v>
      </c>
    </row>
    <row r="2946" spans="1:38" x14ac:dyDescent="0.3">
      <c r="A2946">
        <f t="shared" si="180"/>
        <v>0</v>
      </c>
      <c r="B2946" s="1">
        <v>43202</v>
      </c>
      <c r="C2946" s="1">
        <v>43203</v>
      </c>
      <c r="D2946">
        <v>313.25</v>
      </c>
      <c r="E2946">
        <v>314.54998168945298</v>
      </c>
      <c r="F2946">
        <v>312.90342078208897</v>
      </c>
      <c r="G2946">
        <v>-1.29998168945314</v>
      </c>
      <c r="H2946">
        <v>1.9091883092036701</v>
      </c>
      <c r="I2946">
        <v>4</v>
      </c>
      <c r="J2946">
        <v>2018</v>
      </c>
      <c r="K2946" s="1">
        <v>43202</v>
      </c>
      <c r="L2946">
        <v>313.7</v>
      </c>
      <c r="M2946">
        <v>314.3</v>
      </c>
      <c r="N2946">
        <v>311.8</v>
      </c>
      <c r="O2946">
        <v>311.85000000000002</v>
      </c>
      <c r="P2946">
        <f t="shared" si="182"/>
        <v>-1.29998168945314</v>
      </c>
      <c r="Q2946">
        <f t="shared" si="183"/>
        <v>264.09985686108166</v>
      </c>
      <c r="X2946">
        <v>-1.29998168945314</v>
      </c>
      <c r="Y2946">
        <v>-1.29998168945314</v>
      </c>
      <c r="Z2946">
        <v>-1.29998168945314</v>
      </c>
      <c r="AA2946">
        <v>-1.29998168945314</v>
      </c>
      <c r="AB2946">
        <f t="shared" si="181"/>
        <v>-1.29998168945314</v>
      </c>
      <c r="AD2946">
        <v>-1.29998168945314</v>
      </c>
      <c r="AE2946">
        <v>-1.29998168945314</v>
      </c>
      <c r="AF2946">
        <v>-1.29998168945314</v>
      </c>
      <c r="AG2946">
        <v>-1.299981689</v>
      </c>
      <c r="AH2946">
        <v>-1.299981689</v>
      </c>
      <c r="AI2946">
        <v>1.29998168945314</v>
      </c>
      <c r="AJ2946">
        <v>-1.2999816894529772</v>
      </c>
      <c r="AK2946">
        <v>-1.29998168945314</v>
      </c>
      <c r="AL2946">
        <v>1.299981689</v>
      </c>
    </row>
    <row r="2947" spans="1:38" x14ac:dyDescent="0.3">
      <c r="A2947">
        <f t="shared" ref="A2947:A3010" si="184">IF(E2947-D2947&gt;0,0,IF(G2947&gt;0,1,2))</f>
        <v>1</v>
      </c>
      <c r="B2947" s="1">
        <v>43203</v>
      </c>
      <c r="C2947" s="1">
        <v>43206</v>
      </c>
      <c r="D2947">
        <v>316.10000000000002</v>
      </c>
      <c r="E2947">
        <v>314.40000610351501</v>
      </c>
      <c r="F2947">
        <v>315.10749559402399</v>
      </c>
      <c r="G2947">
        <v>1.6999938964843799</v>
      </c>
      <c r="H2947">
        <v>0.106066017178006</v>
      </c>
      <c r="I2947">
        <v>4</v>
      </c>
      <c r="J2947">
        <v>2018</v>
      </c>
      <c r="K2947" s="1">
        <v>43203</v>
      </c>
      <c r="L2947">
        <v>313.25</v>
      </c>
      <c r="M2947">
        <v>314.89999999999998</v>
      </c>
      <c r="N2947">
        <v>312.8</v>
      </c>
      <c r="O2947">
        <v>314.55</v>
      </c>
      <c r="P2947">
        <f t="shared" si="182"/>
        <v>1.6999938964843799</v>
      </c>
      <c r="Q2947">
        <f t="shared" si="183"/>
        <v>274.75237532184337</v>
      </c>
      <c r="X2947">
        <v>1.6999938964843799</v>
      </c>
      <c r="Y2947">
        <v>1.6999938964843799</v>
      </c>
      <c r="Z2947">
        <v>1.6999938964843799</v>
      </c>
      <c r="AA2947">
        <v>1.6999938964843799</v>
      </c>
      <c r="AB2947">
        <f t="shared" ref="AB2947:AB3010" si="185">AVERAGE(T2947:AA2947)</f>
        <v>1.6999938964843799</v>
      </c>
      <c r="AD2947">
        <v>1.6999938964843799</v>
      </c>
      <c r="AE2947">
        <v>0.84999694824218996</v>
      </c>
      <c r="AF2947">
        <v>1.6999938964843799</v>
      </c>
      <c r="AG2947">
        <v>1.6999938960000001</v>
      </c>
      <c r="AH2947">
        <v>1.6999938960000001</v>
      </c>
      <c r="AI2947">
        <v>1.6999938964843799</v>
      </c>
      <c r="AJ2947" t="s">
        <v>64</v>
      </c>
      <c r="AK2947">
        <v>1.6999938964843799</v>
      </c>
      <c r="AL2947">
        <v>1.6999938960000001</v>
      </c>
    </row>
    <row r="2948" spans="1:38" x14ac:dyDescent="0.3">
      <c r="A2948">
        <f t="shared" si="184"/>
        <v>1</v>
      </c>
      <c r="B2948" s="1">
        <v>43206</v>
      </c>
      <c r="C2948" s="1">
        <v>43207</v>
      </c>
      <c r="D2948">
        <v>314.75</v>
      </c>
      <c r="E2948">
        <v>314.50000610351498</v>
      </c>
      <c r="F2948">
        <v>314.695286625623</v>
      </c>
      <c r="G2948">
        <v>0.24999389648439699</v>
      </c>
      <c r="H2948">
        <v>7.0710678118670794E-2</v>
      </c>
      <c r="I2948">
        <v>4</v>
      </c>
      <c r="J2948">
        <v>2018</v>
      </c>
      <c r="K2948" s="1">
        <v>43206</v>
      </c>
      <c r="L2948">
        <v>316.10000000000002</v>
      </c>
      <c r="M2948">
        <v>316.35000000000002</v>
      </c>
      <c r="N2948">
        <v>313.7</v>
      </c>
      <c r="O2948">
        <v>314.39999999999998</v>
      </c>
      <c r="P2948">
        <f t="shared" ref="P2948:P3011" si="186">IF(AND(F2948-D2948&gt;0, ABS(D2948-MIN(N2949)) &gt; 3), -3, IF(AND(F2948 - D2948 &lt;0, ABS(D2948-MAX(M2949)) &gt; 3), -3, G2948))</f>
        <v>0.24999389648439699</v>
      </c>
      <c r="Q2948">
        <f t="shared" si="183"/>
        <v>276.38906516000981</v>
      </c>
      <c r="X2948">
        <v>0.24999389648439699</v>
      </c>
      <c r="Y2948">
        <v>-0.24999389648439699</v>
      </c>
      <c r="Z2948">
        <v>0.24999389648439699</v>
      </c>
      <c r="AA2948">
        <v>0.24999389648439699</v>
      </c>
      <c r="AB2948">
        <f t="shared" si="185"/>
        <v>0.12499694824219849</v>
      </c>
      <c r="AD2948">
        <v>0.24999389648439699</v>
      </c>
      <c r="AE2948">
        <v>0.12499694824219849</v>
      </c>
      <c r="AF2948">
        <v>0</v>
      </c>
      <c r="AG2948">
        <v>-0.24999389599999999</v>
      </c>
      <c r="AH2948">
        <v>-0.24999389599999999</v>
      </c>
      <c r="AI2948">
        <v>-0.24999389648439699</v>
      </c>
      <c r="AJ2948" t="s">
        <v>64</v>
      </c>
      <c r="AK2948">
        <v>-0.24999389648439699</v>
      </c>
      <c r="AL2948">
        <v>0.24999389599999999</v>
      </c>
    </row>
    <row r="2949" spans="1:38" x14ac:dyDescent="0.3">
      <c r="A2949">
        <f t="shared" si="184"/>
        <v>0</v>
      </c>
      <c r="B2949" s="1">
        <v>43207</v>
      </c>
      <c r="C2949" s="1">
        <v>43208</v>
      </c>
      <c r="D2949">
        <v>316.25</v>
      </c>
      <c r="E2949">
        <v>317.70001220703102</v>
      </c>
      <c r="F2949">
        <v>315.00544565915999</v>
      </c>
      <c r="G2949">
        <v>-1.45001220703125</v>
      </c>
      <c r="H2949">
        <v>2.2627416997969401</v>
      </c>
      <c r="I2949">
        <v>4</v>
      </c>
      <c r="J2949">
        <v>2018</v>
      </c>
      <c r="K2949" s="1">
        <v>43207</v>
      </c>
      <c r="L2949">
        <v>314.75</v>
      </c>
      <c r="M2949">
        <v>315.89999999999998</v>
      </c>
      <c r="N2949">
        <v>313.64999999999998</v>
      </c>
      <c r="O2949">
        <v>314.5</v>
      </c>
      <c r="P2949">
        <f t="shared" si="186"/>
        <v>-1.45001220703125</v>
      </c>
      <c r="Q2949">
        <f t="shared" ref="Q2949:Q3012" si="187">(P2949/$D2949*$R$2+1)*Q2948*$S$2 + Q2948*(1-$S$2)</f>
        <v>266.88469713537813</v>
      </c>
      <c r="X2949">
        <v>-1.45001220703125</v>
      </c>
      <c r="Y2949">
        <v>-1.45001220703125</v>
      </c>
      <c r="Z2949">
        <v>-1.45001220703125</v>
      </c>
      <c r="AA2949">
        <v>-1.45001220703125</v>
      </c>
      <c r="AB2949">
        <f t="shared" si="185"/>
        <v>-1.45001220703125</v>
      </c>
      <c r="AD2949">
        <v>-1.45001220703125</v>
      </c>
      <c r="AE2949">
        <v>-1.45001220703125</v>
      </c>
      <c r="AF2949">
        <v>-1.45001220703125</v>
      </c>
      <c r="AG2949">
        <v>-1.4500122070000001</v>
      </c>
      <c r="AH2949">
        <v>-1.4500122070000001</v>
      </c>
      <c r="AI2949">
        <v>-1.45001220703125</v>
      </c>
      <c r="AJ2949" t="s">
        <v>64</v>
      </c>
      <c r="AK2949">
        <v>-1.45001220703125</v>
      </c>
      <c r="AL2949">
        <v>-1.4500122070000001</v>
      </c>
    </row>
    <row r="2950" spans="1:38" x14ac:dyDescent="0.3">
      <c r="A2950">
        <f t="shared" si="184"/>
        <v>0</v>
      </c>
      <c r="B2950" s="1">
        <v>43208</v>
      </c>
      <c r="C2950" s="1">
        <v>43209</v>
      </c>
      <c r="D2950">
        <v>318.95</v>
      </c>
      <c r="E2950">
        <v>319.09999389648402</v>
      </c>
      <c r="F2950">
        <v>318.24338979721</v>
      </c>
      <c r="G2950">
        <v>-0.149993896484375</v>
      </c>
      <c r="H2950">
        <v>0.98994949366119001</v>
      </c>
      <c r="I2950">
        <v>4</v>
      </c>
      <c r="J2950">
        <v>2018</v>
      </c>
      <c r="K2950" s="1">
        <v>43208</v>
      </c>
      <c r="L2950">
        <v>316.25</v>
      </c>
      <c r="M2950">
        <v>318.89999999999998</v>
      </c>
      <c r="N2950">
        <v>316.05</v>
      </c>
      <c r="O2950">
        <v>317.7</v>
      </c>
      <c r="P2950">
        <f t="shared" si="186"/>
        <v>-0.149993896484375</v>
      </c>
      <c r="Q2950">
        <f t="shared" si="187"/>
        <v>265.9433801036634</v>
      </c>
      <c r="X2950">
        <v>-0.149993896484375</v>
      </c>
      <c r="Y2950">
        <v>-0.149993896484375</v>
      </c>
      <c r="Z2950">
        <v>-0.149993896484375</v>
      </c>
      <c r="AA2950">
        <v>-0.149993896484375</v>
      </c>
      <c r="AB2950">
        <f t="shared" si="185"/>
        <v>-0.149993896484375</v>
      </c>
      <c r="AD2950">
        <v>-0.149993896484375</v>
      </c>
      <c r="AE2950">
        <v>-0.149993896484375</v>
      </c>
      <c r="AF2950">
        <v>-0.149993896484375</v>
      </c>
      <c r="AG2950">
        <v>-0.14999389599999999</v>
      </c>
      <c r="AH2950">
        <v>-0.14999389599999999</v>
      </c>
      <c r="AI2950">
        <v>-0.149993896484375</v>
      </c>
      <c r="AJ2950" t="s">
        <v>64</v>
      </c>
      <c r="AK2950">
        <v>-0.149993896484375</v>
      </c>
      <c r="AL2950">
        <v>0.14999389599999999</v>
      </c>
    </row>
    <row r="2951" spans="1:38" x14ac:dyDescent="0.3">
      <c r="A2951">
        <f t="shared" si="184"/>
        <v>2</v>
      </c>
      <c r="B2951" s="1">
        <v>43209</v>
      </c>
      <c r="C2951" s="1">
        <v>43210</v>
      </c>
      <c r="D2951">
        <v>317.45</v>
      </c>
      <c r="E2951">
        <v>316.999993896484</v>
      </c>
      <c r="F2951">
        <v>319.47731122970498</v>
      </c>
      <c r="G2951">
        <v>-0.45000610351559001</v>
      </c>
      <c r="H2951">
        <v>1.48492424049176</v>
      </c>
      <c r="I2951">
        <v>4</v>
      </c>
      <c r="J2951">
        <v>2018</v>
      </c>
      <c r="K2951" s="1">
        <v>43209</v>
      </c>
      <c r="L2951">
        <v>318.95</v>
      </c>
      <c r="M2951">
        <v>320.14999999999998</v>
      </c>
      <c r="N2951">
        <v>318.14999999999998</v>
      </c>
      <c r="O2951">
        <v>319.10000000000002</v>
      </c>
      <c r="P2951">
        <f t="shared" si="186"/>
        <v>-0.45000610351559001</v>
      </c>
      <c r="Q2951">
        <f t="shared" si="187"/>
        <v>263.11593930425681</v>
      </c>
      <c r="X2951">
        <v>-0.45000610351559001</v>
      </c>
      <c r="Y2951">
        <v>-0.45000610351559001</v>
      </c>
      <c r="Z2951">
        <v>-0.45000610351559001</v>
      </c>
      <c r="AA2951">
        <v>-0.45000610351559001</v>
      </c>
      <c r="AB2951">
        <f t="shared" si="185"/>
        <v>-0.45000610351559001</v>
      </c>
      <c r="AD2951">
        <v>-0.45000610351559001</v>
      </c>
      <c r="AE2951">
        <v>-0.45000610351559001</v>
      </c>
      <c r="AF2951">
        <v>-0.45000610351559001</v>
      </c>
      <c r="AG2951">
        <v>-0.45000610400000002</v>
      </c>
      <c r="AH2951">
        <v>-0.45000610400000002</v>
      </c>
      <c r="AI2951">
        <v>-0.45000610351559001</v>
      </c>
      <c r="AJ2951" t="s">
        <v>64</v>
      </c>
      <c r="AK2951">
        <v>-0.45000610351559001</v>
      </c>
      <c r="AL2951">
        <v>-0.45000610400000002</v>
      </c>
    </row>
    <row r="2952" spans="1:38" x14ac:dyDescent="0.3">
      <c r="A2952">
        <f t="shared" si="184"/>
        <v>0</v>
      </c>
      <c r="B2952" s="1">
        <v>43210</v>
      </c>
      <c r="C2952" s="1">
        <v>43213</v>
      </c>
      <c r="D2952">
        <v>316.64999999999998</v>
      </c>
      <c r="E2952">
        <v>317.20001220703102</v>
      </c>
      <c r="F2952">
        <v>316.95485228299998</v>
      </c>
      <c r="G2952">
        <v>0.55001220703127196</v>
      </c>
      <c r="H2952">
        <v>0.14142135623730101</v>
      </c>
      <c r="I2952">
        <v>4</v>
      </c>
      <c r="J2952">
        <v>2018</v>
      </c>
      <c r="K2952" s="1">
        <v>43210</v>
      </c>
      <c r="L2952">
        <v>317.45</v>
      </c>
      <c r="M2952">
        <v>318.75</v>
      </c>
      <c r="N2952">
        <v>316.95</v>
      </c>
      <c r="O2952">
        <v>317</v>
      </c>
      <c r="P2952">
        <f t="shared" si="186"/>
        <v>0.55001220703127196</v>
      </c>
      <c r="Q2952">
        <f t="shared" si="187"/>
        <v>266.54362709397356</v>
      </c>
      <c r="X2952">
        <v>-0.55001220703127196</v>
      </c>
      <c r="Y2952">
        <v>-0.55001220703127196</v>
      </c>
      <c r="Z2952">
        <v>0.55001220703127196</v>
      </c>
      <c r="AA2952">
        <v>0.55001220703127196</v>
      </c>
      <c r="AB2952">
        <f t="shared" si="185"/>
        <v>0</v>
      </c>
      <c r="AD2952">
        <v>0.55001220703127196</v>
      </c>
      <c r="AE2952">
        <v>0.27500610351563598</v>
      </c>
      <c r="AF2952">
        <v>0.55001220703127196</v>
      </c>
      <c r="AG2952">
        <v>-0.55001220699999998</v>
      </c>
      <c r="AH2952">
        <v>-0.55001220699999998</v>
      </c>
      <c r="AI2952">
        <v>0.55001220703127196</v>
      </c>
      <c r="AJ2952">
        <v>-0.55001220703104536</v>
      </c>
      <c r="AK2952">
        <v>0.55001220703127196</v>
      </c>
      <c r="AL2952">
        <v>0.55001220699999998</v>
      </c>
    </row>
    <row r="2953" spans="1:38" x14ac:dyDescent="0.3">
      <c r="A2953">
        <f t="shared" si="184"/>
        <v>1</v>
      </c>
      <c r="B2953" s="1">
        <v>43213</v>
      </c>
      <c r="C2953" s="1">
        <v>43214</v>
      </c>
      <c r="D2953">
        <v>317.64999999999998</v>
      </c>
      <c r="E2953">
        <v>315.45</v>
      </c>
      <c r="F2953">
        <v>316.47388328313798</v>
      </c>
      <c r="G2953">
        <v>2.1999999999999802</v>
      </c>
      <c r="H2953">
        <v>1.23743686707645</v>
      </c>
      <c r="I2953">
        <v>4</v>
      </c>
      <c r="J2953">
        <v>2018</v>
      </c>
      <c r="K2953" s="1">
        <v>43213</v>
      </c>
      <c r="L2953">
        <v>316.64999999999998</v>
      </c>
      <c r="M2953">
        <v>317.75</v>
      </c>
      <c r="N2953">
        <v>316.05</v>
      </c>
      <c r="O2953">
        <v>317.2</v>
      </c>
      <c r="P2953">
        <f t="shared" si="186"/>
        <v>2.1999999999999802</v>
      </c>
      <c r="Q2953">
        <f t="shared" si="187"/>
        <v>280.38895952605452</v>
      </c>
      <c r="X2953">
        <v>2.1999999999999802</v>
      </c>
      <c r="Y2953">
        <v>2.1999999999999802</v>
      </c>
      <c r="Z2953">
        <v>2.1999999999999802</v>
      </c>
      <c r="AA2953">
        <v>2.1999999999999802</v>
      </c>
      <c r="AB2953">
        <f t="shared" si="185"/>
        <v>2.1999999999999802</v>
      </c>
      <c r="AD2953">
        <v>2.1999999999999802</v>
      </c>
      <c r="AE2953">
        <v>2.1999999999999802</v>
      </c>
      <c r="AF2953">
        <v>2.1999999999999802</v>
      </c>
      <c r="AG2953">
        <v>2.2000000000000002</v>
      </c>
      <c r="AH2953">
        <v>2.2000000000000002</v>
      </c>
      <c r="AI2953">
        <v>-3</v>
      </c>
      <c r="AJ2953" t="s">
        <v>64</v>
      </c>
      <c r="AK2953">
        <v>2.1999999999999802</v>
      </c>
      <c r="AL2953">
        <v>2.2000000000000002</v>
      </c>
    </row>
    <row r="2954" spans="1:38" x14ac:dyDescent="0.3">
      <c r="A2954">
        <f t="shared" si="184"/>
        <v>0</v>
      </c>
      <c r="B2954" s="1">
        <v>43214</v>
      </c>
      <c r="C2954" s="1">
        <v>43215</v>
      </c>
      <c r="D2954">
        <v>312.95</v>
      </c>
      <c r="E2954">
        <v>313.04997558593698</v>
      </c>
      <c r="F2954">
        <v>315.02587435841502</v>
      </c>
      <c r="G2954">
        <v>9.99755859375E-2</v>
      </c>
      <c r="H2954">
        <v>1.6970562748476901</v>
      </c>
      <c r="I2954">
        <v>4</v>
      </c>
      <c r="J2954">
        <v>2018</v>
      </c>
      <c r="K2954" s="1">
        <v>43214</v>
      </c>
      <c r="L2954">
        <v>317.64999999999998</v>
      </c>
      <c r="M2954">
        <v>317.75</v>
      </c>
      <c r="N2954">
        <v>313.85000000000002</v>
      </c>
      <c r="O2954">
        <v>315.45</v>
      </c>
      <c r="P2954">
        <f t="shared" si="186"/>
        <v>9.99755859375E-2</v>
      </c>
      <c r="Q2954">
        <f t="shared" si="187"/>
        <v>281.06076134389343</v>
      </c>
      <c r="X2954">
        <v>9.99755859375E-2</v>
      </c>
      <c r="Y2954">
        <v>9.99755859375E-2</v>
      </c>
      <c r="Z2954">
        <v>9.99755859375E-2</v>
      </c>
      <c r="AA2954">
        <v>9.99755859375E-2</v>
      </c>
      <c r="AB2954">
        <f t="shared" si="185"/>
        <v>9.99755859375E-2</v>
      </c>
      <c r="AD2954">
        <v>9.99755859375E-2</v>
      </c>
      <c r="AE2954">
        <v>9.99755859375E-2</v>
      </c>
      <c r="AF2954">
        <v>9.99755859375E-2</v>
      </c>
      <c r="AG2954">
        <v>9.9975586000000005E-2</v>
      </c>
      <c r="AH2954">
        <v>9.9975586000000005E-2</v>
      </c>
      <c r="AI2954">
        <v>9.99755859375E-2</v>
      </c>
      <c r="AJ2954">
        <v>9.9975585936988409E-2</v>
      </c>
      <c r="AK2954">
        <v>9.99755859375E-2</v>
      </c>
      <c r="AL2954">
        <v>9.9975586000000005E-2</v>
      </c>
    </row>
    <row r="2955" spans="1:38" x14ac:dyDescent="0.3">
      <c r="A2955">
        <f t="shared" si="184"/>
        <v>0</v>
      </c>
      <c r="B2955" s="1">
        <v>43215</v>
      </c>
      <c r="C2955" s="1">
        <v>43216</v>
      </c>
      <c r="D2955">
        <v>314.25</v>
      </c>
      <c r="E2955">
        <v>317.55</v>
      </c>
      <c r="F2955">
        <v>313.674896824359</v>
      </c>
      <c r="G2955">
        <v>-3.30000000000001</v>
      </c>
      <c r="H2955">
        <v>3.1819805153394598</v>
      </c>
      <c r="I2955">
        <v>4</v>
      </c>
      <c r="J2955">
        <v>2018</v>
      </c>
      <c r="K2955" s="1">
        <v>43215</v>
      </c>
      <c r="L2955">
        <v>312.95</v>
      </c>
      <c r="M2955">
        <v>313.7</v>
      </c>
      <c r="N2955">
        <v>311.60000000000002</v>
      </c>
      <c r="O2955">
        <v>313.05</v>
      </c>
      <c r="P2955">
        <f t="shared" si="186"/>
        <v>-3</v>
      </c>
      <c r="Q2955">
        <f t="shared" si="187"/>
        <v>260.93707914743328</v>
      </c>
      <c r="X2955">
        <v>-3</v>
      </c>
      <c r="Y2955">
        <v>-3</v>
      </c>
      <c r="Z2955">
        <v>-3</v>
      </c>
      <c r="AA2955">
        <v>-3</v>
      </c>
      <c r="AB2955">
        <f t="shared" si="185"/>
        <v>-3</v>
      </c>
      <c r="AD2955">
        <v>-3</v>
      </c>
      <c r="AE2955">
        <v>0.15000000000000502</v>
      </c>
      <c r="AF2955">
        <v>-3.30000000000001</v>
      </c>
      <c r="AG2955">
        <v>-3</v>
      </c>
      <c r="AH2955">
        <v>-3</v>
      </c>
      <c r="AI2955">
        <v>3.30000000000001</v>
      </c>
      <c r="AJ2955" t="s">
        <v>64</v>
      </c>
      <c r="AK2955">
        <v>-3</v>
      </c>
      <c r="AL2955">
        <v>-3</v>
      </c>
    </row>
    <row r="2956" spans="1:38" x14ac:dyDescent="0.3">
      <c r="A2956">
        <f t="shared" si="184"/>
        <v>1</v>
      </c>
      <c r="B2956" s="1">
        <v>43216</v>
      </c>
      <c r="C2956" s="1">
        <v>43217</v>
      </c>
      <c r="D2956">
        <v>320.45</v>
      </c>
      <c r="E2956">
        <v>320.25001220703098</v>
      </c>
      <c r="F2956">
        <v>317.61242542713802</v>
      </c>
      <c r="G2956">
        <v>0.19998779296872701</v>
      </c>
      <c r="H2956">
        <v>1.9091883092036701</v>
      </c>
      <c r="I2956">
        <v>4</v>
      </c>
      <c r="J2956">
        <v>2018</v>
      </c>
      <c r="K2956" s="1">
        <v>43216</v>
      </c>
      <c r="L2956">
        <v>314.25</v>
      </c>
      <c r="M2956">
        <v>318.45</v>
      </c>
      <c r="N2956">
        <v>314.05</v>
      </c>
      <c r="O2956">
        <v>317.55</v>
      </c>
      <c r="P2956">
        <f t="shared" si="186"/>
        <v>0.19998779296872701</v>
      </c>
      <c r="Q2956">
        <f t="shared" si="187"/>
        <v>262.15842952726791</v>
      </c>
      <c r="X2956">
        <v>0.19998779296872701</v>
      </c>
      <c r="Y2956">
        <v>0.19998779296872701</v>
      </c>
      <c r="Z2956">
        <v>0.19998779296872701</v>
      </c>
      <c r="AA2956">
        <v>0.19998779296872701</v>
      </c>
      <c r="AB2956">
        <f t="shared" si="185"/>
        <v>0.19998779296872701</v>
      </c>
      <c r="AD2956">
        <v>0.19998779296872701</v>
      </c>
      <c r="AE2956">
        <v>0.19998779296872701</v>
      </c>
      <c r="AF2956">
        <v>0.19998779296872701</v>
      </c>
      <c r="AG2956">
        <v>0.199987793</v>
      </c>
      <c r="AH2956">
        <v>0.199987793</v>
      </c>
      <c r="AI2956">
        <v>0.19998779296872701</v>
      </c>
      <c r="AJ2956" t="s">
        <v>64</v>
      </c>
      <c r="AK2956">
        <v>0.19998779296872701</v>
      </c>
      <c r="AL2956">
        <v>0.199987793</v>
      </c>
    </row>
    <row r="2957" spans="1:38" x14ac:dyDescent="0.3">
      <c r="A2957">
        <f t="shared" si="184"/>
        <v>0</v>
      </c>
      <c r="B2957" s="1">
        <v>43217</v>
      </c>
      <c r="C2957" s="1">
        <v>43220</v>
      </c>
      <c r="D2957">
        <v>321.45</v>
      </c>
      <c r="E2957">
        <v>321.75</v>
      </c>
      <c r="F2957">
        <v>320.636980533599</v>
      </c>
      <c r="G2957">
        <v>-0.30000000000001098</v>
      </c>
      <c r="H2957">
        <v>1.0606601717798201</v>
      </c>
      <c r="I2957">
        <v>4</v>
      </c>
      <c r="J2957">
        <v>2018</v>
      </c>
      <c r="K2957" s="1">
        <v>43217</v>
      </c>
      <c r="L2957">
        <v>320.45</v>
      </c>
      <c r="M2957">
        <v>322.35000000000002</v>
      </c>
      <c r="N2957">
        <v>319</v>
      </c>
      <c r="O2957">
        <v>320.25</v>
      </c>
      <c r="P2957">
        <f t="shared" si="186"/>
        <v>-0.30000000000001098</v>
      </c>
      <c r="Q2957">
        <f t="shared" si="187"/>
        <v>260.3234428530219</v>
      </c>
      <c r="X2957">
        <v>-0.30000000000001098</v>
      </c>
      <c r="Y2957">
        <v>0.30000000000001098</v>
      </c>
      <c r="Z2957">
        <v>-0.30000000000001098</v>
      </c>
      <c r="AA2957">
        <v>-0.30000000000001098</v>
      </c>
      <c r="AB2957">
        <f t="shared" si="185"/>
        <v>-0.15000000000000549</v>
      </c>
      <c r="AD2957">
        <v>-0.30000000000001098</v>
      </c>
      <c r="AE2957">
        <v>-0.30000000000001098</v>
      </c>
      <c r="AF2957">
        <v>0</v>
      </c>
      <c r="AG2957">
        <v>-0.3</v>
      </c>
      <c r="AH2957">
        <v>-0.3</v>
      </c>
      <c r="AI2957">
        <v>-0.30000000000001098</v>
      </c>
      <c r="AJ2957" t="s">
        <v>64</v>
      </c>
      <c r="AK2957">
        <v>-0.30000000000001098</v>
      </c>
      <c r="AL2957">
        <v>-0.3</v>
      </c>
    </row>
    <row r="2958" spans="1:38" x14ac:dyDescent="0.3">
      <c r="A2958">
        <f t="shared" si="184"/>
        <v>0</v>
      </c>
      <c r="B2958" s="1">
        <v>43220</v>
      </c>
      <c r="C2958" s="1">
        <v>43221</v>
      </c>
      <c r="D2958">
        <v>321.45</v>
      </c>
      <c r="E2958">
        <v>321.75</v>
      </c>
      <c r="F2958">
        <v>320.81435286998698</v>
      </c>
      <c r="G2958">
        <v>-0.30000000000001098</v>
      </c>
      <c r="H2958">
        <v>0</v>
      </c>
      <c r="I2958">
        <v>5</v>
      </c>
      <c r="J2958">
        <v>2018</v>
      </c>
      <c r="K2958" s="1">
        <v>43220</v>
      </c>
      <c r="L2958">
        <v>321.45</v>
      </c>
      <c r="M2958">
        <v>322.39999999999998</v>
      </c>
      <c r="N2958">
        <v>320.55</v>
      </c>
      <c r="O2958">
        <v>321.75</v>
      </c>
      <c r="P2958">
        <f t="shared" si="186"/>
        <v>-0.30000000000001098</v>
      </c>
      <c r="Q2958">
        <f t="shared" si="187"/>
        <v>258.50130022922559</v>
      </c>
      <c r="X2958">
        <v>-0.30000000000001098</v>
      </c>
      <c r="Y2958">
        <v>0.30000000000001098</v>
      </c>
      <c r="Z2958">
        <v>-0.30000000000001098</v>
      </c>
      <c r="AA2958">
        <v>-0.30000000000001098</v>
      </c>
      <c r="AB2958">
        <f t="shared" si="185"/>
        <v>-0.15000000000000549</v>
      </c>
      <c r="AD2958">
        <v>0.30000000000001098</v>
      </c>
      <c r="AE2958">
        <v>0</v>
      </c>
      <c r="AF2958">
        <v>-0.30000000000001098</v>
      </c>
      <c r="AG2958">
        <v>0.3</v>
      </c>
      <c r="AH2958">
        <v>0.3</v>
      </c>
      <c r="AI2958">
        <v>0.30000000000001098</v>
      </c>
      <c r="AJ2958">
        <v>0.30000000000001137</v>
      </c>
      <c r="AK2958">
        <v>0.30000000000001098</v>
      </c>
      <c r="AL2958">
        <v>-0.3</v>
      </c>
    </row>
    <row r="2959" spans="1:38" x14ac:dyDescent="0.3">
      <c r="A2959">
        <f t="shared" si="184"/>
        <v>1</v>
      </c>
      <c r="B2959" s="1">
        <v>43221</v>
      </c>
      <c r="C2959" s="1">
        <v>43222</v>
      </c>
      <c r="D2959">
        <v>321.2</v>
      </c>
      <c r="E2959">
        <v>319.850006103515</v>
      </c>
      <c r="F2959">
        <v>320.27238595485602</v>
      </c>
      <c r="G2959">
        <v>1.3499938964843601</v>
      </c>
      <c r="H2959">
        <v>1.3435028842544201</v>
      </c>
      <c r="I2959">
        <v>5</v>
      </c>
      <c r="J2959">
        <v>2018</v>
      </c>
      <c r="K2959" s="1">
        <v>43221</v>
      </c>
      <c r="L2959">
        <v>321.45</v>
      </c>
      <c r="M2959">
        <v>322.39999999999998</v>
      </c>
      <c r="N2959">
        <v>320.55</v>
      </c>
      <c r="O2959">
        <v>321.75</v>
      </c>
      <c r="P2959">
        <f t="shared" si="186"/>
        <v>1.3499938964843601</v>
      </c>
      <c r="Q2959">
        <f t="shared" si="187"/>
        <v>266.64984889538516</v>
      </c>
      <c r="X2959">
        <v>1.3499938964843601</v>
      </c>
      <c r="Y2959">
        <v>-1.3499938964843601</v>
      </c>
      <c r="Z2959">
        <v>1.3499938964843601</v>
      </c>
      <c r="AA2959">
        <v>1.3499938964843601</v>
      </c>
      <c r="AB2959">
        <f t="shared" si="185"/>
        <v>0.67499694824218004</v>
      </c>
      <c r="AD2959">
        <v>-0.44999796549478671</v>
      </c>
      <c r="AE2959">
        <v>0</v>
      </c>
      <c r="AF2959">
        <v>-0.26999877929687199</v>
      </c>
      <c r="AG2959">
        <v>-1.349993896</v>
      </c>
      <c r="AH2959">
        <v>-1.349993896</v>
      </c>
      <c r="AI2959">
        <v>-1.3499938964843601</v>
      </c>
      <c r="AJ2959">
        <v>-1.3499938964849889</v>
      </c>
      <c r="AK2959">
        <v>-1.3499938964843601</v>
      </c>
      <c r="AL2959">
        <v>1.349993896</v>
      </c>
    </row>
    <row r="2960" spans="1:38" x14ac:dyDescent="0.3">
      <c r="A2960">
        <f t="shared" si="184"/>
        <v>1</v>
      </c>
      <c r="B2960" s="1">
        <v>43222</v>
      </c>
      <c r="C2960" s="1">
        <v>43223</v>
      </c>
      <c r="D2960">
        <v>319.05</v>
      </c>
      <c r="E2960">
        <v>318.10000000000002</v>
      </c>
      <c r="F2960">
        <v>318.32272956371298</v>
      </c>
      <c r="G2960">
        <v>0.94999999999998797</v>
      </c>
      <c r="H2960">
        <v>1.23743686707645</v>
      </c>
      <c r="I2960">
        <v>5</v>
      </c>
      <c r="J2960">
        <v>2018</v>
      </c>
      <c r="K2960" s="1">
        <v>43222</v>
      </c>
      <c r="L2960">
        <v>321.2</v>
      </c>
      <c r="M2960">
        <v>321.75</v>
      </c>
      <c r="N2960">
        <v>319.3</v>
      </c>
      <c r="O2960">
        <v>319.85000000000002</v>
      </c>
      <c r="P2960">
        <f t="shared" si="186"/>
        <v>0.94999999999998797</v>
      </c>
      <c r="Q2960">
        <f t="shared" si="187"/>
        <v>272.60465276117293</v>
      </c>
      <c r="X2960">
        <v>0.94999999999998797</v>
      </c>
      <c r="Y2960">
        <v>-0.94999999999998797</v>
      </c>
      <c r="Z2960">
        <v>0.94999999999998797</v>
      </c>
      <c r="AA2960">
        <v>0.94999999999998797</v>
      </c>
      <c r="AB2960">
        <f t="shared" si="185"/>
        <v>0.47499999999999398</v>
      </c>
      <c r="AD2960">
        <v>-0.94999999999998797</v>
      </c>
      <c r="AE2960">
        <v>-0.94999999999998797</v>
      </c>
      <c r="AF2960">
        <v>0</v>
      </c>
      <c r="AG2960">
        <v>-0.95</v>
      </c>
      <c r="AH2960">
        <v>-0.95</v>
      </c>
      <c r="AI2960">
        <v>-0.94999999999998797</v>
      </c>
      <c r="AJ2960">
        <v>-0.94999999999998863</v>
      </c>
      <c r="AK2960">
        <v>-0.94999999999998797</v>
      </c>
      <c r="AL2960">
        <v>0.95</v>
      </c>
    </row>
    <row r="2961" spans="1:38" x14ac:dyDescent="0.3">
      <c r="A2961">
        <f t="shared" si="184"/>
        <v>1</v>
      </c>
      <c r="B2961" s="1">
        <v>43223</v>
      </c>
      <c r="C2961" s="1">
        <v>43224</v>
      </c>
      <c r="D2961">
        <v>318.75</v>
      </c>
      <c r="E2961">
        <v>316.54998168945298</v>
      </c>
      <c r="F2961">
        <v>316.91766211986499</v>
      </c>
      <c r="G2961">
        <v>2.20001831054685</v>
      </c>
      <c r="H2961">
        <v>1.0960155108391501</v>
      </c>
      <c r="I2961">
        <v>5</v>
      </c>
      <c r="J2961">
        <v>2018</v>
      </c>
      <c r="K2961" s="1">
        <v>43223</v>
      </c>
      <c r="L2961">
        <v>319.05</v>
      </c>
      <c r="M2961">
        <v>319.75</v>
      </c>
      <c r="N2961">
        <v>317.55</v>
      </c>
      <c r="O2961">
        <v>318.10000000000002</v>
      </c>
      <c r="P2961">
        <f t="shared" si="186"/>
        <v>2.20001831054685</v>
      </c>
      <c r="Q2961">
        <f t="shared" si="187"/>
        <v>286.71606988152229</v>
      </c>
      <c r="X2961">
        <v>2.20001831054685</v>
      </c>
      <c r="Y2961">
        <v>2.20001831054685</v>
      </c>
      <c r="Z2961">
        <v>2.20001831054685</v>
      </c>
      <c r="AA2961">
        <v>2.20001831054685</v>
      </c>
      <c r="AB2961">
        <f t="shared" si="185"/>
        <v>2.20001831054685</v>
      </c>
      <c r="AD2961">
        <v>2.20001831054685</v>
      </c>
      <c r="AE2961">
        <v>1.100009155273425</v>
      </c>
      <c r="AF2961">
        <v>2.20001831054685</v>
      </c>
      <c r="AG2961">
        <v>2.200018311</v>
      </c>
      <c r="AH2961">
        <v>2.200018311</v>
      </c>
      <c r="AI2961">
        <v>2.20001831054685</v>
      </c>
      <c r="AJ2961">
        <v>2.2000183105470228</v>
      </c>
      <c r="AK2961">
        <v>2.20001831054685</v>
      </c>
      <c r="AL2961">
        <v>-2.200018311</v>
      </c>
    </row>
    <row r="2962" spans="1:38" x14ac:dyDescent="0.3">
      <c r="A2962">
        <f t="shared" si="184"/>
        <v>1</v>
      </c>
      <c r="B2962" s="1">
        <v>43224</v>
      </c>
      <c r="C2962" s="1">
        <v>43227</v>
      </c>
      <c r="D2962">
        <v>318.75</v>
      </c>
      <c r="E2962">
        <v>316.55</v>
      </c>
      <c r="F2962">
        <v>317.49046205282201</v>
      </c>
      <c r="G2962">
        <v>2.1999999999999802</v>
      </c>
      <c r="H2962">
        <v>0</v>
      </c>
      <c r="I2962">
        <v>5</v>
      </c>
      <c r="J2962">
        <v>2018</v>
      </c>
      <c r="K2962" s="1">
        <v>43224</v>
      </c>
      <c r="L2962">
        <v>318.75</v>
      </c>
      <c r="M2962">
        <v>319.10000000000002</v>
      </c>
      <c r="N2962">
        <v>316</v>
      </c>
      <c r="O2962">
        <v>316.55</v>
      </c>
      <c r="P2962">
        <f t="shared" si="186"/>
        <v>2.1999999999999802</v>
      </c>
      <c r="Q2962">
        <f t="shared" si="187"/>
        <v>301.55784291068329</v>
      </c>
      <c r="X2962">
        <v>2.1999999999999802</v>
      </c>
      <c r="Y2962">
        <v>2.1999999999999802</v>
      </c>
      <c r="Z2962">
        <v>2.1999999999999802</v>
      </c>
      <c r="AA2962">
        <v>2.1999999999999802</v>
      </c>
      <c r="AB2962">
        <f t="shared" si="185"/>
        <v>2.1999999999999802</v>
      </c>
      <c r="AD2962">
        <v>2.1999999999999802</v>
      </c>
      <c r="AE2962">
        <v>2.1999999999999802</v>
      </c>
      <c r="AF2962">
        <v>2.1999999999999802</v>
      </c>
      <c r="AG2962">
        <v>2.2000000000000002</v>
      </c>
      <c r="AH2962">
        <v>2.2000000000000002</v>
      </c>
      <c r="AI2962">
        <v>2.1999999999999802</v>
      </c>
      <c r="AJ2962" t="s">
        <v>64</v>
      </c>
      <c r="AK2962">
        <v>2.1999999999999802</v>
      </c>
      <c r="AL2962">
        <v>2.2000000000000002</v>
      </c>
    </row>
    <row r="2963" spans="1:38" x14ac:dyDescent="0.3">
      <c r="A2963">
        <f t="shared" si="184"/>
        <v>1</v>
      </c>
      <c r="B2963" s="1">
        <v>43227</v>
      </c>
      <c r="C2963" s="1">
        <v>43228</v>
      </c>
      <c r="D2963">
        <v>317.45</v>
      </c>
      <c r="E2963">
        <v>314.15000610351501</v>
      </c>
      <c r="F2963">
        <v>317.32960836887298</v>
      </c>
      <c r="G2963">
        <v>3.29999389648435</v>
      </c>
      <c r="H2963">
        <v>1.69705627484773</v>
      </c>
      <c r="I2963">
        <v>5</v>
      </c>
      <c r="J2963">
        <v>2018</v>
      </c>
      <c r="K2963" s="1">
        <v>43227</v>
      </c>
      <c r="L2963">
        <v>318.75</v>
      </c>
      <c r="M2963">
        <v>319.10000000000002</v>
      </c>
      <c r="N2963">
        <v>316</v>
      </c>
      <c r="O2963">
        <v>316.55</v>
      </c>
      <c r="P2963">
        <f t="shared" si="186"/>
        <v>3.29999389648435</v>
      </c>
      <c r="Q2963">
        <f t="shared" si="187"/>
        <v>325.06876686033462</v>
      </c>
      <c r="X2963">
        <v>3.29999389648435</v>
      </c>
      <c r="Y2963">
        <v>3.29999389648435</v>
      </c>
      <c r="Z2963">
        <v>3.29999389648435</v>
      </c>
      <c r="AA2963">
        <v>3.29999389648435</v>
      </c>
      <c r="AB2963">
        <f t="shared" si="185"/>
        <v>3.29999389648435</v>
      </c>
      <c r="AD2963">
        <v>3.29999389648435</v>
      </c>
      <c r="AE2963">
        <v>3.29999389648435</v>
      </c>
      <c r="AF2963">
        <v>-1.0999979654947833</v>
      </c>
      <c r="AG2963">
        <v>3.2999938960000001</v>
      </c>
      <c r="AH2963">
        <v>3.2999938960000001</v>
      </c>
      <c r="AI2963">
        <v>-3</v>
      </c>
      <c r="AJ2963" t="s">
        <v>64</v>
      </c>
      <c r="AK2963">
        <v>3.29999389648435</v>
      </c>
      <c r="AL2963">
        <v>3.2999938960000001</v>
      </c>
    </row>
    <row r="2964" spans="1:38" x14ac:dyDescent="0.3">
      <c r="A2964">
        <f t="shared" si="184"/>
        <v>1</v>
      </c>
      <c r="B2964" s="1">
        <v>43228</v>
      </c>
      <c r="C2964" s="1">
        <v>43229</v>
      </c>
      <c r="D2964">
        <v>314.64999999999998</v>
      </c>
      <c r="E2964">
        <v>314.14999999999998</v>
      </c>
      <c r="F2964">
        <v>313.61968871354998</v>
      </c>
      <c r="G2964">
        <v>0.5</v>
      </c>
      <c r="H2964">
        <v>0</v>
      </c>
      <c r="I2964">
        <v>5</v>
      </c>
      <c r="J2964">
        <v>2018</v>
      </c>
      <c r="K2964" s="1">
        <v>43228</v>
      </c>
      <c r="L2964">
        <v>317.45</v>
      </c>
      <c r="M2964">
        <v>318.25</v>
      </c>
      <c r="N2964">
        <v>314.14999999999998</v>
      </c>
      <c r="O2964">
        <v>314.14999999999998</v>
      </c>
      <c r="P2964">
        <f t="shared" si="186"/>
        <v>0.5</v>
      </c>
      <c r="Q2964">
        <f t="shared" si="187"/>
        <v>328.94293776682201</v>
      </c>
      <c r="X2964">
        <v>0.5</v>
      </c>
      <c r="Y2964">
        <v>0.5</v>
      </c>
      <c r="Z2964">
        <v>0.5</v>
      </c>
      <c r="AA2964">
        <v>0.5</v>
      </c>
      <c r="AB2964">
        <f t="shared" si="185"/>
        <v>0.5</v>
      </c>
      <c r="AD2964">
        <v>0.5</v>
      </c>
      <c r="AE2964">
        <v>0.25</v>
      </c>
      <c r="AF2964">
        <v>0</v>
      </c>
      <c r="AG2964">
        <v>0.5</v>
      </c>
      <c r="AH2964">
        <v>0.5</v>
      </c>
      <c r="AI2964">
        <v>-0.5</v>
      </c>
      <c r="AJ2964" t="s">
        <v>64</v>
      </c>
      <c r="AK2964">
        <v>-0.5</v>
      </c>
      <c r="AL2964">
        <v>-0.5</v>
      </c>
    </row>
    <row r="2965" spans="1:38" x14ac:dyDescent="0.3">
      <c r="A2965">
        <f t="shared" si="184"/>
        <v>0</v>
      </c>
      <c r="B2965" s="1">
        <v>43229</v>
      </c>
      <c r="C2965" s="1">
        <v>43230</v>
      </c>
      <c r="D2965">
        <v>315.3</v>
      </c>
      <c r="E2965">
        <v>315.950018310546</v>
      </c>
      <c r="F2965">
        <v>314.05922458469797</v>
      </c>
      <c r="G2965">
        <v>-0.65001831054684001</v>
      </c>
      <c r="H2965">
        <v>1.2727922061357899</v>
      </c>
      <c r="I2965">
        <v>5</v>
      </c>
      <c r="J2965">
        <v>2018</v>
      </c>
      <c r="K2965" s="1">
        <v>43229</v>
      </c>
      <c r="L2965">
        <v>314.64999999999998</v>
      </c>
      <c r="M2965">
        <v>315.2</v>
      </c>
      <c r="N2965">
        <v>311.75</v>
      </c>
      <c r="O2965">
        <v>314.14999999999998</v>
      </c>
      <c r="P2965">
        <f t="shared" si="186"/>
        <v>-0.65001831054684001</v>
      </c>
      <c r="Q2965">
        <f t="shared" si="187"/>
        <v>323.85685468705265</v>
      </c>
      <c r="X2965">
        <v>-0.65001831054684001</v>
      </c>
      <c r="Y2965">
        <v>-0.65001831054684001</v>
      </c>
      <c r="Z2965">
        <v>-0.65001831054684001</v>
      </c>
      <c r="AA2965">
        <v>-0.65001831054684001</v>
      </c>
      <c r="AB2965">
        <f t="shared" si="185"/>
        <v>-0.65001831054684001</v>
      </c>
      <c r="AD2965">
        <v>-0.65001831054684001</v>
      </c>
      <c r="AE2965">
        <v>-0.32500915527342</v>
      </c>
      <c r="AF2965">
        <v>-0.21667277018228001</v>
      </c>
      <c r="AG2965">
        <v>-0.65001831099999996</v>
      </c>
      <c r="AH2965">
        <v>-0.65001831099999996</v>
      </c>
      <c r="AI2965">
        <v>0.65001831054684001</v>
      </c>
      <c r="AJ2965" t="s">
        <v>64</v>
      </c>
      <c r="AK2965">
        <v>-0.65001831054684001</v>
      </c>
      <c r="AL2965">
        <v>0.65001831099999996</v>
      </c>
    </row>
    <row r="2966" spans="1:38" x14ac:dyDescent="0.3">
      <c r="A2966">
        <f t="shared" si="184"/>
        <v>0</v>
      </c>
      <c r="B2966" s="1">
        <v>43230</v>
      </c>
      <c r="C2966" s="1">
        <v>43231</v>
      </c>
      <c r="D2966">
        <v>317.45</v>
      </c>
      <c r="E2966">
        <v>317.749987792968</v>
      </c>
      <c r="F2966">
        <v>316.84111775159801</v>
      </c>
      <c r="G2966">
        <v>-0.29998779296875</v>
      </c>
      <c r="H2966">
        <v>1.2727922061357899</v>
      </c>
      <c r="I2966">
        <v>5</v>
      </c>
      <c r="J2966">
        <v>2018</v>
      </c>
      <c r="K2966" s="1">
        <v>43230</v>
      </c>
      <c r="L2966">
        <v>315.3</v>
      </c>
      <c r="M2966">
        <v>316.25</v>
      </c>
      <c r="N2966">
        <v>314.39999999999998</v>
      </c>
      <c r="O2966">
        <v>315.95</v>
      </c>
      <c r="P2966">
        <f t="shared" si="186"/>
        <v>-0.29998779296875</v>
      </c>
      <c r="Q2966">
        <f t="shared" si="187"/>
        <v>321.56153802910563</v>
      </c>
      <c r="X2966">
        <v>-0.29998779296875</v>
      </c>
      <c r="Y2966">
        <v>-0.29998779296875</v>
      </c>
      <c r="Z2966">
        <v>-0.29998779296875</v>
      </c>
      <c r="AA2966">
        <v>-0.29998779296875</v>
      </c>
      <c r="AB2966">
        <f t="shared" si="185"/>
        <v>-0.29998779296875</v>
      </c>
      <c r="AD2966">
        <v>-0.29998779296875</v>
      </c>
      <c r="AE2966">
        <v>-0.29998779296875</v>
      </c>
      <c r="AF2966">
        <v>-0.149993896484375</v>
      </c>
      <c r="AG2966">
        <v>-0.299987793</v>
      </c>
      <c r="AH2966">
        <v>-0.299987793</v>
      </c>
      <c r="AI2966">
        <v>-0.29998779296875</v>
      </c>
      <c r="AJ2966" t="s">
        <v>64</v>
      </c>
      <c r="AK2966">
        <v>-0.29998779296875</v>
      </c>
      <c r="AL2966">
        <v>0.299987793</v>
      </c>
    </row>
    <row r="2967" spans="1:38" x14ac:dyDescent="0.3">
      <c r="A2967">
        <f t="shared" si="184"/>
        <v>1</v>
      </c>
      <c r="B2967" s="1">
        <v>43231</v>
      </c>
      <c r="C2967" s="1">
        <v>43234</v>
      </c>
      <c r="D2967">
        <v>318.2</v>
      </c>
      <c r="E2967">
        <v>316.95001220703102</v>
      </c>
      <c r="F2967">
        <v>317.63569341599901</v>
      </c>
      <c r="G2967">
        <v>1.24998779296873</v>
      </c>
      <c r="H2967">
        <v>0.56568542494924601</v>
      </c>
      <c r="I2967">
        <v>5</v>
      </c>
      <c r="J2967">
        <v>2018</v>
      </c>
      <c r="K2967" s="1">
        <v>43231</v>
      </c>
      <c r="L2967">
        <v>317.45</v>
      </c>
      <c r="M2967">
        <v>318.89999999999998</v>
      </c>
      <c r="N2967">
        <v>316.95</v>
      </c>
      <c r="O2967">
        <v>317.75</v>
      </c>
      <c r="P2967">
        <f t="shared" si="186"/>
        <v>1.24998779296873</v>
      </c>
      <c r="Q2967">
        <f t="shared" si="187"/>
        <v>331.03548516670696</v>
      </c>
      <c r="X2967">
        <v>1.24998779296873</v>
      </c>
      <c r="Y2967">
        <v>-1.24998779296873</v>
      </c>
      <c r="Z2967">
        <v>1.24998779296873</v>
      </c>
      <c r="AA2967">
        <v>1.24998779296873</v>
      </c>
      <c r="AB2967">
        <f t="shared" si="185"/>
        <v>0.62499389648436499</v>
      </c>
      <c r="AD2967">
        <v>-1.24998779296873</v>
      </c>
      <c r="AE2967">
        <v>1.24998779296873</v>
      </c>
      <c r="AF2967">
        <v>-0.62499389648436499</v>
      </c>
      <c r="AG2967">
        <v>-1.2499877930000001</v>
      </c>
      <c r="AH2967">
        <v>-1.2499877930000001</v>
      </c>
      <c r="AI2967">
        <v>-1.24998779296873</v>
      </c>
      <c r="AJ2967" t="s">
        <v>64</v>
      </c>
      <c r="AK2967">
        <v>-1.24998779296873</v>
      </c>
      <c r="AL2967">
        <v>-1.2499877930000001</v>
      </c>
    </row>
    <row r="2968" spans="1:38" x14ac:dyDescent="0.3">
      <c r="A2968">
        <f t="shared" si="184"/>
        <v>2</v>
      </c>
      <c r="B2968" s="1">
        <v>43234</v>
      </c>
      <c r="C2968" s="1">
        <v>43235</v>
      </c>
      <c r="D2968">
        <v>316.45</v>
      </c>
      <c r="E2968">
        <v>313.84999389648402</v>
      </c>
      <c r="F2968">
        <v>317.30374370217299</v>
      </c>
      <c r="G2968">
        <v>-2.6000061035156201</v>
      </c>
      <c r="H2968">
        <v>2.1920310216782699</v>
      </c>
      <c r="I2968">
        <v>5</v>
      </c>
      <c r="J2968">
        <v>2018</v>
      </c>
      <c r="K2968" s="1">
        <v>43234</v>
      </c>
      <c r="L2968">
        <v>318.2</v>
      </c>
      <c r="M2968">
        <v>318.7</v>
      </c>
      <c r="N2968">
        <v>316.45</v>
      </c>
      <c r="O2968">
        <v>316.95</v>
      </c>
      <c r="P2968">
        <f t="shared" si="186"/>
        <v>-2.6000061035156201</v>
      </c>
      <c r="Q2968">
        <f t="shared" si="187"/>
        <v>310.63666350656257</v>
      </c>
      <c r="X2968">
        <v>-2.6000061035156201</v>
      </c>
      <c r="Y2968">
        <v>2.6000061035156201</v>
      </c>
      <c r="Z2968">
        <v>-2.6000061035156201</v>
      </c>
      <c r="AA2968">
        <v>-2.6000061035156201</v>
      </c>
      <c r="AB2968">
        <f t="shared" si="185"/>
        <v>-1.3000030517578101</v>
      </c>
      <c r="AD2968">
        <v>0</v>
      </c>
      <c r="AE2968">
        <v>-1.3000030517578101</v>
      </c>
      <c r="AF2968">
        <v>-2.6000061035156201</v>
      </c>
      <c r="AG2968">
        <v>-2.6000061040000002</v>
      </c>
      <c r="AH2968">
        <v>-2.6000061040000002</v>
      </c>
      <c r="AI2968">
        <v>-2.6000061035156201</v>
      </c>
      <c r="AJ2968" t="s">
        <v>64</v>
      </c>
      <c r="AK2968">
        <v>-2.6000061035156201</v>
      </c>
      <c r="AL2968">
        <v>2.6000061040000002</v>
      </c>
    </row>
    <row r="2969" spans="1:38" x14ac:dyDescent="0.3">
      <c r="A2969">
        <f t="shared" si="184"/>
        <v>0</v>
      </c>
      <c r="B2969" s="1">
        <v>43235</v>
      </c>
      <c r="C2969" s="1">
        <v>43236</v>
      </c>
      <c r="D2969">
        <v>312.85000000000002</v>
      </c>
      <c r="E2969">
        <v>314.999993896484</v>
      </c>
      <c r="F2969">
        <v>314.62515041828101</v>
      </c>
      <c r="G2969">
        <v>2.1499938964843701</v>
      </c>
      <c r="H2969">
        <v>0.81317279836451295</v>
      </c>
      <c r="I2969">
        <v>5</v>
      </c>
      <c r="J2969">
        <v>2018</v>
      </c>
      <c r="K2969" s="1">
        <v>43235</v>
      </c>
      <c r="L2969">
        <v>316.45</v>
      </c>
      <c r="M2969">
        <v>317.45</v>
      </c>
      <c r="N2969">
        <v>313.64999999999998</v>
      </c>
      <c r="O2969">
        <v>313.85000000000002</v>
      </c>
      <c r="P2969">
        <f t="shared" si="186"/>
        <v>2.1499938964843701</v>
      </c>
      <c r="Q2969">
        <f t="shared" si="187"/>
        <v>326.64753766103064</v>
      </c>
      <c r="X2969">
        <v>2.1499938964843701</v>
      </c>
      <c r="Y2969">
        <v>2.1499938964843701</v>
      </c>
      <c r="Z2969">
        <v>2.1499938964843701</v>
      </c>
      <c r="AA2969">
        <v>2.1499938964843701</v>
      </c>
      <c r="AB2969">
        <f t="shared" si="185"/>
        <v>2.1499938964843701</v>
      </c>
      <c r="AD2969">
        <v>2.1499938964843701</v>
      </c>
      <c r="AE2969">
        <v>2.1499938964843701</v>
      </c>
      <c r="AF2969">
        <v>2.1499938964843701</v>
      </c>
      <c r="AG2969">
        <v>2.1499938959999998</v>
      </c>
      <c r="AH2969">
        <v>2.1499938959999998</v>
      </c>
      <c r="AI2969">
        <v>2.1499938964843701</v>
      </c>
      <c r="AJ2969">
        <v>2.1499938964839771</v>
      </c>
      <c r="AK2969">
        <v>2.1499938964843701</v>
      </c>
      <c r="AL2969">
        <v>2.1499938959999998</v>
      </c>
    </row>
    <row r="2970" spans="1:38" x14ac:dyDescent="0.3">
      <c r="A2970">
        <f t="shared" si="184"/>
        <v>1</v>
      </c>
      <c r="B2970" s="1">
        <v>43236</v>
      </c>
      <c r="C2970" s="1">
        <v>43237</v>
      </c>
      <c r="D2970">
        <v>316.3</v>
      </c>
      <c r="E2970">
        <v>313.5</v>
      </c>
      <c r="F2970">
        <v>315.57744652032801</v>
      </c>
      <c r="G2970">
        <v>2.80000000000001</v>
      </c>
      <c r="H2970">
        <v>1.0606601717798201</v>
      </c>
      <c r="I2970">
        <v>5</v>
      </c>
      <c r="J2970">
        <v>2018</v>
      </c>
      <c r="K2970" s="1">
        <v>43236</v>
      </c>
      <c r="L2970">
        <v>312.85000000000002</v>
      </c>
      <c r="M2970">
        <v>315.89999999999998</v>
      </c>
      <c r="N2970">
        <v>312.60000000000002</v>
      </c>
      <c r="O2970">
        <v>315</v>
      </c>
      <c r="P2970">
        <f t="shared" si="186"/>
        <v>2.80000000000001</v>
      </c>
      <c r="Q2970">
        <f t="shared" si="187"/>
        <v>348.33453826451358</v>
      </c>
      <c r="X2970">
        <v>2.80000000000001</v>
      </c>
      <c r="Y2970">
        <v>2.80000000000001</v>
      </c>
      <c r="Z2970">
        <v>2.80000000000001</v>
      </c>
      <c r="AA2970">
        <v>2.80000000000001</v>
      </c>
      <c r="AB2970">
        <f t="shared" si="185"/>
        <v>2.80000000000001</v>
      </c>
      <c r="AD2970">
        <v>0</v>
      </c>
      <c r="AE2970">
        <v>1.400000000000005</v>
      </c>
      <c r="AF2970">
        <v>0</v>
      </c>
      <c r="AG2970">
        <v>2.8</v>
      </c>
      <c r="AH2970">
        <v>2.8</v>
      </c>
      <c r="AI2970">
        <v>-2.80000000000001</v>
      </c>
      <c r="AJ2970" t="s">
        <v>64</v>
      </c>
      <c r="AK2970">
        <v>-2.80000000000001</v>
      </c>
      <c r="AL2970">
        <v>2.8</v>
      </c>
    </row>
    <row r="2971" spans="1:38" x14ac:dyDescent="0.3">
      <c r="A2971">
        <f t="shared" si="184"/>
        <v>0</v>
      </c>
      <c r="B2971" s="1">
        <v>43237</v>
      </c>
      <c r="C2971" s="1">
        <v>43238</v>
      </c>
      <c r="D2971">
        <v>314.45</v>
      </c>
      <c r="E2971">
        <v>314.850006103515</v>
      </c>
      <c r="F2971">
        <v>314.20058882236401</v>
      </c>
      <c r="G2971">
        <v>-0.40000610351563598</v>
      </c>
      <c r="H2971">
        <v>0.95459415460185504</v>
      </c>
      <c r="I2971">
        <v>5</v>
      </c>
      <c r="J2971">
        <v>2018</v>
      </c>
      <c r="K2971" s="1">
        <v>43237</v>
      </c>
      <c r="L2971">
        <v>316.3</v>
      </c>
      <c r="M2971">
        <v>317.10000000000002</v>
      </c>
      <c r="N2971">
        <v>313.5</v>
      </c>
      <c r="O2971">
        <v>313.5</v>
      </c>
      <c r="P2971">
        <f t="shared" si="186"/>
        <v>-0.40000610351563598</v>
      </c>
      <c r="Q2971">
        <f t="shared" si="187"/>
        <v>345.01121321988552</v>
      </c>
      <c r="X2971">
        <v>0.40000610351563598</v>
      </c>
      <c r="Y2971">
        <v>-0.40000610351563598</v>
      </c>
      <c r="Z2971">
        <v>-0.40000610351563598</v>
      </c>
      <c r="AA2971">
        <v>-0.40000610351563598</v>
      </c>
      <c r="AB2971">
        <f t="shared" si="185"/>
        <v>-0.20000305175781799</v>
      </c>
      <c r="AD2971">
        <v>-0.13333536783854533</v>
      </c>
      <c r="AE2971">
        <v>-0.20000305175781799</v>
      </c>
      <c r="AF2971">
        <v>-0.13333536783854533</v>
      </c>
      <c r="AG2971">
        <v>-0.40000610399999997</v>
      </c>
      <c r="AH2971">
        <v>-0.40000610399999997</v>
      </c>
      <c r="AI2971">
        <v>0.40000610351563598</v>
      </c>
      <c r="AJ2971" t="s">
        <v>64</v>
      </c>
      <c r="AK2971">
        <v>0.40000610351563598</v>
      </c>
      <c r="AL2971">
        <v>-0.40000610399999997</v>
      </c>
    </row>
    <row r="2972" spans="1:38" x14ac:dyDescent="0.3">
      <c r="A2972">
        <f t="shared" si="184"/>
        <v>0</v>
      </c>
      <c r="B2972" s="1">
        <v>43238</v>
      </c>
      <c r="C2972" s="1">
        <v>43241</v>
      </c>
      <c r="D2972">
        <v>315.10000000000002</v>
      </c>
      <c r="E2972">
        <v>315.20000610351502</v>
      </c>
      <c r="F2972">
        <v>315.13909683227502</v>
      </c>
      <c r="G2972">
        <v>0.100006103515625</v>
      </c>
      <c r="H2972">
        <v>0.247487373415267</v>
      </c>
      <c r="I2972">
        <v>5</v>
      </c>
      <c r="J2972">
        <v>2018</v>
      </c>
      <c r="K2972" s="1">
        <v>43238</v>
      </c>
      <c r="L2972">
        <v>314.45</v>
      </c>
      <c r="M2972">
        <v>314.95</v>
      </c>
      <c r="N2972">
        <v>313.75</v>
      </c>
      <c r="O2972">
        <v>314.85000000000002</v>
      </c>
      <c r="P2972">
        <f t="shared" si="186"/>
        <v>0.100006103515625</v>
      </c>
      <c r="Q2972">
        <f t="shared" si="187"/>
        <v>345.83245791450594</v>
      </c>
      <c r="X2972">
        <v>-0.100006103515625</v>
      </c>
      <c r="Y2972">
        <v>0.100006103515625</v>
      </c>
      <c r="Z2972">
        <v>0.100006103515625</v>
      </c>
      <c r="AA2972">
        <v>0.100006103515625</v>
      </c>
      <c r="AB2972">
        <f t="shared" si="185"/>
        <v>5.00030517578125E-2</v>
      </c>
      <c r="AD2972">
        <v>-0.100006103515625</v>
      </c>
      <c r="AE2972">
        <v>-5.00030517578125E-2</v>
      </c>
      <c r="AF2972">
        <v>0</v>
      </c>
      <c r="AG2972">
        <v>-0.100006104</v>
      </c>
      <c r="AH2972">
        <v>-0.100006104</v>
      </c>
      <c r="AI2972">
        <v>-0.100006103515625</v>
      </c>
      <c r="AJ2972" t="s">
        <v>64</v>
      </c>
      <c r="AK2972">
        <v>0.100006103515625</v>
      </c>
      <c r="AL2972">
        <v>-0.100006104</v>
      </c>
    </row>
    <row r="2973" spans="1:38" x14ac:dyDescent="0.3">
      <c r="A2973">
        <f t="shared" si="184"/>
        <v>0</v>
      </c>
      <c r="B2973" s="1">
        <v>43241</v>
      </c>
      <c r="C2973" s="1">
        <v>43242</v>
      </c>
      <c r="D2973">
        <v>315.10000000000002</v>
      </c>
      <c r="E2973">
        <v>315.2</v>
      </c>
      <c r="F2973">
        <v>316.155162465572</v>
      </c>
      <c r="G2973">
        <v>9.9999999999965894E-2</v>
      </c>
      <c r="H2973">
        <v>0</v>
      </c>
      <c r="I2973">
        <v>5</v>
      </c>
      <c r="J2973">
        <v>2018</v>
      </c>
      <c r="K2973" s="1">
        <v>43241</v>
      </c>
      <c r="L2973">
        <v>315.10000000000002</v>
      </c>
      <c r="M2973">
        <v>316.25</v>
      </c>
      <c r="N2973">
        <v>312.60000000000002</v>
      </c>
      <c r="O2973">
        <v>315.2</v>
      </c>
      <c r="P2973">
        <f t="shared" si="186"/>
        <v>9.9999999999965894E-2</v>
      </c>
      <c r="Q2973">
        <f t="shared" si="187"/>
        <v>346.65560721135068</v>
      </c>
      <c r="X2973">
        <v>9.9999999999965894E-2</v>
      </c>
      <c r="Y2973">
        <v>9.9999999999965894E-2</v>
      </c>
      <c r="Z2973">
        <v>9.9999999999965894E-2</v>
      </c>
      <c r="AA2973">
        <v>9.9999999999965894E-2</v>
      </c>
      <c r="AB2973">
        <f t="shared" si="185"/>
        <v>9.9999999999965894E-2</v>
      </c>
      <c r="AD2973">
        <v>9.9999999999965894E-2</v>
      </c>
      <c r="AE2973">
        <v>-4.9999999999982947E-2</v>
      </c>
      <c r="AF2973">
        <v>9.9999999999965894E-2</v>
      </c>
      <c r="AG2973">
        <v>-0.1</v>
      </c>
      <c r="AH2973">
        <v>-0.1</v>
      </c>
      <c r="AI2973">
        <v>9.9999999999965894E-2</v>
      </c>
      <c r="AJ2973" t="s">
        <v>64</v>
      </c>
      <c r="AK2973">
        <v>9.9999999999965894E-2</v>
      </c>
      <c r="AL2973">
        <v>-0.1</v>
      </c>
    </row>
    <row r="2974" spans="1:38" x14ac:dyDescent="0.3">
      <c r="A2974">
        <f t="shared" si="184"/>
        <v>0</v>
      </c>
      <c r="B2974" s="1">
        <v>43242</v>
      </c>
      <c r="C2974" s="1">
        <v>43243</v>
      </c>
      <c r="D2974">
        <v>315.14999999999998</v>
      </c>
      <c r="E2974">
        <v>317.249987792968</v>
      </c>
      <c r="F2974">
        <v>315.870981407165</v>
      </c>
      <c r="G2974">
        <v>2.09998779296876</v>
      </c>
      <c r="H2974">
        <v>1.44956890143243</v>
      </c>
      <c r="I2974">
        <v>5</v>
      </c>
      <c r="J2974">
        <v>2018</v>
      </c>
      <c r="K2974" s="1">
        <v>43242</v>
      </c>
      <c r="L2974">
        <v>315.10000000000002</v>
      </c>
      <c r="M2974">
        <v>316.25</v>
      </c>
      <c r="N2974">
        <v>312.60000000000002</v>
      </c>
      <c r="O2974">
        <v>315.2</v>
      </c>
      <c r="P2974">
        <f t="shared" si="186"/>
        <v>2.09998779296876</v>
      </c>
      <c r="Q2974">
        <f t="shared" si="187"/>
        <v>363.98003709017053</v>
      </c>
      <c r="X2974">
        <v>2.09998779296876</v>
      </c>
      <c r="Y2974">
        <v>-2.09998779296876</v>
      </c>
      <c r="Z2974">
        <v>2.09998779296876</v>
      </c>
      <c r="AA2974">
        <v>2.09998779296876</v>
      </c>
      <c r="AB2974">
        <f t="shared" si="185"/>
        <v>1.04999389648438</v>
      </c>
      <c r="AD2974">
        <v>0.69999593098958668</v>
      </c>
      <c r="AE2974">
        <v>-1.04999389648438</v>
      </c>
      <c r="AF2974">
        <v>1.0499938964843802</v>
      </c>
      <c r="AG2974">
        <v>-2.0999877929999999</v>
      </c>
      <c r="AH2974">
        <v>-2.0999877929999999</v>
      </c>
      <c r="AI2974">
        <v>2.09998779296876</v>
      </c>
      <c r="AJ2974" t="s">
        <v>64</v>
      </c>
      <c r="AK2974">
        <v>2.09998779296876</v>
      </c>
      <c r="AL2974">
        <v>-2.0999877929999999</v>
      </c>
    </row>
    <row r="2975" spans="1:38" x14ac:dyDescent="0.3">
      <c r="A2975">
        <f t="shared" si="184"/>
        <v>2</v>
      </c>
      <c r="B2975" s="1">
        <v>43243</v>
      </c>
      <c r="C2975" s="1">
        <v>43244</v>
      </c>
      <c r="D2975">
        <v>317.95</v>
      </c>
      <c r="E2975">
        <v>316.64999389648398</v>
      </c>
      <c r="F2975">
        <v>318.23810923099501</v>
      </c>
      <c r="G2975">
        <v>-1.3000061035156101</v>
      </c>
      <c r="H2975">
        <v>0.424264068711944</v>
      </c>
      <c r="I2975">
        <v>5</v>
      </c>
      <c r="J2975">
        <v>2018</v>
      </c>
      <c r="K2975" s="1">
        <v>43243</v>
      </c>
      <c r="L2975">
        <v>315.14999999999998</v>
      </c>
      <c r="M2975">
        <v>317.7</v>
      </c>
      <c r="N2975">
        <v>314.8</v>
      </c>
      <c r="O2975">
        <v>317.25</v>
      </c>
      <c r="P2975">
        <f t="shared" si="186"/>
        <v>-1.3000061035156101</v>
      </c>
      <c r="Q2975">
        <f t="shared" si="187"/>
        <v>352.8184644425437</v>
      </c>
      <c r="X2975">
        <v>1.3000061035156101</v>
      </c>
      <c r="Y2975">
        <v>1.3000061035156101</v>
      </c>
      <c r="Z2975">
        <v>-1.3000061035156101</v>
      </c>
      <c r="AA2975">
        <v>-1.3000061035156101</v>
      </c>
      <c r="AB2975">
        <f t="shared" si="185"/>
        <v>0</v>
      </c>
      <c r="AD2975">
        <v>0</v>
      </c>
      <c r="AE2975">
        <v>0</v>
      </c>
      <c r="AF2975">
        <v>0.43333536783853671</v>
      </c>
      <c r="AG2975">
        <v>1.3000061039999999</v>
      </c>
      <c r="AH2975">
        <v>1.3000061039999999</v>
      </c>
      <c r="AI2975">
        <v>-1.3000061035156101</v>
      </c>
      <c r="AJ2975" t="s">
        <v>64</v>
      </c>
      <c r="AK2975">
        <v>-1.3000061035156101</v>
      </c>
      <c r="AL2975">
        <v>1.3000061039999999</v>
      </c>
    </row>
    <row r="2976" spans="1:38" x14ac:dyDescent="0.3">
      <c r="A2976">
        <f t="shared" si="184"/>
        <v>0</v>
      </c>
      <c r="B2976" s="1">
        <v>43244</v>
      </c>
      <c r="C2976" s="1">
        <v>43245</v>
      </c>
      <c r="D2976">
        <v>314.89999999999998</v>
      </c>
      <c r="E2976">
        <v>317.39999999999998</v>
      </c>
      <c r="F2976">
        <v>317.55007972717198</v>
      </c>
      <c r="G2976">
        <v>2.5</v>
      </c>
      <c r="H2976">
        <v>0.53033008588991004</v>
      </c>
      <c r="I2976">
        <v>5</v>
      </c>
      <c r="J2976">
        <v>2018</v>
      </c>
      <c r="K2976" s="1">
        <v>43244</v>
      </c>
      <c r="L2976">
        <v>317.95</v>
      </c>
      <c r="M2976">
        <v>318.25</v>
      </c>
      <c r="N2976">
        <v>315.5</v>
      </c>
      <c r="O2976">
        <v>316.64999999999998</v>
      </c>
      <c r="P2976">
        <f t="shared" si="186"/>
        <v>2.5</v>
      </c>
      <c r="Q2976">
        <f t="shared" si="187"/>
        <v>373.82623264926866</v>
      </c>
      <c r="X2976">
        <v>2.5</v>
      </c>
      <c r="Y2976">
        <v>2.5</v>
      </c>
      <c r="Z2976">
        <v>2.5</v>
      </c>
      <c r="AA2976">
        <v>2.5</v>
      </c>
      <c r="AB2976">
        <f t="shared" si="185"/>
        <v>2.5</v>
      </c>
      <c r="AD2976">
        <v>2.5</v>
      </c>
      <c r="AE2976">
        <v>2.5</v>
      </c>
      <c r="AF2976">
        <v>2.5</v>
      </c>
      <c r="AG2976">
        <v>2.5</v>
      </c>
      <c r="AH2976">
        <v>2.5</v>
      </c>
      <c r="AI2976">
        <v>2.5</v>
      </c>
      <c r="AJ2976">
        <v>2.5</v>
      </c>
      <c r="AK2976">
        <v>2.5</v>
      </c>
      <c r="AL2976">
        <v>2.5</v>
      </c>
    </row>
    <row r="2977" spans="1:38" x14ac:dyDescent="0.3">
      <c r="A2977">
        <f t="shared" si="184"/>
        <v>0</v>
      </c>
      <c r="B2977" s="1">
        <v>43245</v>
      </c>
      <c r="C2977" s="1">
        <v>43248</v>
      </c>
      <c r="D2977">
        <v>318.14999999999998</v>
      </c>
      <c r="E2977">
        <v>318.200018310546</v>
      </c>
      <c r="F2977">
        <v>318.702014112472</v>
      </c>
      <c r="G2977">
        <v>5.0018310546875E-2</v>
      </c>
      <c r="H2977">
        <v>0.56568542494924601</v>
      </c>
      <c r="I2977">
        <v>5</v>
      </c>
      <c r="J2977">
        <v>2018</v>
      </c>
      <c r="K2977" s="1">
        <v>43245</v>
      </c>
      <c r="L2977">
        <v>314.89999999999998</v>
      </c>
      <c r="M2977">
        <v>317.7</v>
      </c>
      <c r="N2977">
        <v>314.7</v>
      </c>
      <c r="O2977">
        <v>317.39999999999998</v>
      </c>
      <c r="P2977">
        <f t="shared" si="186"/>
        <v>5.0018310546875E-2</v>
      </c>
      <c r="Q2977">
        <f t="shared" si="187"/>
        <v>374.26701899050437</v>
      </c>
      <c r="X2977">
        <v>-5.0018310546875E-2</v>
      </c>
      <c r="Y2977">
        <v>-5.0018310546875E-2</v>
      </c>
      <c r="Z2977">
        <v>5.0018310546875E-2</v>
      </c>
      <c r="AA2977">
        <v>5.0018310546875E-2</v>
      </c>
      <c r="AB2977">
        <f t="shared" si="185"/>
        <v>0</v>
      </c>
      <c r="AD2977">
        <v>5.0018310546875E-2</v>
      </c>
      <c r="AE2977">
        <v>0</v>
      </c>
      <c r="AF2977">
        <v>-1.6672770182291668E-2</v>
      </c>
      <c r="AG2977">
        <v>-5.0018311000000003E-2</v>
      </c>
      <c r="AH2977">
        <v>-5.0018311000000003E-2</v>
      </c>
      <c r="AI2977">
        <v>5.0018310546875E-2</v>
      </c>
      <c r="AJ2977">
        <v>5.0018310546022349E-2</v>
      </c>
      <c r="AK2977">
        <v>5.0018310546875E-2</v>
      </c>
      <c r="AL2977">
        <v>5.0018311000000003E-2</v>
      </c>
    </row>
    <row r="2978" spans="1:38" x14ac:dyDescent="0.3">
      <c r="A2978">
        <f t="shared" si="184"/>
        <v>1</v>
      </c>
      <c r="B2978" s="1">
        <v>43248</v>
      </c>
      <c r="C2978" s="1">
        <v>43249</v>
      </c>
      <c r="D2978">
        <v>317.7</v>
      </c>
      <c r="E2978">
        <v>314.999987792968</v>
      </c>
      <c r="F2978">
        <v>317.63201088905299</v>
      </c>
      <c r="G2978">
        <v>2.70001220703125</v>
      </c>
      <c r="H2978">
        <v>2.2627416997969401</v>
      </c>
      <c r="I2978">
        <v>5</v>
      </c>
      <c r="J2978">
        <v>2018</v>
      </c>
      <c r="K2978" s="1">
        <v>43248</v>
      </c>
      <c r="L2978">
        <v>318.14999999999998</v>
      </c>
      <c r="M2978">
        <v>318.75</v>
      </c>
      <c r="N2978">
        <v>317.45</v>
      </c>
      <c r="O2978">
        <v>318.2</v>
      </c>
      <c r="P2978">
        <f t="shared" si="186"/>
        <v>2.70001220703125</v>
      </c>
      <c r="Q2978">
        <f t="shared" si="187"/>
        <v>398.12267338057893</v>
      </c>
      <c r="X2978">
        <v>-2.70001220703125</v>
      </c>
      <c r="Y2978">
        <v>-2.70001220703125</v>
      </c>
      <c r="Z2978">
        <v>2.70001220703125</v>
      </c>
      <c r="AA2978">
        <v>2.70001220703125</v>
      </c>
      <c r="AB2978">
        <f t="shared" si="185"/>
        <v>0</v>
      </c>
      <c r="AD2978">
        <v>-2.70001220703125</v>
      </c>
      <c r="AE2978">
        <v>0</v>
      </c>
      <c r="AF2978">
        <v>-0.54000244140624998</v>
      </c>
      <c r="AG2978">
        <v>-2.7000122069999999</v>
      </c>
      <c r="AH2978">
        <v>-2.7000122069999999</v>
      </c>
      <c r="AI2978">
        <v>-2.70001220703125</v>
      </c>
      <c r="AJ2978">
        <v>-2.700012207031989</v>
      </c>
      <c r="AK2978">
        <v>-2.70001220703125</v>
      </c>
      <c r="AL2978">
        <v>-2.7000122069999999</v>
      </c>
    </row>
    <row r="2979" spans="1:38" x14ac:dyDescent="0.3">
      <c r="A2979">
        <f t="shared" si="184"/>
        <v>2</v>
      </c>
      <c r="B2979" s="1">
        <v>43249</v>
      </c>
      <c r="C2979" s="1">
        <v>43250</v>
      </c>
      <c r="D2979">
        <v>313.75</v>
      </c>
      <c r="E2979">
        <v>307.64999389648398</v>
      </c>
      <c r="F2979">
        <v>315.21531468629797</v>
      </c>
      <c r="G2979">
        <v>-6.1000061035156197</v>
      </c>
      <c r="H2979">
        <v>5.1972348417211398</v>
      </c>
      <c r="I2979">
        <v>5</v>
      </c>
      <c r="J2979">
        <v>2018</v>
      </c>
      <c r="K2979" s="1">
        <v>43249</v>
      </c>
      <c r="L2979">
        <v>317.7</v>
      </c>
      <c r="M2979">
        <v>318.25</v>
      </c>
      <c r="N2979">
        <v>315</v>
      </c>
      <c r="O2979">
        <v>315</v>
      </c>
      <c r="P2979">
        <f t="shared" si="186"/>
        <v>-3</v>
      </c>
      <c r="Q2979">
        <f t="shared" si="187"/>
        <v>369.57204341703147</v>
      </c>
      <c r="X2979">
        <v>-3</v>
      </c>
      <c r="Y2979">
        <v>-3</v>
      </c>
      <c r="Z2979">
        <v>-3</v>
      </c>
      <c r="AA2979">
        <v>-3</v>
      </c>
      <c r="AB2979">
        <f t="shared" si="185"/>
        <v>-3</v>
      </c>
      <c r="AD2979">
        <v>-3</v>
      </c>
      <c r="AE2979">
        <v>-3</v>
      </c>
      <c r="AF2979">
        <v>-6.1000061035156206</v>
      </c>
      <c r="AG2979">
        <v>-3</v>
      </c>
      <c r="AH2979">
        <v>-3</v>
      </c>
      <c r="AI2979">
        <v>6.1000061035156197</v>
      </c>
      <c r="AJ2979">
        <v>-6.1000061035160229</v>
      </c>
      <c r="AK2979">
        <v>-3</v>
      </c>
      <c r="AL2979">
        <v>-3</v>
      </c>
    </row>
    <row r="2980" spans="1:38" x14ac:dyDescent="0.3">
      <c r="A2980">
        <f t="shared" si="184"/>
        <v>1</v>
      </c>
      <c r="B2980" s="1">
        <v>43250</v>
      </c>
      <c r="C2980" s="1">
        <v>43251</v>
      </c>
      <c r="D2980">
        <v>309.95</v>
      </c>
      <c r="E2980">
        <v>309.25000610351498</v>
      </c>
      <c r="F2980">
        <v>309.25952949523901</v>
      </c>
      <c r="G2980">
        <v>0.69999389648438604</v>
      </c>
      <c r="H2980">
        <v>1.13137084989849</v>
      </c>
      <c r="I2980">
        <v>5</v>
      </c>
      <c r="J2980">
        <v>2018</v>
      </c>
      <c r="K2980" s="1">
        <v>43250</v>
      </c>
      <c r="L2980">
        <v>313.75</v>
      </c>
      <c r="M2980">
        <v>313.95</v>
      </c>
      <c r="N2980">
        <v>306.5</v>
      </c>
      <c r="O2980">
        <v>307.64999999999998</v>
      </c>
      <c r="P2980">
        <f t="shared" si="186"/>
        <v>0.69999389648438604</v>
      </c>
      <c r="Q2980">
        <f t="shared" si="187"/>
        <v>375.83187987540822</v>
      </c>
      <c r="X2980">
        <v>0.69999389648438604</v>
      </c>
      <c r="Y2980">
        <v>0.69999389648438604</v>
      </c>
      <c r="Z2980">
        <v>0.69999389648438604</v>
      </c>
      <c r="AA2980">
        <v>0.69999389648438604</v>
      </c>
      <c r="AB2980">
        <f t="shared" si="185"/>
        <v>0.69999389648438604</v>
      </c>
      <c r="AD2980">
        <v>0.69999389648438604</v>
      </c>
      <c r="AE2980">
        <v>0.69999389648438604</v>
      </c>
      <c r="AF2980">
        <v>0.69999389648438604</v>
      </c>
      <c r="AG2980">
        <v>0.69999389599999995</v>
      </c>
      <c r="AH2980">
        <v>0.69999389599999995</v>
      </c>
      <c r="AI2980">
        <v>-0.69999389648438604</v>
      </c>
      <c r="AJ2980">
        <v>0.69999389648501165</v>
      </c>
      <c r="AK2980">
        <v>-0.69999389648438604</v>
      </c>
      <c r="AL2980">
        <v>0.69999389599999995</v>
      </c>
    </row>
    <row r="2981" spans="1:38" x14ac:dyDescent="0.3">
      <c r="A2981">
        <f t="shared" si="184"/>
        <v>0</v>
      </c>
      <c r="B2981" s="1">
        <v>43251</v>
      </c>
      <c r="C2981" s="1">
        <v>43252</v>
      </c>
      <c r="D2981">
        <v>309.25</v>
      </c>
      <c r="E2981">
        <v>311.5</v>
      </c>
      <c r="F2981">
        <v>309.88763117790199</v>
      </c>
      <c r="G2981">
        <v>2.25</v>
      </c>
      <c r="H2981">
        <v>1.5909902576697299</v>
      </c>
      <c r="I2981">
        <v>6</v>
      </c>
      <c r="J2981">
        <v>2018</v>
      </c>
      <c r="K2981" s="1">
        <v>43251</v>
      </c>
      <c r="L2981">
        <v>309.95</v>
      </c>
      <c r="M2981">
        <v>310.14999999999998</v>
      </c>
      <c r="N2981">
        <v>308.25</v>
      </c>
      <c r="O2981">
        <v>309.25</v>
      </c>
      <c r="P2981">
        <f t="shared" si="186"/>
        <v>2.25</v>
      </c>
      <c r="Q2981">
        <f t="shared" si="187"/>
        <v>396.34008674007276</v>
      </c>
      <c r="X2981">
        <v>-3</v>
      </c>
      <c r="Y2981">
        <v>2.25</v>
      </c>
      <c r="Z2981">
        <v>2.25</v>
      </c>
      <c r="AA2981">
        <v>2.25</v>
      </c>
      <c r="AB2981">
        <f t="shared" si="185"/>
        <v>0.9375</v>
      </c>
      <c r="AD2981">
        <v>2.25</v>
      </c>
      <c r="AE2981">
        <v>0.9375</v>
      </c>
      <c r="AF2981">
        <v>1.125</v>
      </c>
      <c r="AG2981">
        <v>-3</v>
      </c>
      <c r="AH2981">
        <v>-3</v>
      </c>
      <c r="AI2981">
        <v>2.25</v>
      </c>
      <c r="AJ2981" t="s">
        <v>64</v>
      </c>
      <c r="AK2981">
        <v>2.25</v>
      </c>
      <c r="AL2981">
        <v>2.25</v>
      </c>
    </row>
    <row r="2982" spans="1:38" x14ac:dyDescent="0.3">
      <c r="A2982">
        <f t="shared" si="184"/>
        <v>0</v>
      </c>
      <c r="B2982" s="1">
        <v>43252</v>
      </c>
      <c r="C2982" s="1">
        <v>43255</v>
      </c>
      <c r="D2982">
        <v>311.95</v>
      </c>
      <c r="E2982">
        <v>313.25</v>
      </c>
      <c r="F2982">
        <v>312.15819132327999</v>
      </c>
      <c r="G2982">
        <v>1.30000000000001</v>
      </c>
      <c r="H2982">
        <v>1.23743686707645</v>
      </c>
      <c r="I2982">
        <v>6</v>
      </c>
      <c r="J2982">
        <v>2018</v>
      </c>
      <c r="K2982" s="1">
        <v>43252</v>
      </c>
      <c r="L2982">
        <v>309.25</v>
      </c>
      <c r="M2982">
        <v>312.60000000000002</v>
      </c>
      <c r="N2982">
        <v>308.39999999999998</v>
      </c>
      <c r="O2982">
        <v>311.5</v>
      </c>
      <c r="P2982">
        <f t="shared" si="186"/>
        <v>1.30000000000001</v>
      </c>
      <c r="Q2982">
        <f t="shared" si="187"/>
        <v>408.72769964507592</v>
      </c>
      <c r="X2982">
        <v>-1.30000000000001</v>
      </c>
      <c r="Y2982">
        <v>-1.30000000000001</v>
      </c>
      <c r="Z2982">
        <v>1.30000000000001</v>
      </c>
      <c r="AA2982">
        <v>1.30000000000001</v>
      </c>
      <c r="AB2982">
        <f t="shared" si="185"/>
        <v>0</v>
      </c>
      <c r="AD2982">
        <v>1.30000000000001</v>
      </c>
      <c r="AE2982">
        <v>-0.65000000000000502</v>
      </c>
      <c r="AF2982">
        <v>0.65000000000000502</v>
      </c>
      <c r="AG2982">
        <v>-1.3</v>
      </c>
      <c r="AH2982">
        <v>-1.3</v>
      </c>
      <c r="AI2982">
        <v>1.30000000000001</v>
      </c>
      <c r="AJ2982" t="s">
        <v>64</v>
      </c>
      <c r="AK2982">
        <v>-1.30000000000001</v>
      </c>
      <c r="AL2982">
        <v>-1.3</v>
      </c>
    </row>
    <row r="2983" spans="1:38" x14ac:dyDescent="0.3">
      <c r="A2983">
        <f t="shared" si="184"/>
        <v>0</v>
      </c>
      <c r="B2983" s="1">
        <v>43255</v>
      </c>
      <c r="C2983" s="1">
        <v>43256</v>
      </c>
      <c r="D2983">
        <v>313.14999999999998</v>
      </c>
      <c r="E2983">
        <v>313.850006103515</v>
      </c>
      <c r="F2983">
        <v>313.34847839176598</v>
      </c>
      <c r="G2983">
        <v>0.70000610351564696</v>
      </c>
      <c r="H2983">
        <v>0.424264068711944</v>
      </c>
      <c r="I2983">
        <v>6</v>
      </c>
      <c r="J2983">
        <v>2018</v>
      </c>
      <c r="K2983" s="1">
        <v>43255</v>
      </c>
      <c r="L2983">
        <v>311.95</v>
      </c>
      <c r="M2983">
        <v>313.85000000000002</v>
      </c>
      <c r="N2983">
        <v>311.5</v>
      </c>
      <c r="O2983">
        <v>313.25</v>
      </c>
      <c r="P2983">
        <f t="shared" si="186"/>
        <v>0.70000610351564696</v>
      </c>
      <c r="Q2983">
        <f t="shared" si="187"/>
        <v>415.58013181242694</v>
      </c>
      <c r="X2983">
        <v>-0.70000610351564696</v>
      </c>
      <c r="Y2983">
        <v>0.70000610351564696</v>
      </c>
      <c r="Z2983">
        <v>0.70000610351564696</v>
      </c>
      <c r="AA2983">
        <v>0.70000610351564696</v>
      </c>
      <c r="AB2983">
        <f t="shared" si="185"/>
        <v>0.35000305175782348</v>
      </c>
      <c r="AD2983">
        <v>0.233335367838549</v>
      </c>
      <c r="AE2983">
        <v>0</v>
      </c>
      <c r="AF2983">
        <v>0.35000305175782354</v>
      </c>
      <c r="AG2983">
        <v>0.70000610399999996</v>
      </c>
      <c r="AH2983">
        <v>0.70000610399999996</v>
      </c>
      <c r="AI2983">
        <v>0.70000610351564696</v>
      </c>
      <c r="AJ2983" t="s">
        <v>64</v>
      </c>
      <c r="AK2983">
        <v>0.70000610351564696</v>
      </c>
      <c r="AL2983">
        <v>-0.70000610399999996</v>
      </c>
    </row>
    <row r="2984" spans="1:38" x14ac:dyDescent="0.3">
      <c r="A2984">
        <f t="shared" si="184"/>
        <v>0</v>
      </c>
      <c r="B2984" s="1">
        <v>43256</v>
      </c>
      <c r="C2984" s="1">
        <v>43257</v>
      </c>
      <c r="D2984">
        <v>313.14999999999998</v>
      </c>
      <c r="E2984">
        <v>313.85000000000002</v>
      </c>
      <c r="F2984">
        <v>313.62171956002697</v>
      </c>
      <c r="G2984">
        <v>0.70000000000004503</v>
      </c>
      <c r="H2984">
        <v>0</v>
      </c>
      <c r="I2984">
        <v>6</v>
      </c>
      <c r="J2984">
        <v>2018</v>
      </c>
      <c r="K2984" s="1">
        <v>43256</v>
      </c>
      <c r="L2984">
        <v>313.14999999999998</v>
      </c>
      <c r="M2984">
        <v>314.10000000000002</v>
      </c>
      <c r="N2984">
        <v>311.2</v>
      </c>
      <c r="O2984">
        <v>313.85000000000002</v>
      </c>
      <c r="P2984">
        <f t="shared" si="186"/>
        <v>0.70000000000004503</v>
      </c>
      <c r="Q2984">
        <f t="shared" si="187"/>
        <v>422.54738613787919</v>
      </c>
      <c r="X2984">
        <v>-0.70000000000004503</v>
      </c>
      <c r="Y2984">
        <v>0.70000000000004503</v>
      </c>
      <c r="Z2984">
        <v>0.70000000000004503</v>
      </c>
      <c r="AA2984">
        <v>0.70000000000004503</v>
      </c>
      <c r="AB2984">
        <f t="shared" si="185"/>
        <v>0.35000000000002252</v>
      </c>
      <c r="AD2984">
        <v>0</v>
      </c>
      <c r="AE2984">
        <v>0.35000000000002252</v>
      </c>
      <c r="AF2984">
        <v>0.70000000000004503</v>
      </c>
      <c r="AG2984">
        <v>0.7</v>
      </c>
      <c r="AH2984">
        <v>0.7</v>
      </c>
      <c r="AI2984">
        <v>0.70000000000004503</v>
      </c>
      <c r="AJ2984">
        <v>-0.70000000000004547</v>
      </c>
      <c r="AK2984">
        <v>0.70000000000004503</v>
      </c>
      <c r="AL2984">
        <v>0.7</v>
      </c>
    </row>
    <row r="2985" spans="1:38" x14ac:dyDescent="0.3">
      <c r="A2985">
        <f t="shared" si="184"/>
        <v>0</v>
      </c>
      <c r="B2985" s="1">
        <v>43257</v>
      </c>
      <c r="C2985" s="1">
        <v>43258</v>
      </c>
      <c r="D2985">
        <v>315.7</v>
      </c>
      <c r="E2985">
        <v>316.95000610351502</v>
      </c>
      <c r="F2985">
        <v>313.490697628259</v>
      </c>
      <c r="G2985">
        <v>-1.25000610351565</v>
      </c>
      <c r="H2985">
        <v>2.1920310216782699</v>
      </c>
      <c r="I2985">
        <v>6</v>
      </c>
      <c r="J2985">
        <v>2018</v>
      </c>
      <c r="K2985" s="1">
        <v>43257</v>
      </c>
      <c r="L2985">
        <v>313.14999999999998</v>
      </c>
      <c r="M2985">
        <v>314.10000000000002</v>
      </c>
      <c r="N2985">
        <v>311.2</v>
      </c>
      <c r="O2985">
        <v>313.85000000000002</v>
      </c>
      <c r="P2985">
        <f t="shared" si="186"/>
        <v>-1.25000610351565</v>
      </c>
      <c r="Q2985">
        <f t="shared" si="187"/>
        <v>409.99939409566502</v>
      </c>
      <c r="X2985">
        <v>-1.25000610351565</v>
      </c>
      <c r="Y2985">
        <v>-1.25000610351565</v>
      </c>
      <c r="Z2985">
        <v>-1.25000610351565</v>
      </c>
      <c r="AA2985">
        <v>-1.25000610351565</v>
      </c>
      <c r="AB2985">
        <f t="shared" si="185"/>
        <v>-1.25000610351565</v>
      </c>
      <c r="AD2985">
        <v>-1.25000610351565</v>
      </c>
      <c r="AE2985">
        <v>-1.25000610351565</v>
      </c>
      <c r="AF2985">
        <v>-1.25000610351565</v>
      </c>
      <c r="AG2985">
        <v>-1.2500061039999999</v>
      </c>
      <c r="AH2985">
        <v>-1.2500061039999999</v>
      </c>
      <c r="AI2985">
        <v>-1.25000610351565</v>
      </c>
      <c r="AJ2985" t="s">
        <v>64</v>
      </c>
      <c r="AK2985">
        <v>-1.25000610351565</v>
      </c>
      <c r="AL2985">
        <v>-1.2500061039999999</v>
      </c>
    </row>
    <row r="2986" spans="1:38" x14ac:dyDescent="0.3">
      <c r="A2986">
        <f t="shared" si="184"/>
        <v>2</v>
      </c>
      <c r="B2986" s="1">
        <v>43258</v>
      </c>
      <c r="C2986" s="1">
        <v>43259</v>
      </c>
      <c r="D2986">
        <v>315.55</v>
      </c>
      <c r="E2986">
        <v>313.399981689453</v>
      </c>
      <c r="F2986">
        <v>316.82356050312501</v>
      </c>
      <c r="G2986">
        <v>-2.1500183105468902</v>
      </c>
      <c r="H2986">
        <v>2.5102290732122499</v>
      </c>
      <c r="I2986">
        <v>6</v>
      </c>
      <c r="J2986">
        <v>2018</v>
      </c>
      <c r="K2986" s="1">
        <v>43258</v>
      </c>
      <c r="L2986">
        <v>315.7</v>
      </c>
      <c r="M2986">
        <v>317.64999999999998</v>
      </c>
      <c r="N2986">
        <v>315.25</v>
      </c>
      <c r="O2986">
        <v>316.95</v>
      </c>
      <c r="P2986">
        <f t="shared" si="186"/>
        <v>-2.1500183105468902</v>
      </c>
      <c r="Q2986">
        <f t="shared" si="187"/>
        <v>389.04773339326897</v>
      </c>
      <c r="X2986">
        <v>-2.1500183105468902</v>
      </c>
      <c r="Y2986">
        <v>-2.1500183105468902</v>
      </c>
      <c r="Z2986">
        <v>-2.1500183105468902</v>
      </c>
      <c r="AA2986">
        <v>-2.1500183105468902</v>
      </c>
      <c r="AB2986">
        <f t="shared" si="185"/>
        <v>-2.1500183105468902</v>
      </c>
      <c r="AD2986">
        <v>-2.1500183105468902</v>
      </c>
      <c r="AE2986">
        <v>-1.0750091552734451</v>
      </c>
      <c r="AF2986">
        <v>-2.1500183105468902</v>
      </c>
      <c r="AG2986">
        <v>-2.1500183110000002</v>
      </c>
      <c r="AH2986">
        <v>-2.1500183110000002</v>
      </c>
      <c r="AI2986">
        <v>-2.1500183105468902</v>
      </c>
      <c r="AJ2986">
        <v>-2.1500183105470114</v>
      </c>
      <c r="AK2986">
        <v>-2.1500183105468902</v>
      </c>
      <c r="AL2986">
        <v>-2.1500183110000002</v>
      </c>
    </row>
    <row r="2987" spans="1:38" x14ac:dyDescent="0.3">
      <c r="A2987">
        <f t="shared" si="184"/>
        <v>0</v>
      </c>
      <c r="B2987" s="1">
        <v>43259</v>
      </c>
      <c r="C2987" s="1">
        <v>43262</v>
      </c>
      <c r="D2987">
        <v>313.8</v>
      </c>
      <c r="E2987">
        <v>316.25000610351498</v>
      </c>
      <c r="F2987">
        <v>313.48436397463001</v>
      </c>
      <c r="G2987">
        <v>-2.45000610351559</v>
      </c>
      <c r="H2987">
        <v>2.0152543263816698</v>
      </c>
      <c r="I2987">
        <v>6</v>
      </c>
      <c r="J2987">
        <v>2018</v>
      </c>
      <c r="K2987" s="1">
        <v>43259</v>
      </c>
      <c r="L2987">
        <v>315.55</v>
      </c>
      <c r="M2987">
        <v>316.10000000000002</v>
      </c>
      <c r="N2987">
        <v>313.10000000000002</v>
      </c>
      <c r="O2987">
        <v>313.39999999999998</v>
      </c>
      <c r="P2987">
        <f t="shared" si="186"/>
        <v>-2.45000610351559</v>
      </c>
      <c r="Q2987">
        <f t="shared" si="187"/>
        <v>366.26643986142346</v>
      </c>
      <c r="X2987">
        <v>2.45000610351559</v>
      </c>
      <c r="Y2987">
        <v>-2.45000610351559</v>
      </c>
      <c r="Z2987">
        <v>-2.45000610351559</v>
      </c>
      <c r="AA2987">
        <v>-2.45000610351559</v>
      </c>
      <c r="AB2987">
        <f t="shared" si="185"/>
        <v>-1.225003051757795</v>
      </c>
      <c r="AD2987">
        <v>0</v>
      </c>
      <c r="AE2987">
        <v>-2.45000610351559</v>
      </c>
      <c r="AF2987">
        <v>1.225003051757795</v>
      </c>
      <c r="AG2987">
        <v>2.4500061039999999</v>
      </c>
      <c r="AH2987">
        <v>2.4500061039999999</v>
      </c>
      <c r="AI2987">
        <v>-2.45000610351559</v>
      </c>
      <c r="AJ2987">
        <v>-2.4500061035149656</v>
      </c>
      <c r="AK2987">
        <v>-2.45000610351559</v>
      </c>
      <c r="AL2987">
        <v>2.4500061039999999</v>
      </c>
    </row>
    <row r="2988" spans="1:38" x14ac:dyDescent="0.3">
      <c r="A2988">
        <f t="shared" si="184"/>
        <v>1</v>
      </c>
      <c r="B2988" s="1">
        <v>43262</v>
      </c>
      <c r="C2988" s="1">
        <v>43263</v>
      </c>
      <c r="D2988">
        <v>316.8</v>
      </c>
      <c r="E2988">
        <v>315.75</v>
      </c>
      <c r="F2988">
        <v>315.998494267463</v>
      </c>
      <c r="G2988">
        <v>1.05000000000001</v>
      </c>
      <c r="H2988">
        <v>0.35355339059327301</v>
      </c>
      <c r="I2988">
        <v>6</v>
      </c>
      <c r="J2988">
        <v>2018</v>
      </c>
      <c r="K2988" s="1">
        <v>43262</v>
      </c>
      <c r="L2988">
        <v>313.8</v>
      </c>
      <c r="M2988">
        <v>316.25</v>
      </c>
      <c r="N2988">
        <v>313.14999999999998</v>
      </c>
      <c r="O2988">
        <v>316.25</v>
      </c>
      <c r="P2988">
        <f t="shared" si="186"/>
        <v>1.05000000000001</v>
      </c>
      <c r="Q2988">
        <f t="shared" si="187"/>
        <v>375.37107437502431</v>
      </c>
      <c r="X2988">
        <v>1.05000000000001</v>
      </c>
      <c r="Y2988">
        <v>1.05000000000001</v>
      </c>
      <c r="Z2988">
        <v>1.05000000000001</v>
      </c>
      <c r="AA2988">
        <v>1.05000000000001</v>
      </c>
      <c r="AB2988">
        <f t="shared" si="185"/>
        <v>1.05000000000001</v>
      </c>
      <c r="AD2988">
        <v>-0.35000000000000336</v>
      </c>
      <c r="AE2988">
        <v>0.52500000000000502</v>
      </c>
      <c r="AF2988">
        <v>-0.52500000000000502</v>
      </c>
      <c r="AG2988">
        <v>1.05</v>
      </c>
      <c r="AH2988">
        <v>1.05</v>
      </c>
      <c r="AI2988">
        <v>-1.05000000000001</v>
      </c>
      <c r="AJ2988" t="s">
        <v>64</v>
      </c>
      <c r="AK2988">
        <v>-1.05000000000001</v>
      </c>
      <c r="AL2988">
        <v>-1.05</v>
      </c>
    </row>
    <row r="2989" spans="1:38" x14ac:dyDescent="0.3">
      <c r="A2989">
        <f t="shared" si="184"/>
        <v>1</v>
      </c>
      <c r="B2989" s="1">
        <v>43263</v>
      </c>
      <c r="C2989" s="1">
        <v>43264</v>
      </c>
      <c r="D2989">
        <v>316.8</v>
      </c>
      <c r="E2989">
        <v>315.75</v>
      </c>
      <c r="F2989">
        <v>315.96060368418603</v>
      </c>
      <c r="G2989">
        <v>1.05000000000001</v>
      </c>
      <c r="H2989">
        <v>0</v>
      </c>
      <c r="I2989">
        <v>6</v>
      </c>
      <c r="J2989">
        <v>2018</v>
      </c>
      <c r="K2989" s="1">
        <v>43263</v>
      </c>
      <c r="L2989">
        <v>316.8</v>
      </c>
      <c r="M2989">
        <v>317.45</v>
      </c>
      <c r="N2989">
        <v>315.14999999999998</v>
      </c>
      <c r="O2989">
        <v>315.75</v>
      </c>
      <c r="P2989">
        <f t="shared" si="186"/>
        <v>1.05000000000001</v>
      </c>
      <c r="Q2989">
        <f t="shared" si="187"/>
        <v>384.70203147951719</v>
      </c>
      <c r="X2989">
        <v>1.05000000000001</v>
      </c>
      <c r="Y2989">
        <v>1.05000000000001</v>
      </c>
      <c r="Z2989">
        <v>1.05000000000001</v>
      </c>
      <c r="AA2989">
        <v>1.05000000000001</v>
      </c>
      <c r="AB2989">
        <f t="shared" si="185"/>
        <v>1.05000000000001</v>
      </c>
      <c r="AD2989">
        <v>0</v>
      </c>
      <c r="AE2989">
        <v>1.05000000000001</v>
      </c>
      <c r="AF2989">
        <v>0</v>
      </c>
      <c r="AG2989">
        <v>1.05</v>
      </c>
      <c r="AH2989">
        <v>1.05</v>
      </c>
      <c r="AI2989">
        <v>1.05000000000001</v>
      </c>
      <c r="AJ2989" t="s">
        <v>64</v>
      </c>
      <c r="AK2989">
        <v>1.05000000000001</v>
      </c>
      <c r="AL2989">
        <v>-1.05</v>
      </c>
    </row>
    <row r="2990" spans="1:38" x14ac:dyDescent="0.3">
      <c r="A2990">
        <f t="shared" si="184"/>
        <v>2</v>
      </c>
      <c r="B2990" s="1">
        <v>43264</v>
      </c>
      <c r="C2990" s="1">
        <v>43265</v>
      </c>
      <c r="D2990">
        <v>313.95</v>
      </c>
      <c r="E2990">
        <v>310.5</v>
      </c>
      <c r="F2990">
        <v>316.09583073854401</v>
      </c>
      <c r="G2990">
        <v>-3.4499999999999802</v>
      </c>
      <c r="H2990">
        <v>3.7123106012293698</v>
      </c>
      <c r="I2990">
        <v>6</v>
      </c>
      <c r="J2990">
        <v>2018</v>
      </c>
      <c r="K2990" s="1">
        <v>43264</v>
      </c>
      <c r="L2990">
        <v>316.8</v>
      </c>
      <c r="M2990">
        <v>317.45</v>
      </c>
      <c r="N2990">
        <v>315.14999999999998</v>
      </c>
      <c r="O2990">
        <v>315.75</v>
      </c>
      <c r="P2990">
        <f t="shared" si="186"/>
        <v>-3</v>
      </c>
      <c r="Q2990">
        <f t="shared" si="187"/>
        <v>357.13141288327847</v>
      </c>
      <c r="X2990">
        <v>-3</v>
      </c>
      <c r="Y2990">
        <v>-3</v>
      </c>
      <c r="Z2990">
        <v>-3</v>
      </c>
      <c r="AA2990">
        <v>-3</v>
      </c>
      <c r="AB2990">
        <f t="shared" si="185"/>
        <v>-3</v>
      </c>
      <c r="AD2990">
        <v>-3</v>
      </c>
      <c r="AE2990">
        <v>-3</v>
      </c>
      <c r="AF2990">
        <v>-3.4499999999999802</v>
      </c>
      <c r="AG2990">
        <v>-3</v>
      </c>
      <c r="AH2990">
        <v>-3</v>
      </c>
      <c r="AI2990">
        <v>-3</v>
      </c>
      <c r="AJ2990">
        <v>-3.4499999999999886</v>
      </c>
      <c r="AK2990">
        <v>-3</v>
      </c>
      <c r="AL2990">
        <v>-3</v>
      </c>
    </row>
    <row r="2991" spans="1:38" x14ac:dyDescent="0.3">
      <c r="A2991">
        <f t="shared" si="184"/>
        <v>1</v>
      </c>
      <c r="B2991" s="1">
        <v>43265</v>
      </c>
      <c r="C2991" s="1">
        <v>43266</v>
      </c>
      <c r="D2991">
        <v>312.3</v>
      </c>
      <c r="E2991">
        <v>309.29998779296801</v>
      </c>
      <c r="F2991">
        <v>311.03732132911603</v>
      </c>
      <c r="G2991">
        <v>3.00001220703126</v>
      </c>
      <c r="H2991">
        <v>0.84852813742384903</v>
      </c>
      <c r="I2991">
        <v>6</v>
      </c>
      <c r="J2991">
        <v>2018</v>
      </c>
      <c r="K2991" s="1">
        <v>43265</v>
      </c>
      <c r="L2991">
        <v>313.95</v>
      </c>
      <c r="M2991">
        <v>314.05</v>
      </c>
      <c r="N2991">
        <v>310.10000000000002</v>
      </c>
      <c r="O2991">
        <v>310.5</v>
      </c>
      <c r="P2991">
        <f t="shared" si="186"/>
        <v>3.00001220703126</v>
      </c>
      <c r="Q2991">
        <f t="shared" si="187"/>
        <v>382.86144646070773</v>
      </c>
      <c r="X2991">
        <v>3.00001220703126</v>
      </c>
      <c r="Y2991">
        <v>3.00001220703126</v>
      </c>
      <c r="Z2991">
        <v>3.00001220703126</v>
      </c>
      <c r="AA2991">
        <v>3.00001220703126</v>
      </c>
      <c r="AB2991">
        <f t="shared" si="185"/>
        <v>3.00001220703126</v>
      </c>
      <c r="AD2991">
        <v>1.0000081380208401</v>
      </c>
      <c r="AE2991">
        <v>3.00001220703126</v>
      </c>
      <c r="AF2991">
        <v>1.0000040690104199</v>
      </c>
      <c r="AG2991">
        <v>3.0000122070000002</v>
      </c>
      <c r="AH2991">
        <v>3.0000122070000002</v>
      </c>
      <c r="AI2991">
        <v>-3</v>
      </c>
      <c r="AJ2991" t="s">
        <v>64</v>
      </c>
      <c r="AK2991">
        <v>3.00001220703126</v>
      </c>
      <c r="AL2991">
        <v>-3</v>
      </c>
    </row>
    <row r="2992" spans="1:38" x14ac:dyDescent="0.3">
      <c r="A2992">
        <f t="shared" si="184"/>
        <v>2</v>
      </c>
      <c r="B2992" s="1">
        <v>43266</v>
      </c>
      <c r="C2992" s="1">
        <v>43269</v>
      </c>
      <c r="D2992">
        <v>309.60000000000002</v>
      </c>
      <c r="E2992">
        <v>305.950024414062</v>
      </c>
      <c r="F2992">
        <v>310.578574705123</v>
      </c>
      <c r="G2992">
        <v>-3.64997558593751</v>
      </c>
      <c r="H2992">
        <v>2.36880771697495</v>
      </c>
      <c r="I2992">
        <v>6</v>
      </c>
      <c r="J2992">
        <v>2018</v>
      </c>
      <c r="K2992" s="1">
        <v>43266</v>
      </c>
      <c r="L2992">
        <v>312.3</v>
      </c>
      <c r="M2992">
        <v>312.3</v>
      </c>
      <c r="N2992">
        <v>309</v>
      </c>
      <c r="O2992">
        <v>309.3</v>
      </c>
      <c r="P2992">
        <f t="shared" si="186"/>
        <v>-3</v>
      </c>
      <c r="Q2992">
        <f t="shared" si="187"/>
        <v>355.03721343303999</v>
      </c>
      <c r="X2992">
        <v>-3</v>
      </c>
      <c r="Y2992">
        <v>3.64997558593751</v>
      </c>
      <c r="Z2992">
        <v>-3</v>
      </c>
      <c r="AA2992">
        <v>-3</v>
      </c>
      <c r="AB2992">
        <f t="shared" si="185"/>
        <v>-1.3375061035156226</v>
      </c>
      <c r="AD2992">
        <v>0.32498779296875502</v>
      </c>
      <c r="AE2992">
        <v>0.32498779296875502</v>
      </c>
      <c r="AF2992">
        <v>-1.824987792968755</v>
      </c>
      <c r="AG2992">
        <v>3.649975586</v>
      </c>
      <c r="AH2992">
        <v>3.649975586</v>
      </c>
      <c r="AI2992">
        <v>-3</v>
      </c>
      <c r="AJ2992">
        <v>-3.649975585938023</v>
      </c>
      <c r="AK2992">
        <v>-3</v>
      </c>
      <c r="AL2992">
        <v>-3</v>
      </c>
    </row>
    <row r="2993" spans="1:38" x14ac:dyDescent="0.3">
      <c r="A2993">
        <f t="shared" si="184"/>
        <v>2</v>
      </c>
      <c r="B2993" s="1">
        <v>43269</v>
      </c>
      <c r="C2993" s="1">
        <v>43270</v>
      </c>
      <c r="D2993">
        <v>305.10000000000002</v>
      </c>
      <c r="E2993">
        <v>301.45</v>
      </c>
      <c r="F2993">
        <v>307.00943715572299</v>
      </c>
      <c r="G2993">
        <v>-3.6500000000000301</v>
      </c>
      <c r="H2993">
        <v>3.1819805153394598</v>
      </c>
      <c r="I2993">
        <v>6</v>
      </c>
      <c r="J2993">
        <v>2018</v>
      </c>
      <c r="K2993" s="1">
        <v>43269</v>
      </c>
      <c r="L2993">
        <v>309.60000000000002</v>
      </c>
      <c r="M2993">
        <v>309.64999999999998</v>
      </c>
      <c r="N2993">
        <v>304.3</v>
      </c>
      <c r="O2993">
        <v>305.95</v>
      </c>
      <c r="P2993">
        <f t="shared" si="186"/>
        <v>-3</v>
      </c>
      <c r="Q2993">
        <f t="shared" si="187"/>
        <v>328.85452807662108</v>
      </c>
      <c r="X2993">
        <v>-3</v>
      </c>
      <c r="Y2993">
        <v>3.6500000000000301</v>
      </c>
      <c r="Z2993">
        <v>-3</v>
      </c>
      <c r="AA2993">
        <v>-3</v>
      </c>
      <c r="AB2993">
        <f t="shared" si="185"/>
        <v>-1.3374999999999924</v>
      </c>
      <c r="AD2993">
        <v>-3</v>
      </c>
      <c r="AE2993">
        <v>-3</v>
      </c>
      <c r="AF2993">
        <v>-3.6500000000000301</v>
      </c>
      <c r="AG2993">
        <v>3.65</v>
      </c>
      <c r="AH2993">
        <v>3.65</v>
      </c>
      <c r="AI2993">
        <v>-3</v>
      </c>
      <c r="AJ2993">
        <v>-3.6500000000000341</v>
      </c>
      <c r="AK2993">
        <v>-3</v>
      </c>
      <c r="AL2993">
        <v>-3</v>
      </c>
    </row>
    <row r="2994" spans="1:38" x14ac:dyDescent="0.3">
      <c r="A2994">
        <f t="shared" si="184"/>
        <v>0</v>
      </c>
      <c r="B2994" s="1">
        <v>43270</v>
      </c>
      <c r="C2994" s="1">
        <v>43271</v>
      </c>
      <c r="D2994">
        <v>302.95</v>
      </c>
      <c r="E2994">
        <v>304.29997558593698</v>
      </c>
      <c r="F2994">
        <v>302.51089401245099</v>
      </c>
      <c r="G2994">
        <v>-1.3499755859375</v>
      </c>
      <c r="H2994">
        <v>2.0152543263816698</v>
      </c>
      <c r="I2994">
        <v>6</v>
      </c>
      <c r="J2994">
        <v>2018</v>
      </c>
      <c r="K2994" s="1">
        <v>43270</v>
      </c>
      <c r="L2994">
        <v>305.10000000000002</v>
      </c>
      <c r="M2994">
        <v>305.95</v>
      </c>
      <c r="N2994">
        <v>300.95</v>
      </c>
      <c r="O2994">
        <v>301.45</v>
      </c>
      <c r="P2994">
        <f t="shared" si="186"/>
        <v>-1.3499755859375</v>
      </c>
      <c r="Q2994">
        <f t="shared" si="187"/>
        <v>317.86396236705423</v>
      </c>
      <c r="X2994">
        <v>-1.3499755859375</v>
      </c>
      <c r="Y2994">
        <v>-1.3499755859375</v>
      </c>
      <c r="Z2994">
        <v>-1.3499755859375</v>
      </c>
      <c r="AA2994">
        <v>-1.3499755859375</v>
      </c>
      <c r="AB2994">
        <f t="shared" si="185"/>
        <v>-1.3499755859375</v>
      </c>
      <c r="AD2994">
        <v>-1.3499755859375</v>
      </c>
      <c r="AE2994">
        <v>-0.67498779296875</v>
      </c>
      <c r="AF2994">
        <v>1.3499755859375</v>
      </c>
      <c r="AG2994">
        <v>-1.349975586</v>
      </c>
      <c r="AH2994">
        <v>-1.349975586</v>
      </c>
      <c r="AI2994">
        <v>-1.3499755859375</v>
      </c>
      <c r="AJ2994" t="s">
        <v>64</v>
      </c>
      <c r="AK2994">
        <v>-1.3499755859375</v>
      </c>
      <c r="AL2994">
        <v>-1.349975586</v>
      </c>
    </row>
    <row r="2995" spans="1:38" x14ac:dyDescent="0.3">
      <c r="A2995">
        <f t="shared" si="184"/>
        <v>2</v>
      </c>
      <c r="B2995" s="1">
        <v>43271</v>
      </c>
      <c r="C2995" s="1">
        <v>43272</v>
      </c>
      <c r="D2995">
        <v>303.8</v>
      </c>
      <c r="E2995">
        <v>300.85001831054598</v>
      </c>
      <c r="F2995">
        <v>304.79474558234199</v>
      </c>
      <c r="G2995">
        <v>-2.9499816894531201</v>
      </c>
      <c r="H2995">
        <v>2.4395183950935801</v>
      </c>
      <c r="I2995">
        <v>6</v>
      </c>
      <c r="J2995">
        <v>2018</v>
      </c>
      <c r="K2995" s="1">
        <v>43271</v>
      </c>
      <c r="L2995">
        <v>302.95</v>
      </c>
      <c r="M2995">
        <v>305.75</v>
      </c>
      <c r="N2995">
        <v>301.89999999999998</v>
      </c>
      <c r="O2995">
        <v>304.3</v>
      </c>
      <c r="P2995">
        <f t="shared" si="186"/>
        <v>-3</v>
      </c>
      <c r="Q2995">
        <f t="shared" si="187"/>
        <v>294.3223588342737</v>
      </c>
      <c r="X2995">
        <v>-3</v>
      </c>
      <c r="Y2995">
        <v>-3</v>
      </c>
      <c r="Z2995">
        <v>-3</v>
      </c>
      <c r="AA2995">
        <v>-3</v>
      </c>
      <c r="AB2995">
        <f t="shared" si="185"/>
        <v>-3</v>
      </c>
      <c r="AD2995">
        <v>-1.0166727701822933</v>
      </c>
      <c r="AE2995">
        <v>-1.5125045776367201</v>
      </c>
      <c r="AF2995">
        <v>-1.4749908447265603</v>
      </c>
      <c r="AG2995">
        <v>2.9499816889999999</v>
      </c>
      <c r="AH2995">
        <v>2.9499816889999999</v>
      </c>
      <c r="AI2995">
        <v>-3</v>
      </c>
      <c r="AJ2995">
        <v>-2.9499816894540345</v>
      </c>
      <c r="AK2995">
        <v>-3</v>
      </c>
      <c r="AL2995">
        <v>-3</v>
      </c>
    </row>
    <row r="2996" spans="1:38" x14ac:dyDescent="0.3">
      <c r="A2996">
        <f t="shared" si="184"/>
        <v>0</v>
      </c>
      <c r="B2996" s="1">
        <v>43272</v>
      </c>
      <c r="C2996" s="1">
        <v>43273</v>
      </c>
      <c r="D2996">
        <v>298.3</v>
      </c>
      <c r="E2996">
        <v>303.749993896484</v>
      </c>
      <c r="F2996">
        <v>301.65215108394602</v>
      </c>
      <c r="G2996">
        <v>5.4499938964843802</v>
      </c>
      <c r="H2996">
        <v>2.05060966544097</v>
      </c>
      <c r="I2996">
        <v>6</v>
      </c>
      <c r="J2996">
        <v>2018</v>
      </c>
      <c r="K2996" s="1">
        <v>43272</v>
      </c>
      <c r="L2996">
        <v>303.8</v>
      </c>
      <c r="M2996">
        <v>304.95</v>
      </c>
      <c r="N2996">
        <v>300.64999999999998</v>
      </c>
      <c r="O2996">
        <v>300.85000000000002</v>
      </c>
      <c r="P2996">
        <f t="shared" si="186"/>
        <v>5.4499938964843802</v>
      </c>
      <c r="Q2996">
        <f t="shared" si="187"/>
        <v>334.65227148711506</v>
      </c>
      <c r="X2996">
        <v>5.4499938964843802</v>
      </c>
      <c r="Y2996">
        <v>5.4499938964843802</v>
      </c>
      <c r="Z2996">
        <v>5.4499938964843802</v>
      </c>
      <c r="AA2996">
        <v>5.4499938964843802</v>
      </c>
      <c r="AB2996">
        <f t="shared" si="185"/>
        <v>5.4499938964843802</v>
      </c>
      <c r="AD2996">
        <v>5.4499938964843802</v>
      </c>
      <c r="AE2996">
        <v>5.4499938964843802</v>
      </c>
      <c r="AF2996">
        <v>5.4499938964843802</v>
      </c>
      <c r="AG2996">
        <v>5.4499938959999996</v>
      </c>
      <c r="AH2996">
        <v>5.4499938959999996</v>
      </c>
      <c r="AI2996">
        <v>5.4499938964843802</v>
      </c>
      <c r="AJ2996">
        <v>5.4499938964839885</v>
      </c>
      <c r="AK2996">
        <v>5.4499938964843802</v>
      </c>
      <c r="AL2996">
        <v>5.4499938959999996</v>
      </c>
    </row>
    <row r="2997" spans="1:38" x14ac:dyDescent="0.3">
      <c r="A2997">
        <f t="shared" si="184"/>
        <v>0</v>
      </c>
      <c r="B2997" s="1">
        <v>43273</v>
      </c>
      <c r="C2997" s="1">
        <v>43276</v>
      </c>
      <c r="D2997">
        <v>303.25</v>
      </c>
      <c r="E2997">
        <v>303.350006103515</v>
      </c>
      <c r="F2997">
        <v>304.61333906650498</v>
      </c>
      <c r="G2997">
        <v>0.100006103515625</v>
      </c>
      <c r="H2997">
        <v>0.28284271247460202</v>
      </c>
      <c r="I2997">
        <v>6</v>
      </c>
      <c r="J2997">
        <v>2018</v>
      </c>
      <c r="K2997" s="1">
        <v>43273</v>
      </c>
      <c r="L2997">
        <v>298.3</v>
      </c>
      <c r="M2997">
        <v>303.75</v>
      </c>
      <c r="N2997">
        <v>298.14999999999998</v>
      </c>
      <c r="O2997">
        <v>303.75</v>
      </c>
      <c r="P2997">
        <f t="shared" si="186"/>
        <v>0.100006103515625</v>
      </c>
      <c r="Q2997">
        <f t="shared" si="187"/>
        <v>335.47998631903783</v>
      </c>
      <c r="X2997">
        <v>0.100006103515625</v>
      </c>
      <c r="Y2997">
        <v>0.100006103515625</v>
      </c>
      <c r="Z2997">
        <v>0.100006103515625</v>
      </c>
      <c r="AA2997">
        <v>0.100006103515625</v>
      </c>
      <c r="AB2997">
        <f t="shared" si="185"/>
        <v>0.100006103515625</v>
      </c>
      <c r="AD2997">
        <v>0.100006103515625</v>
      </c>
      <c r="AE2997">
        <v>0.100006103515625</v>
      </c>
      <c r="AF2997">
        <v>0.100006103515625</v>
      </c>
      <c r="AG2997">
        <v>-0.100006104</v>
      </c>
      <c r="AH2997">
        <v>-0.100006104</v>
      </c>
      <c r="AI2997">
        <v>0.100006103515625</v>
      </c>
      <c r="AJ2997">
        <v>0.10000610351499972</v>
      </c>
      <c r="AK2997">
        <v>0.100006103515625</v>
      </c>
      <c r="AL2997">
        <v>-0.100006104</v>
      </c>
    </row>
    <row r="2998" spans="1:38" x14ac:dyDescent="0.3">
      <c r="A2998">
        <f t="shared" si="184"/>
        <v>0</v>
      </c>
      <c r="B2998" s="1">
        <v>43276</v>
      </c>
      <c r="C2998" s="1">
        <v>43277</v>
      </c>
      <c r="D2998">
        <v>300.39999999999998</v>
      </c>
      <c r="E2998">
        <v>302.499993896484</v>
      </c>
      <c r="F2998">
        <v>303.461892171204</v>
      </c>
      <c r="G2998">
        <v>2.09999389648442</v>
      </c>
      <c r="H2998">
        <v>0.60104076400858097</v>
      </c>
      <c r="I2998">
        <v>6</v>
      </c>
      <c r="J2998">
        <v>2018</v>
      </c>
      <c r="K2998" s="1">
        <v>43276</v>
      </c>
      <c r="L2998">
        <v>303.25</v>
      </c>
      <c r="M2998">
        <v>304.10000000000002</v>
      </c>
      <c r="N2998">
        <v>300.3</v>
      </c>
      <c r="O2998">
        <v>303.35000000000002</v>
      </c>
      <c r="P2998">
        <f t="shared" si="186"/>
        <v>2.09999389648442</v>
      </c>
      <c r="Q2998">
        <f t="shared" si="187"/>
        <v>353.06918214949695</v>
      </c>
      <c r="X2998">
        <v>2.09999389648442</v>
      </c>
      <c r="Y2998">
        <v>2.09999389648442</v>
      </c>
      <c r="Z2998">
        <v>2.09999389648442</v>
      </c>
      <c r="AA2998">
        <v>2.09999389648442</v>
      </c>
      <c r="AB2998">
        <f t="shared" si="185"/>
        <v>2.09999389648442</v>
      </c>
      <c r="AD2998">
        <v>2.09999389648442</v>
      </c>
      <c r="AE2998">
        <v>2.09999389648442</v>
      </c>
      <c r="AF2998">
        <v>2.09999389648442</v>
      </c>
      <c r="AG2998">
        <v>2.099993896</v>
      </c>
      <c r="AH2998">
        <v>2.099993896</v>
      </c>
      <c r="AI2998">
        <v>2.09999389648442</v>
      </c>
      <c r="AJ2998">
        <v>2.0999938964840226</v>
      </c>
      <c r="AK2998">
        <v>2.09999389648442</v>
      </c>
      <c r="AL2998">
        <v>2.099993896</v>
      </c>
    </row>
    <row r="2999" spans="1:38" x14ac:dyDescent="0.3">
      <c r="A2999">
        <f t="shared" si="184"/>
        <v>2</v>
      </c>
      <c r="B2999" s="1">
        <v>43277</v>
      </c>
      <c r="C2999" s="1">
        <v>43278</v>
      </c>
      <c r="D2999">
        <v>301.95</v>
      </c>
      <c r="E2999">
        <v>301.64999389648398</v>
      </c>
      <c r="F2999">
        <v>303.25234055519098</v>
      </c>
      <c r="G2999">
        <v>-0.30000610351561302</v>
      </c>
      <c r="H2999">
        <v>0.60104076400858097</v>
      </c>
      <c r="I2999">
        <v>6</v>
      </c>
      <c r="J2999">
        <v>2018</v>
      </c>
      <c r="K2999" s="1">
        <v>43277</v>
      </c>
      <c r="L2999">
        <v>300.39999999999998</v>
      </c>
      <c r="M2999">
        <v>303.8</v>
      </c>
      <c r="N2999">
        <v>299.5</v>
      </c>
      <c r="O2999">
        <v>302.5</v>
      </c>
      <c r="P2999">
        <f t="shared" si="186"/>
        <v>-0.30000610351561302</v>
      </c>
      <c r="Q2999">
        <f t="shared" si="187"/>
        <v>350.43821072356269</v>
      </c>
      <c r="X2999">
        <v>0.30000610351561302</v>
      </c>
      <c r="Y2999">
        <v>0.30000610351561302</v>
      </c>
      <c r="Z2999">
        <v>-0.30000610351561302</v>
      </c>
      <c r="AA2999">
        <v>-0.30000610351561302</v>
      </c>
      <c r="AB2999">
        <f t="shared" si="185"/>
        <v>0</v>
      </c>
      <c r="AD2999">
        <v>-0.10000203450520434</v>
      </c>
      <c r="AE2999">
        <v>-0.15000305175780651</v>
      </c>
      <c r="AF2999">
        <v>-0.30000610351561302</v>
      </c>
      <c r="AG2999">
        <v>0.300006104</v>
      </c>
      <c r="AH2999">
        <v>0.300006104</v>
      </c>
      <c r="AI2999">
        <v>0.30000610351561302</v>
      </c>
      <c r="AJ2999">
        <v>-0.30000610351601154</v>
      </c>
      <c r="AK2999">
        <v>-0.30000610351561302</v>
      </c>
      <c r="AL2999">
        <v>0.300006104</v>
      </c>
    </row>
    <row r="3000" spans="1:38" x14ac:dyDescent="0.3">
      <c r="A3000">
        <f t="shared" si="184"/>
        <v>2</v>
      </c>
      <c r="B3000" s="1">
        <v>43278</v>
      </c>
      <c r="C3000" s="1">
        <v>43279</v>
      </c>
      <c r="D3000">
        <v>300.89999999999998</v>
      </c>
      <c r="E3000">
        <v>299.200018310546</v>
      </c>
      <c r="F3000">
        <v>302.85119333267198</v>
      </c>
      <c r="G3000">
        <v>-1.6999816894531199</v>
      </c>
      <c r="H3000">
        <v>1.73241161390703</v>
      </c>
      <c r="I3000">
        <v>6</v>
      </c>
      <c r="J3000">
        <v>2018</v>
      </c>
      <c r="K3000" s="1">
        <v>43278</v>
      </c>
      <c r="L3000">
        <v>301.95</v>
      </c>
      <c r="M3000">
        <v>303.95</v>
      </c>
      <c r="N3000">
        <v>301.64999999999998</v>
      </c>
      <c r="O3000">
        <v>301.64999999999998</v>
      </c>
      <c r="P3000">
        <f t="shared" si="186"/>
        <v>-1.6999816894531199</v>
      </c>
      <c r="Q3000">
        <f t="shared" si="187"/>
        <v>335.58929393605592</v>
      </c>
      <c r="X3000">
        <v>1.6999816894531199</v>
      </c>
      <c r="Y3000">
        <v>1.6999816894531199</v>
      </c>
      <c r="Z3000">
        <v>-1.6999816894531199</v>
      </c>
      <c r="AA3000">
        <v>-1.6999816894531199</v>
      </c>
      <c r="AB3000">
        <f t="shared" si="185"/>
        <v>0</v>
      </c>
      <c r="AD3000">
        <v>-1.6999816894531199</v>
      </c>
      <c r="AE3000">
        <v>0</v>
      </c>
      <c r="AF3000">
        <v>-1.6999816894531199</v>
      </c>
      <c r="AG3000">
        <v>1.6999816889999999</v>
      </c>
      <c r="AH3000">
        <v>1.6999816889999999</v>
      </c>
      <c r="AI3000">
        <v>1.6999816894531199</v>
      </c>
      <c r="AJ3000" t="s">
        <v>64</v>
      </c>
      <c r="AK3000">
        <v>1.6999816894531199</v>
      </c>
      <c r="AL3000">
        <v>1.6999816889999999</v>
      </c>
    </row>
    <row r="3001" spans="1:38" x14ac:dyDescent="0.3">
      <c r="A3001">
        <f t="shared" si="184"/>
        <v>0</v>
      </c>
      <c r="B3001" s="1">
        <v>43279</v>
      </c>
      <c r="C3001" s="1">
        <v>43280</v>
      </c>
      <c r="D3001">
        <v>299.55</v>
      </c>
      <c r="E3001">
        <v>300.09999389648402</v>
      </c>
      <c r="F3001">
        <v>301.04809386730102</v>
      </c>
      <c r="G3001">
        <v>0.54999389648435204</v>
      </c>
      <c r="H3001">
        <v>0.63639610306791605</v>
      </c>
      <c r="I3001">
        <v>6</v>
      </c>
      <c r="J3001">
        <v>2018</v>
      </c>
      <c r="K3001" s="1">
        <v>43279</v>
      </c>
      <c r="L3001">
        <v>300.89999999999998</v>
      </c>
      <c r="M3001">
        <v>301.7</v>
      </c>
      <c r="N3001">
        <v>298.39999999999998</v>
      </c>
      <c r="O3001">
        <v>299.2</v>
      </c>
      <c r="P3001">
        <f t="shared" si="186"/>
        <v>-3</v>
      </c>
      <c r="Q3001">
        <f t="shared" si="187"/>
        <v>310.38228637951693</v>
      </c>
      <c r="X3001">
        <v>-0.54999389648435204</v>
      </c>
      <c r="Y3001">
        <v>-0.54999389648435204</v>
      </c>
      <c r="Z3001">
        <v>-3</v>
      </c>
      <c r="AA3001">
        <v>-3</v>
      </c>
      <c r="AB3001">
        <f t="shared" si="185"/>
        <v>-1.7749969482421761</v>
      </c>
      <c r="AD3001">
        <v>-0.54999389648435204</v>
      </c>
      <c r="AE3001">
        <v>-0.54999389648435204</v>
      </c>
      <c r="AF3001">
        <v>-0.32999633789061122</v>
      </c>
      <c r="AG3001">
        <v>-0.54999389600000004</v>
      </c>
      <c r="AH3001">
        <v>-0.54999389600000004</v>
      </c>
      <c r="AI3001">
        <v>-3</v>
      </c>
      <c r="AJ3001">
        <v>-0.5499938964840112</v>
      </c>
      <c r="AK3001">
        <v>-0.54999389648435204</v>
      </c>
      <c r="AL3001">
        <v>-0.54999389600000004</v>
      </c>
    </row>
    <row r="3002" spans="1:38" x14ac:dyDescent="0.3">
      <c r="A3002">
        <f t="shared" si="184"/>
        <v>2</v>
      </c>
      <c r="B3002" s="1">
        <v>43280</v>
      </c>
      <c r="C3002" s="1">
        <v>43283</v>
      </c>
      <c r="D3002">
        <v>299.10000000000002</v>
      </c>
      <c r="E3002">
        <v>292.999993896484</v>
      </c>
      <c r="F3002">
        <v>302.04628930091798</v>
      </c>
      <c r="G3002">
        <v>-6.1000061035156197</v>
      </c>
      <c r="H3002">
        <v>5.0204581464244997</v>
      </c>
      <c r="I3002">
        <v>7</v>
      </c>
      <c r="J3002">
        <v>2018</v>
      </c>
      <c r="K3002" s="1">
        <v>43280</v>
      </c>
      <c r="L3002">
        <v>299.55</v>
      </c>
      <c r="M3002">
        <v>300.64999999999998</v>
      </c>
      <c r="N3002">
        <v>296.35000000000002</v>
      </c>
      <c r="O3002">
        <v>300.10000000000002</v>
      </c>
      <c r="P3002">
        <f t="shared" si="186"/>
        <v>-3</v>
      </c>
      <c r="Q3002">
        <f t="shared" si="187"/>
        <v>287.0335687481591</v>
      </c>
      <c r="X3002">
        <v>-3</v>
      </c>
      <c r="Y3002">
        <v>-3</v>
      </c>
      <c r="Z3002">
        <v>-3</v>
      </c>
      <c r="AA3002">
        <v>-3</v>
      </c>
      <c r="AB3002">
        <f t="shared" si="185"/>
        <v>-3</v>
      </c>
      <c r="AD3002">
        <v>-3</v>
      </c>
      <c r="AE3002">
        <v>-3</v>
      </c>
      <c r="AF3002">
        <v>-6.1000061035156206</v>
      </c>
      <c r="AG3002">
        <v>6.1000061040000002</v>
      </c>
      <c r="AH3002">
        <v>6.1000061040000002</v>
      </c>
      <c r="AI3002">
        <v>-3</v>
      </c>
      <c r="AJ3002" t="s">
        <v>64</v>
      </c>
      <c r="AK3002">
        <v>-3</v>
      </c>
      <c r="AL3002">
        <v>6.1000061040000002</v>
      </c>
    </row>
    <row r="3003" spans="1:38" x14ac:dyDescent="0.3">
      <c r="A3003">
        <f t="shared" si="184"/>
        <v>1</v>
      </c>
      <c r="B3003" s="1">
        <v>43283</v>
      </c>
      <c r="C3003" s="1">
        <v>43284</v>
      </c>
      <c r="D3003">
        <v>295.25</v>
      </c>
      <c r="E3003">
        <v>293.850006103515</v>
      </c>
      <c r="F3003">
        <v>293.40405014157199</v>
      </c>
      <c r="G3003">
        <v>1.3999938964843699</v>
      </c>
      <c r="H3003">
        <v>0.60104076400858097</v>
      </c>
      <c r="I3003">
        <v>7</v>
      </c>
      <c r="J3003">
        <v>2018</v>
      </c>
      <c r="K3003" s="1">
        <v>43283</v>
      </c>
      <c r="L3003">
        <v>299.10000000000002</v>
      </c>
      <c r="M3003">
        <v>300.2</v>
      </c>
      <c r="N3003">
        <v>292.95</v>
      </c>
      <c r="O3003">
        <v>293</v>
      </c>
      <c r="P3003">
        <f t="shared" si="186"/>
        <v>1.3999938964843699</v>
      </c>
      <c r="Q3003">
        <f t="shared" si="187"/>
        <v>297.24132262623402</v>
      </c>
      <c r="X3003">
        <v>1.3999938964843699</v>
      </c>
      <c r="Y3003">
        <v>1.3999938964843699</v>
      </c>
      <c r="Z3003">
        <v>1.3999938964843699</v>
      </c>
      <c r="AA3003">
        <v>1.3999938964843699</v>
      </c>
      <c r="AB3003">
        <f t="shared" si="185"/>
        <v>1.3999938964843699</v>
      </c>
      <c r="AD3003">
        <v>1.3999938964843699</v>
      </c>
      <c r="AE3003">
        <v>1.3999938964843699</v>
      </c>
      <c r="AF3003">
        <v>1.3999938964843699</v>
      </c>
      <c r="AG3003">
        <v>1.399993896</v>
      </c>
      <c r="AH3003">
        <v>1.399993896</v>
      </c>
      <c r="AI3003">
        <v>1.3999938964843699</v>
      </c>
      <c r="AJ3003" t="s">
        <v>64</v>
      </c>
      <c r="AK3003">
        <v>1.3999938964843699</v>
      </c>
      <c r="AL3003">
        <v>1.399993896</v>
      </c>
    </row>
    <row r="3004" spans="1:38" x14ac:dyDescent="0.3">
      <c r="A3004">
        <f t="shared" si="184"/>
        <v>2</v>
      </c>
      <c r="B3004" s="1">
        <v>43284</v>
      </c>
      <c r="C3004" s="1">
        <v>43285</v>
      </c>
      <c r="D3004">
        <v>293.85000000000002</v>
      </c>
      <c r="E3004">
        <v>292.64998779296798</v>
      </c>
      <c r="F3004">
        <v>294.80827782154</v>
      </c>
      <c r="G3004">
        <v>-1.20001220703125</v>
      </c>
      <c r="H3004">
        <v>0.848528137423889</v>
      </c>
      <c r="I3004">
        <v>7</v>
      </c>
      <c r="J3004">
        <v>2018</v>
      </c>
      <c r="K3004" s="1">
        <v>43284</v>
      </c>
      <c r="L3004">
        <v>295.25</v>
      </c>
      <c r="M3004">
        <v>295.3</v>
      </c>
      <c r="N3004">
        <v>291.39999999999998</v>
      </c>
      <c r="O3004">
        <v>293.85000000000002</v>
      </c>
      <c r="P3004">
        <f t="shared" si="186"/>
        <v>-1.20001220703125</v>
      </c>
      <c r="Q3004">
        <f t="shared" si="187"/>
        <v>288.1373610237431</v>
      </c>
      <c r="X3004">
        <v>1.20001220703125</v>
      </c>
      <c r="Y3004">
        <v>1.20001220703125</v>
      </c>
      <c r="Z3004">
        <v>-1.20001220703125</v>
      </c>
      <c r="AA3004">
        <v>-1.20001220703125</v>
      </c>
      <c r="AB3004">
        <f t="shared" si="185"/>
        <v>0</v>
      </c>
      <c r="AD3004">
        <v>0</v>
      </c>
      <c r="AE3004">
        <v>0</v>
      </c>
      <c r="AF3004">
        <v>0.600006103515625</v>
      </c>
      <c r="AG3004">
        <v>1.2000122070000001</v>
      </c>
      <c r="AH3004">
        <v>1.2000122070000001</v>
      </c>
      <c r="AI3004">
        <v>1.20001220703125</v>
      </c>
      <c r="AJ3004">
        <v>1.2000122070320458</v>
      </c>
      <c r="AK3004">
        <v>1.20001220703125</v>
      </c>
      <c r="AL3004">
        <v>1.2000122070000001</v>
      </c>
    </row>
    <row r="3005" spans="1:38" x14ac:dyDescent="0.3">
      <c r="A3005">
        <f t="shared" si="184"/>
        <v>2</v>
      </c>
      <c r="B3005" s="1">
        <v>43285</v>
      </c>
      <c r="C3005" s="1">
        <v>43286</v>
      </c>
      <c r="D3005">
        <v>292.60000000000002</v>
      </c>
      <c r="E3005">
        <v>292.100012207031</v>
      </c>
      <c r="F3005">
        <v>293.78656699657398</v>
      </c>
      <c r="G3005">
        <v>-0.49998779296879498</v>
      </c>
      <c r="H3005">
        <v>0.38890872965256901</v>
      </c>
      <c r="I3005">
        <v>7</v>
      </c>
      <c r="J3005">
        <v>2018</v>
      </c>
      <c r="K3005" s="1">
        <v>43285</v>
      </c>
      <c r="L3005">
        <v>293.85000000000002</v>
      </c>
      <c r="M3005">
        <v>295</v>
      </c>
      <c r="N3005">
        <v>292.35000000000002</v>
      </c>
      <c r="O3005">
        <v>292.64999999999998</v>
      </c>
      <c r="P3005">
        <f t="shared" si="186"/>
        <v>-0.49998779296879498</v>
      </c>
      <c r="Q3005">
        <f t="shared" si="187"/>
        <v>284.4446449469288</v>
      </c>
      <c r="X3005">
        <v>0.49998779296879498</v>
      </c>
      <c r="Y3005">
        <v>-0.49998779296879498</v>
      </c>
      <c r="Z3005">
        <v>-0.49998779296879498</v>
      </c>
      <c r="AA3005">
        <v>-0.49998779296879498</v>
      </c>
      <c r="AB3005">
        <f t="shared" si="185"/>
        <v>-0.24999389648439749</v>
      </c>
      <c r="AD3005">
        <v>0</v>
      </c>
      <c r="AE3005">
        <v>0</v>
      </c>
      <c r="AF3005">
        <v>-0.16666259765626498</v>
      </c>
      <c r="AG3005">
        <v>-0.49998779300000001</v>
      </c>
      <c r="AH3005">
        <v>-0.49998779300000001</v>
      </c>
      <c r="AI3005">
        <v>0.49998779296879498</v>
      </c>
      <c r="AJ3005">
        <v>-0.49998779296902285</v>
      </c>
      <c r="AK3005">
        <v>0.49998779296879498</v>
      </c>
      <c r="AL3005">
        <v>-0.49998779300000001</v>
      </c>
    </row>
    <row r="3006" spans="1:38" x14ac:dyDescent="0.3">
      <c r="A3006">
        <f t="shared" si="184"/>
        <v>0</v>
      </c>
      <c r="B3006" s="1">
        <v>43286</v>
      </c>
      <c r="C3006" s="1">
        <v>43287</v>
      </c>
      <c r="D3006">
        <v>291.60000000000002</v>
      </c>
      <c r="E3006">
        <v>293.70000610351502</v>
      </c>
      <c r="F3006">
        <v>293.51903483867602</v>
      </c>
      <c r="G3006">
        <v>2.1000061035156201</v>
      </c>
      <c r="H3006">
        <v>1.13137084989845</v>
      </c>
      <c r="I3006">
        <v>7</v>
      </c>
      <c r="J3006">
        <v>2018</v>
      </c>
      <c r="K3006" s="1">
        <v>43286</v>
      </c>
      <c r="L3006">
        <v>292.60000000000002</v>
      </c>
      <c r="M3006">
        <v>294</v>
      </c>
      <c r="N3006">
        <v>290.3</v>
      </c>
      <c r="O3006">
        <v>292.10000000000002</v>
      </c>
      <c r="P3006">
        <f t="shared" si="186"/>
        <v>2.1000061035156201</v>
      </c>
      <c r="Q3006">
        <f t="shared" si="187"/>
        <v>299.80821208944121</v>
      </c>
      <c r="X3006">
        <v>-3</v>
      </c>
      <c r="Y3006">
        <v>-3</v>
      </c>
      <c r="Z3006">
        <v>2.1000061035156201</v>
      </c>
      <c r="AA3006">
        <v>2.1000061035156201</v>
      </c>
      <c r="AB3006">
        <f t="shared" si="185"/>
        <v>-0.44999694824218994</v>
      </c>
      <c r="AD3006">
        <v>2.1000061035156201</v>
      </c>
      <c r="AE3006">
        <v>0.82500457763671509</v>
      </c>
      <c r="AF3006">
        <v>2.1000061035156201</v>
      </c>
      <c r="AG3006">
        <v>-3</v>
      </c>
      <c r="AH3006">
        <v>-3</v>
      </c>
      <c r="AI3006">
        <v>2.1000061035156201</v>
      </c>
      <c r="AJ3006" t="s">
        <v>64</v>
      </c>
      <c r="AK3006">
        <v>2.1000061035156201</v>
      </c>
      <c r="AL3006">
        <v>-3</v>
      </c>
    </row>
    <row r="3007" spans="1:38" x14ac:dyDescent="0.3">
      <c r="A3007">
        <f t="shared" si="184"/>
        <v>0</v>
      </c>
      <c r="B3007" s="1">
        <v>43287</v>
      </c>
      <c r="C3007" s="1">
        <v>43290</v>
      </c>
      <c r="D3007">
        <v>294.35000000000002</v>
      </c>
      <c r="E3007">
        <v>296.34999389648402</v>
      </c>
      <c r="F3007">
        <v>295.33551747798901</v>
      </c>
      <c r="G3007">
        <v>1.99999389648434</v>
      </c>
      <c r="H3007">
        <v>1.8738329701443699</v>
      </c>
      <c r="I3007">
        <v>7</v>
      </c>
      <c r="J3007">
        <v>2018</v>
      </c>
      <c r="K3007" s="1">
        <v>43287</v>
      </c>
      <c r="L3007">
        <v>291.60000000000002</v>
      </c>
      <c r="M3007">
        <v>295.35000000000002</v>
      </c>
      <c r="N3007">
        <v>290.7</v>
      </c>
      <c r="O3007">
        <v>293.7</v>
      </c>
      <c r="P3007">
        <f t="shared" si="186"/>
        <v>1.99999389648434</v>
      </c>
      <c r="Q3007">
        <f t="shared" si="187"/>
        <v>315.0863145430194</v>
      </c>
      <c r="X3007">
        <v>-1.99999389648434</v>
      </c>
      <c r="Y3007">
        <v>-1.99999389648434</v>
      </c>
      <c r="Z3007">
        <v>1.99999389648434</v>
      </c>
      <c r="AA3007">
        <v>1.99999389648434</v>
      </c>
      <c r="AB3007">
        <f t="shared" si="185"/>
        <v>0</v>
      </c>
      <c r="AD3007">
        <v>-1.99999389648434</v>
      </c>
      <c r="AE3007">
        <v>-1.99999389648434</v>
      </c>
      <c r="AF3007">
        <v>-1.199996337890604</v>
      </c>
      <c r="AG3007">
        <v>-1.9999938960000001</v>
      </c>
      <c r="AH3007">
        <v>-1.9999938960000001</v>
      </c>
      <c r="AI3007">
        <v>-1.99999389648434</v>
      </c>
      <c r="AJ3007">
        <v>-1.9999938964839998</v>
      </c>
      <c r="AK3007">
        <v>1.99999389648434</v>
      </c>
      <c r="AL3007">
        <v>-1.9999938960000001</v>
      </c>
    </row>
    <row r="3008" spans="1:38" x14ac:dyDescent="0.3">
      <c r="A3008">
        <f t="shared" si="184"/>
        <v>2</v>
      </c>
      <c r="B3008" s="1">
        <v>43290</v>
      </c>
      <c r="C3008" s="1">
        <v>43291</v>
      </c>
      <c r="D3008">
        <v>297.3</v>
      </c>
      <c r="E3008">
        <v>297.04998168945298</v>
      </c>
      <c r="F3008">
        <v>297.43151268959002</v>
      </c>
      <c r="G3008">
        <v>-0.25001831054686302</v>
      </c>
      <c r="H3008">
        <v>0.49497474683057502</v>
      </c>
      <c r="I3008">
        <v>7</v>
      </c>
      <c r="J3008">
        <v>2018</v>
      </c>
      <c r="K3008" s="1">
        <v>43290</v>
      </c>
      <c r="L3008">
        <v>294.35000000000002</v>
      </c>
      <c r="M3008">
        <v>297.3</v>
      </c>
      <c r="N3008">
        <v>293.10000000000002</v>
      </c>
      <c r="O3008">
        <v>296.35000000000002</v>
      </c>
      <c r="P3008">
        <f t="shared" si="186"/>
        <v>-0.25001831054686302</v>
      </c>
      <c r="Q3008">
        <f t="shared" si="187"/>
        <v>313.09899496586291</v>
      </c>
      <c r="X3008">
        <v>0.25001831054686302</v>
      </c>
      <c r="Y3008">
        <v>0.25001831054686302</v>
      </c>
      <c r="Z3008">
        <v>-0.25001831054686302</v>
      </c>
      <c r="AA3008">
        <v>-0.25001831054686302</v>
      </c>
      <c r="AB3008">
        <f t="shared" si="185"/>
        <v>0</v>
      </c>
      <c r="AD3008">
        <v>0</v>
      </c>
      <c r="AE3008">
        <v>0.25001831054686302</v>
      </c>
      <c r="AF3008">
        <v>-8.333943684895434E-2</v>
      </c>
      <c r="AG3008">
        <v>0.25001831099999999</v>
      </c>
      <c r="AH3008">
        <v>0.25001831099999999</v>
      </c>
      <c r="AI3008">
        <v>-0.25001831054686302</v>
      </c>
      <c r="AJ3008" t="s">
        <v>64</v>
      </c>
      <c r="AK3008">
        <v>0.25001831054686302</v>
      </c>
      <c r="AL3008">
        <v>-0.25001831099999999</v>
      </c>
    </row>
    <row r="3009" spans="1:38" x14ac:dyDescent="0.3">
      <c r="A3009">
        <f t="shared" si="184"/>
        <v>0</v>
      </c>
      <c r="B3009" s="1">
        <v>43291</v>
      </c>
      <c r="C3009" s="1">
        <v>43292</v>
      </c>
      <c r="D3009">
        <v>294.3</v>
      </c>
      <c r="E3009">
        <v>295.40000610351501</v>
      </c>
      <c r="F3009">
        <v>297.42109565734802</v>
      </c>
      <c r="G3009">
        <v>1.1000061035156199</v>
      </c>
      <c r="H3009">
        <v>1.16672618895782</v>
      </c>
      <c r="I3009">
        <v>7</v>
      </c>
      <c r="J3009">
        <v>2018</v>
      </c>
      <c r="K3009" s="1">
        <v>43291</v>
      </c>
      <c r="L3009">
        <v>297.3</v>
      </c>
      <c r="M3009">
        <v>298.5</v>
      </c>
      <c r="N3009">
        <v>296.5</v>
      </c>
      <c r="O3009">
        <v>297.05</v>
      </c>
      <c r="P3009">
        <f t="shared" si="186"/>
        <v>1.1000061035156199</v>
      </c>
      <c r="Q3009">
        <f t="shared" si="187"/>
        <v>321.8760287443302</v>
      </c>
      <c r="X3009">
        <v>1.1000061035156199</v>
      </c>
      <c r="Y3009">
        <v>1.1000061035156199</v>
      </c>
      <c r="Z3009">
        <v>1.1000061035156199</v>
      </c>
      <c r="AA3009">
        <v>1.1000061035156199</v>
      </c>
      <c r="AB3009">
        <f t="shared" si="185"/>
        <v>1.1000061035156199</v>
      </c>
      <c r="AD3009">
        <v>1.1000061035156199</v>
      </c>
      <c r="AE3009">
        <v>1.1000061035156199</v>
      </c>
      <c r="AF3009">
        <v>1.1000061035156199</v>
      </c>
      <c r="AG3009">
        <v>1.100006104</v>
      </c>
      <c r="AH3009">
        <v>1.100006104</v>
      </c>
      <c r="AI3009">
        <v>1.1000061035156199</v>
      </c>
      <c r="AJ3009">
        <v>1.1000061035149997</v>
      </c>
      <c r="AK3009">
        <v>1.1000061035156199</v>
      </c>
      <c r="AL3009">
        <v>1.100006104</v>
      </c>
    </row>
    <row r="3010" spans="1:38" x14ac:dyDescent="0.3">
      <c r="A3010">
        <f t="shared" si="184"/>
        <v>0</v>
      </c>
      <c r="B3010" s="1">
        <v>43292</v>
      </c>
      <c r="C3010" s="1">
        <v>43293</v>
      </c>
      <c r="D3010">
        <v>295.75</v>
      </c>
      <c r="E3010">
        <v>296.100012207031</v>
      </c>
      <c r="F3010">
        <v>295.92833527326502</v>
      </c>
      <c r="G3010">
        <v>0.35001220703122699</v>
      </c>
      <c r="H3010">
        <v>0.49497474683061499</v>
      </c>
      <c r="I3010">
        <v>7</v>
      </c>
      <c r="J3010">
        <v>2018</v>
      </c>
      <c r="K3010" s="1">
        <v>43292</v>
      </c>
      <c r="L3010">
        <v>294.3</v>
      </c>
      <c r="M3010">
        <v>295.8</v>
      </c>
      <c r="N3010">
        <v>292.14999999999998</v>
      </c>
      <c r="O3010">
        <v>295.39999999999998</v>
      </c>
      <c r="P3010">
        <f t="shared" si="186"/>
        <v>0.35001220703122699</v>
      </c>
      <c r="Q3010">
        <f t="shared" si="187"/>
        <v>324.73301621376174</v>
      </c>
      <c r="X3010">
        <v>-0.35001220703122699</v>
      </c>
      <c r="Y3010">
        <v>-0.35001220703122699</v>
      </c>
      <c r="Z3010">
        <v>0.35001220703122699</v>
      </c>
      <c r="AA3010">
        <v>0.35001220703122699</v>
      </c>
      <c r="AB3010">
        <f t="shared" si="185"/>
        <v>0</v>
      </c>
      <c r="AD3010">
        <v>-0.11667073567707566</v>
      </c>
      <c r="AE3010">
        <v>-0.35001220703122699</v>
      </c>
      <c r="AF3010">
        <v>-0.11667073567707566</v>
      </c>
      <c r="AG3010">
        <v>-0.35001220700000002</v>
      </c>
      <c r="AH3010">
        <v>-0.35001220700000002</v>
      </c>
      <c r="AI3010">
        <v>-0.35001220703122699</v>
      </c>
      <c r="AJ3010" t="s">
        <v>64</v>
      </c>
      <c r="AK3010">
        <v>-0.35001220703122699</v>
      </c>
      <c r="AL3010">
        <v>-0.35001220700000002</v>
      </c>
    </row>
    <row r="3011" spans="1:38" x14ac:dyDescent="0.3">
      <c r="A3011">
        <f t="shared" ref="A3011:A3074" si="188">IF(E3011-D3011&gt;0,0,IF(G3011&gt;0,1,2))</f>
        <v>0</v>
      </c>
      <c r="B3011" s="1">
        <v>43293</v>
      </c>
      <c r="C3011" s="1">
        <v>43294</v>
      </c>
      <c r="D3011">
        <v>296.10000000000002</v>
      </c>
      <c r="E3011">
        <v>299.20000610351502</v>
      </c>
      <c r="F3011">
        <v>296.56993532776801</v>
      </c>
      <c r="G3011">
        <v>3.1000061035156201</v>
      </c>
      <c r="H3011">
        <v>2.1920310216782699</v>
      </c>
      <c r="I3011">
        <v>7</v>
      </c>
      <c r="J3011">
        <v>2018</v>
      </c>
      <c r="K3011" s="1">
        <v>43293</v>
      </c>
      <c r="L3011">
        <v>295.75</v>
      </c>
      <c r="M3011">
        <v>297.45</v>
      </c>
      <c r="N3011">
        <v>294.35000000000002</v>
      </c>
      <c r="O3011">
        <v>296.10000000000002</v>
      </c>
      <c r="P3011">
        <f t="shared" si="186"/>
        <v>3.1000061035156201</v>
      </c>
      <c r="Q3011">
        <f t="shared" si="187"/>
        <v>350.23135289754339</v>
      </c>
      <c r="X3011">
        <v>-3</v>
      </c>
      <c r="Y3011">
        <v>-3</v>
      </c>
      <c r="Z3011">
        <v>3.1000061035156201</v>
      </c>
      <c r="AA3011">
        <v>3.1000061035156201</v>
      </c>
      <c r="AB3011">
        <f t="shared" ref="AB3011:AB3074" si="189">AVERAGE(T3011:AA3011)</f>
        <v>5.0003051757810058E-2</v>
      </c>
      <c r="AD3011">
        <v>-3</v>
      </c>
      <c r="AE3011">
        <v>5.0003051757810058E-2</v>
      </c>
      <c r="AF3011">
        <v>-0.62000122070312402</v>
      </c>
      <c r="AG3011">
        <v>-3</v>
      </c>
      <c r="AH3011">
        <v>-3</v>
      </c>
      <c r="AI3011">
        <v>3.1000061035156201</v>
      </c>
      <c r="AJ3011">
        <v>-3.1000061035149997</v>
      </c>
      <c r="AK3011">
        <v>3.1000061035156201</v>
      </c>
      <c r="AL3011">
        <v>-3</v>
      </c>
    </row>
    <row r="3012" spans="1:38" x14ac:dyDescent="0.3">
      <c r="A3012">
        <f t="shared" si="188"/>
        <v>2</v>
      </c>
      <c r="B3012" s="1">
        <v>43294</v>
      </c>
      <c r="C3012" s="1">
        <v>43297</v>
      </c>
      <c r="D3012">
        <v>299.3</v>
      </c>
      <c r="E3012">
        <v>298.29997558593698</v>
      </c>
      <c r="F3012">
        <v>299.35129183232698</v>
      </c>
      <c r="G3012">
        <v>-1.0000244140625201</v>
      </c>
      <c r="H3012">
        <v>0.63639610306787597</v>
      </c>
      <c r="I3012">
        <v>7</v>
      </c>
      <c r="J3012">
        <v>2018</v>
      </c>
      <c r="K3012" s="1">
        <v>43294</v>
      </c>
      <c r="L3012">
        <v>296.10000000000002</v>
      </c>
      <c r="M3012">
        <v>299.85000000000002</v>
      </c>
      <c r="N3012">
        <v>296.10000000000002</v>
      </c>
      <c r="O3012">
        <v>299.2</v>
      </c>
      <c r="P3012">
        <f t="shared" ref="P3012:P3075" si="190">IF(AND(F3012-D3012&gt;0, ABS(D3012-MIN(N3013)) &gt; 3), -3, IF(AND(F3012 - D3012 &lt;0, ABS(D3012-MAX(M3013)) &gt; 3), -3, G3012))</f>
        <v>-1.0000244140625201</v>
      </c>
      <c r="Q3012">
        <f t="shared" si="187"/>
        <v>341.45487686677939</v>
      </c>
      <c r="X3012">
        <v>-1.0000244140625201</v>
      </c>
      <c r="Y3012">
        <v>-1.0000244140625201</v>
      </c>
      <c r="Z3012">
        <v>-1.0000244140625201</v>
      </c>
      <c r="AA3012">
        <v>-1.0000244140625201</v>
      </c>
      <c r="AB3012">
        <f t="shared" si="189"/>
        <v>-1.0000244140625201</v>
      </c>
      <c r="AD3012">
        <v>0.33334147135417336</v>
      </c>
      <c r="AE3012">
        <v>0</v>
      </c>
      <c r="AF3012">
        <v>-0.60001464843751207</v>
      </c>
      <c r="AG3012">
        <v>1.0000244140000001</v>
      </c>
      <c r="AH3012">
        <v>1.0000244140000001</v>
      </c>
      <c r="AI3012">
        <v>1.0000244140625201</v>
      </c>
      <c r="AJ3012" t="s">
        <v>64</v>
      </c>
      <c r="AK3012">
        <v>-1.0000244140625201</v>
      </c>
      <c r="AL3012">
        <v>-1.0000244140000001</v>
      </c>
    </row>
    <row r="3013" spans="1:38" x14ac:dyDescent="0.3">
      <c r="A3013">
        <f t="shared" si="188"/>
        <v>2</v>
      </c>
      <c r="B3013" s="1">
        <v>43297</v>
      </c>
      <c r="C3013" s="1">
        <v>43298</v>
      </c>
      <c r="D3013">
        <v>298.05</v>
      </c>
      <c r="E3013">
        <v>297.450024414062</v>
      </c>
      <c r="F3013">
        <v>300.21559326648702</v>
      </c>
      <c r="G3013">
        <v>-0.5999755859375</v>
      </c>
      <c r="H3013">
        <v>0.60104076400858097</v>
      </c>
      <c r="I3013">
        <v>7</v>
      </c>
      <c r="J3013">
        <v>2018</v>
      </c>
      <c r="K3013" s="1">
        <v>43297</v>
      </c>
      <c r="L3013">
        <v>299.3</v>
      </c>
      <c r="M3013">
        <v>300.05</v>
      </c>
      <c r="N3013">
        <v>297.85000000000002</v>
      </c>
      <c r="O3013">
        <v>298.3</v>
      </c>
      <c r="P3013">
        <f t="shared" si="190"/>
        <v>-0.5999755859375</v>
      </c>
      <c r="Q3013">
        <f t="shared" ref="Q3013:Q3076" si="191">(P3013/$D3013*$R$2+1)*Q3012*$S$2 + Q3012*(1-$S$2)</f>
        <v>336.29975382150099</v>
      </c>
      <c r="X3013">
        <v>-0.5999755859375</v>
      </c>
      <c r="Y3013">
        <v>0.5999755859375</v>
      </c>
      <c r="Z3013">
        <v>-0.5999755859375</v>
      </c>
      <c r="AA3013">
        <v>-0.5999755859375</v>
      </c>
      <c r="AB3013">
        <f t="shared" si="189"/>
        <v>-0.29998779296875</v>
      </c>
      <c r="AD3013">
        <v>-0.5999755859375</v>
      </c>
      <c r="AE3013">
        <v>0</v>
      </c>
      <c r="AF3013">
        <v>-0.29998779296875</v>
      </c>
      <c r="AG3013">
        <v>-0.59997558600000001</v>
      </c>
      <c r="AH3013">
        <v>-0.59997558600000001</v>
      </c>
      <c r="AI3013">
        <v>-0.5999755859375</v>
      </c>
      <c r="AJ3013" t="s">
        <v>64</v>
      </c>
      <c r="AK3013">
        <v>-0.5999755859375</v>
      </c>
      <c r="AL3013">
        <v>-0.59997558600000001</v>
      </c>
    </row>
    <row r="3014" spans="1:38" x14ac:dyDescent="0.3">
      <c r="A3014">
        <f t="shared" si="188"/>
        <v>1</v>
      </c>
      <c r="B3014" s="1">
        <v>43298</v>
      </c>
      <c r="C3014" s="1">
        <v>43299</v>
      </c>
      <c r="D3014">
        <v>299.35000000000002</v>
      </c>
      <c r="E3014">
        <v>297.149981689453</v>
      </c>
      <c r="F3014">
        <v>297.95502121448499</v>
      </c>
      <c r="G3014">
        <v>2.2000183105468998</v>
      </c>
      <c r="H3014">
        <v>0.212132034355972</v>
      </c>
      <c r="I3014">
        <v>7</v>
      </c>
      <c r="J3014">
        <v>2018</v>
      </c>
      <c r="K3014" s="1">
        <v>43298</v>
      </c>
      <c r="L3014">
        <v>298.05</v>
      </c>
      <c r="M3014">
        <v>298.85000000000002</v>
      </c>
      <c r="N3014">
        <v>296.3</v>
      </c>
      <c r="O3014">
        <v>297.45</v>
      </c>
      <c r="P3014">
        <f t="shared" si="190"/>
        <v>2.2000183105468998</v>
      </c>
      <c r="Q3014">
        <f t="shared" si="191"/>
        <v>354.83655730170102</v>
      </c>
      <c r="X3014">
        <v>2.2000183105468998</v>
      </c>
      <c r="Y3014">
        <v>2.2000183105468998</v>
      </c>
      <c r="Z3014">
        <v>2.2000183105468998</v>
      </c>
      <c r="AA3014">
        <v>2.2000183105468998</v>
      </c>
      <c r="AB3014">
        <f t="shared" si="189"/>
        <v>2.2000183105468998</v>
      </c>
      <c r="AD3014">
        <v>2.2000183105468998</v>
      </c>
      <c r="AE3014">
        <v>2.2000183105468998</v>
      </c>
      <c r="AF3014">
        <v>2.2000183105468998</v>
      </c>
      <c r="AG3014">
        <v>2.200018311</v>
      </c>
      <c r="AH3014">
        <v>2.200018311</v>
      </c>
      <c r="AI3014">
        <v>2.2000183105468998</v>
      </c>
      <c r="AJ3014" t="s">
        <v>64</v>
      </c>
      <c r="AK3014">
        <v>2.2000183105468998</v>
      </c>
      <c r="AL3014">
        <v>2.200018311</v>
      </c>
    </row>
    <row r="3015" spans="1:38" x14ac:dyDescent="0.3">
      <c r="A3015">
        <f t="shared" si="188"/>
        <v>2</v>
      </c>
      <c r="B3015" s="1">
        <v>43299</v>
      </c>
      <c r="C3015" s="1">
        <v>43300</v>
      </c>
      <c r="D3015">
        <v>298.39999999999998</v>
      </c>
      <c r="E3015">
        <v>296.14999999999998</v>
      </c>
      <c r="F3015">
        <v>298.719442033767</v>
      </c>
      <c r="G3015">
        <v>-2.25</v>
      </c>
      <c r="H3015">
        <v>0.70710678118654702</v>
      </c>
      <c r="I3015">
        <v>7</v>
      </c>
      <c r="J3015">
        <v>2018</v>
      </c>
      <c r="K3015" s="1">
        <v>43299</v>
      </c>
      <c r="L3015">
        <v>299.35000000000002</v>
      </c>
      <c r="M3015">
        <v>300.7</v>
      </c>
      <c r="N3015">
        <v>296.64999999999998</v>
      </c>
      <c r="O3015">
        <v>297.14999999999998</v>
      </c>
      <c r="P3015">
        <f t="shared" si="190"/>
        <v>-2.25</v>
      </c>
      <c r="Q3015">
        <f t="shared" si="191"/>
        <v>334.7699792036239</v>
      </c>
      <c r="X3015">
        <v>2.25</v>
      </c>
      <c r="Y3015">
        <v>2.25</v>
      </c>
      <c r="Z3015">
        <v>-2.25</v>
      </c>
      <c r="AA3015">
        <v>-2.25</v>
      </c>
      <c r="AB3015">
        <f t="shared" si="189"/>
        <v>0</v>
      </c>
      <c r="AD3015">
        <v>2.25</v>
      </c>
      <c r="AE3015">
        <v>2.25</v>
      </c>
      <c r="AF3015">
        <v>2.25</v>
      </c>
      <c r="AG3015">
        <v>2.25</v>
      </c>
      <c r="AH3015">
        <v>2.25</v>
      </c>
      <c r="AI3015">
        <v>2.25</v>
      </c>
      <c r="AJ3015" t="s">
        <v>64</v>
      </c>
      <c r="AK3015">
        <v>2.25</v>
      </c>
      <c r="AL3015">
        <v>2.25</v>
      </c>
    </row>
    <row r="3016" spans="1:38" x14ac:dyDescent="0.3">
      <c r="A3016">
        <f t="shared" si="188"/>
        <v>0</v>
      </c>
      <c r="B3016" s="1">
        <v>43300</v>
      </c>
      <c r="C3016" s="1">
        <v>43301</v>
      </c>
      <c r="D3016">
        <v>296.60000000000002</v>
      </c>
      <c r="E3016">
        <v>297.600012207031</v>
      </c>
      <c r="F3016">
        <v>297.56023659706102</v>
      </c>
      <c r="G3016">
        <v>1.0000122070312001</v>
      </c>
      <c r="H3016">
        <v>1.0253048327205201</v>
      </c>
      <c r="I3016">
        <v>7</v>
      </c>
      <c r="J3016">
        <v>2018</v>
      </c>
      <c r="K3016" s="1">
        <v>43300</v>
      </c>
      <c r="L3016">
        <v>298.39999999999998</v>
      </c>
      <c r="M3016">
        <v>298.60000000000002</v>
      </c>
      <c r="N3016">
        <v>296</v>
      </c>
      <c r="O3016">
        <v>296.14999999999998</v>
      </c>
      <c r="P3016">
        <f t="shared" si="190"/>
        <v>1.0000122070312001</v>
      </c>
      <c r="Q3016">
        <f t="shared" si="191"/>
        <v>343.23527081904547</v>
      </c>
      <c r="X3016">
        <v>-1.0000122070312001</v>
      </c>
      <c r="Y3016">
        <v>-1.0000122070312001</v>
      </c>
      <c r="Z3016">
        <v>1.0000122070312001</v>
      </c>
      <c r="AA3016">
        <v>1.0000122070312001</v>
      </c>
      <c r="AB3016">
        <f t="shared" si="189"/>
        <v>0</v>
      </c>
      <c r="AD3016">
        <v>-0.50000610351560004</v>
      </c>
      <c r="AE3016">
        <v>-0.50000610351560004</v>
      </c>
      <c r="AF3016">
        <v>-1.0000122070312001</v>
      </c>
      <c r="AG3016">
        <v>-1.0000122069999999</v>
      </c>
      <c r="AH3016">
        <v>-1.0000122069999999</v>
      </c>
      <c r="AI3016">
        <v>-1.0000122070312001</v>
      </c>
      <c r="AJ3016">
        <v>-1.0000122070309772</v>
      </c>
      <c r="AK3016">
        <v>1.0000122070312001</v>
      </c>
      <c r="AL3016">
        <v>1.0000122069999999</v>
      </c>
    </row>
    <row r="3017" spans="1:38" x14ac:dyDescent="0.3">
      <c r="A3017">
        <f t="shared" si="188"/>
        <v>1</v>
      </c>
      <c r="B3017" s="1">
        <v>43301</v>
      </c>
      <c r="C3017" s="1">
        <v>43304</v>
      </c>
      <c r="D3017">
        <v>297.60000000000002</v>
      </c>
      <c r="E3017">
        <v>295.499993896484</v>
      </c>
      <c r="F3017">
        <v>297.46571198701798</v>
      </c>
      <c r="G3017">
        <v>2.1000061035156201</v>
      </c>
      <c r="H3017">
        <v>1.48492424049176</v>
      </c>
      <c r="I3017">
        <v>7</v>
      </c>
      <c r="J3017">
        <v>2018</v>
      </c>
      <c r="K3017" s="1">
        <v>43301</v>
      </c>
      <c r="L3017">
        <v>296.60000000000002</v>
      </c>
      <c r="M3017">
        <v>298.14999999999998</v>
      </c>
      <c r="N3017">
        <v>294.60000000000002</v>
      </c>
      <c r="O3017">
        <v>297.60000000000002</v>
      </c>
      <c r="P3017">
        <f t="shared" si="190"/>
        <v>2.1000061035156201</v>
      </c>
      <c r="Q3017">
        <f t="shared" si="191"/>
        <v>361.40049671778115</v>
      </c>
      <c r="X3017">
        <v>2.1000061035156201</v>
      </c>
      <c r="Y3017">
        <v>-2.1000061035156201</v>
      </c>
      <c r="Z3017">
        <v>2.1000061035156201</v>
      </c>
      <c r="AA3017">
        <v>2.1000061035156201</v>
      </c>
      <c r="AB3017">
        <f t="shared" si="189"/>
        <v>1.0500030517578101</v>
      </c>
      <c r="AD3017">
        <v>-1.0500030517578101</v>
      </c>
      <c r="AE3017">
        <v>0</v>
      </c>
      <c r="AF3017">
        <v>-0.70000203450520671</v>
      </c>
      <c r="AG3017">
        <v>-2.1000061040000002</v>
      </c>
      <c r="AH3017">
        <v>-2.1000061040000002</v>
      </c>
      <c r="AI3017">
        <v>2.1000061035156201</v>
      </c>
      <c r="AJ3017">
        <v>2.1000061035160229</v>
      </c>
      <c r="AK3017">
        <v>-2.1000061035156201</v>
      </c>
      <c r="AL3017">
        <v>-2.1000061040000002</v>
      </c>
    </row>
    <row r="3018" spans="1:38" x14ac:dyDescent="0.3">
      <c r="A3018">
        <f t="shared" si="188"/>
        <v>0</v>
      </c>
      <c r="B3018" s="1">
        <v>43304</v>
      </c>
      <c r="C3018" s="1">
        <v>43305</v>
      </c>
      <c r="D3018">
        <v>295.64999999999998</v>
      </c>
      <c r="E3018">
        <v>296.350006103515</v>
      </c>
      <c r="F3018">
        <v>295.98303630947998</v>
      </c>
      <c r="G3018">
        <v>0.70000610351564696</v>
      </c>
      <c r="H3018">
        <v>0.60104076400858097</v>
      </c>
      <c r="I3018">
        <v>7</v>
      </c>
      <c r="J3018">
        <v>2018</v>
      </c>
      <c r="K3018" s="1">
        <v>43304</v>
      </c>
      <c r="L3018">
        <v>297.60000000000002</v>
      </c>
      <c r="M3018">
        <v>297.64999999999998</v>
      </c>
      <c r="N3018">
        <v>294.75</v>
      </c>
      <c r="O3018">
        <v>295.5</v>
      </c>
      <c r="P3018">
        <f t="shared" si="190"/>
        <v>0.70000610351564696</v>
      </c>
      <c r="Q3018">
        <f t="shared" si="191"/>
        <v>367.81811603579314</v>
      </c>
      <c r="X3018">
        <v>-0.70000610351564696</v>
      </c>
      <c r="Y3018">
        <v>-0.70000610351564696</v>
      </c>
      <c r="Z3018">
        <v>0.70000610351564696</v>
      </c>
      <c r="AA3018">
        <v>0.70000610351564696</v>
      </c>
      <c r="AB3018">
        <f t="shared" si="189"/>
        <v>0</v>
      </c>
      <c r="AD3018">
        <v>0</v>
      </c>
      <c r="AE3018">
        <v>-0.35000305175782348</v>
      </c>
      <c r="AF3018">
        <v>0.233335367838549</v>
      </c>
      <c r="AG3018">
        <v>-0.70000610399999996</v>
      </c>
      <c r="AH3018">
        <v>-0.70000610399999996</v>
      </c>
      <c r="AI3018">
        <v>-0.70000610351564696</v>
      </c>
      <c r="AJ3018" t="s">
        <v>64</v>
      </c>
      <c r="AK3018">
        <v>0.70000610351564696</v>
      </c>
      <c r="AL3018">
        <v>0.70000610399999996</v>
      </c>
    </row>
    <row r="3019" spans="1:38" x14ac:dyDescent="0.3">
      <c r="A3019">
        <f t="shared" si="188"/>
        <v>2</v>
      </c>
      <c r="B3019" s="1">
        <v>43305</v>
      </c>
      <c r="C3019" s="1">
        <v>43306</v>
      </c>
      <c r="D3019">
        <v>296.8</v>
      </c>
      <c r="E3019">
        <v>295.60000000000002</v>
      </c>
      <c r="F3019">
        <v>297.81559822559302</v>
      </c>
      <c r="G3019">
        <v>-1.19999999999998</v>
      </c>
      <c r="H3019">
        <v>0.53033008588991004</v>
      </c>
      <c r="I3019">
        <v>7</v>
      </c>
      <c r="J3019">
        <v>2018</v>
      </c>
      <c r="K3019" s="1">
        <v>43305</v>
      </c>
      <c r="L3019">
        <v>295.64999999999998</v>
      </c>
      <c r="M3019">
        <v>296.8</v>
      </c>
      <c r="N3019">
        <v>294.14999999999998</v>
      </c>
      <c r="O3019">
        <v>296.35000000000002</v>
      </c>
      <c r="P3019">
        <f t="shared" si="190"/>
        <v>-1.19999999999998</v>
      </c>
      <c r="Q3019">
        <f t="shared" si="191"/>
        <v>356.66460173551661</v>
      </c>
      <c r="X3019">
        <v>1.19999999999998</v>
      </c>
      <c r="Y3019">
        <v>-1.19999999999998</v>
      </c>
      <c r="Z3019">
        <v>-1.19999999999998</v>
      </c>
      <c r="AA3019">
        <v>-1.19999999999998</v>
      </c>
      <c r="AB3019">
        <f t="shared" si="189"/>
        <v>-0.59999999999998999</v>
      </c>
      <c r="AD3019">
        <v>0</v>
      </c>
      <c r="AE3019">
        <v>1.19999999999998</v>
      </c>
      <c r="AF3019">
        <v>0.39999999999999331</v>
      </c>
      <c r="AG3019">
        <v>-1.2</v>
      </c>
      <c r="AH3019">
        <v>-1.2</v>
      </c>
      <c r="AI3019">
        <v>-1.19999999999998</v>
      </c>
      <c r="AJ3019">
        <v>1.1999999999999886</v>
      </c>
      <c r="AK3019">
        <v>-1.19999999999998</v>
      </c>
      <c r="AL3019">
        <v>-1.2</v>
      </c>
    </row>
    <row r="3020" spans="1:38" x14ac:dyDescent="0.3">
      <c r="A3020">
        <f t="shared" si="188"/>
        <v>0</v>
      </c>
      <c r="B3020" s="1">
        <v>43306</v>
      </c>
      <c r="C3020" s="1">
        <v>43307</v>
      </c>
      <c r="D3020">
        <v>297.2</v>
      </c>
      <c r="E3020">
        <v>297.60000000000002</v>
      </c>
      <c r="F3020">
        <v>296.37359646558701</v>
      </c>
      <c r="G3020">
        <v>-0.400000000000034</v>
      </c>
      <c r="H3020">
        <v>1.41421356237309</v>
      </c>
      <c r="I3020">
        <v>7</v>
      </c>
      <c r="J3020">
        <v>2018</v>
      </c>
      <c r="K3020" s="1">
        <v>43306</v>
      </c>
      <c r="L3020">
        <v>296.8</v>
      </c>
      <c r="M3020">
        <v>298</v>
      </c>
      <c r="N3020">
        <v>295.35000000000002</v>
      </c>
      <c r="O3020">
        <v>295.60000000000002</v>
      </c>
      <c r="P3020">
        <f t="shared" si="190"/>
        <v>-0.400000000000034</v>
      </c>
      <c r="Q3020">
        <f t="shared" si="191"/>
        <v>353.06435340036637</v>
      </c>
      <c r="X3020">
        <v>-0.400000000000034</v>
      </c>
      <c r="Y3020">
        <v>-0.400000000000034</v>
      </c>
      <c r="Z3020">
        <v>-0.400000000000034</v>
      </c>
      <c r="AA3020">
        <v>-0.400000000000034</v>
      </c>
      <c r="AB3020">
        <f t="shared" si="189"/>
        <v>-0.400000000000034</v>
      </c>
      <c r="AD3020">
        <v>-0.40000000000003394</v>
      </c>
      <c r="AE3020">
        <v>-0.400000000000034</v>
      </c>
      <c r="AF3020">
        <v>-0.400000000000034</v>
      </c>
      <c r="AG3020">
        <v>-0.4</v>
      </c>
      <c r="AH3020">
        <v>-0.4</v>
      </c>
      <c r="AI3020">
        <v>-0.400000000000034</v>
      </c>
      <c r="AJ3020" t="s">
        <v>64</v>
      </c>
      <c r="AK3020">
        <v>-0.400000000000034</v>
      </c>
      <c r="AL3020">
        <v>0.4</v>
      </c>
    </row>
    <row r="3021" spans="1:38" x14ac:dyDescent="0.3">
      <c r="A3021">
        <f t="shared" si="188"/>
        <v>0</v>
      </c>
      <c r="B3021" s="1">
        <v>43307</v>
      </c>
      <c r="C3021" s="1">
        <v>43308</v>
      </c>
      <c r="D3021">
        <v>298.2</v>
      </c>
      <c r="E3021">
        <v>298.64998779296798</v>
      </c>
      <c r="F3021">
        <v>298.76782367229401</v>
      </c>
      <c r="G3021">
        <v>0.449987792968784</v>
      </c>
      <c r="H3021">
        <v>0.74246212024584202</v>
      </c>
      <c r="I3021">
        <v>7</v>
      </c>
      <c r="J3021">
        <v>2018</v>
      </c>
      <c r="K3021" s="1">
        <v>43307</v>
      </c>
      <c r="L3021">
        <v>297.2</v>
      </c>
      <c r="M3021">
        <v>298.89999999999998</v>
      </c>
      <c r="N3021">
        <v>296</v>
      </c>
      <c r="O3021">
        <v>297.60000000000002</v>
      </c>
      <c r="P3021">
        <f t="shared" si="190"/>
        <v>0.449987792968784</v>
      </c>
      <c r="Q3021">
        <f t="shared" si="191"/>
        <v>357.06019467709126</v>
      </c>
      <c r="X3021">
        <v>-0.449987792968784</v>
      </c>
      <c r="Y3021">
        <v>-0.449987792968784</v>
      </c>
      <c r="Z3021">
        <v>0.449987792968784</v>
      </c>
      <c r="AA3021">
        <v>0.449987792968784</v>
      </c>
      <c r="AB3021">
        <f t="shared" si="189"/>
        <v>0</v>
      </c>
      <c r="AD3021">
        <v>0</v>
      </c>
      <c r="AE3021">
        <v>0</v>
      </c>
      <c r="AF3021">
        <v>-0.14999593098959466</v>
      </c>
      <c r="AG3021">
        <v>0.44998779300000002</v>
      </c>
      <c r="AH3021">
        <v>0.44998779300000002</v>
      </c>
      <c r="AI3021">
        <v>-0.449987792968784</v>
      </c>
      <c r="AJ3021">
        <v>-0.4499877929679883</v>
      </c>
      <c r="AK3021">
        <v>0.449987792968784</v>
      </c>
      <c r="AL3021">
        <v>0.44998779300000002</v>
      </c>
    </row>
    <row r="3022" spans="1:38" x14ac:dyDescent="0.3">
      <c r="A3022">
        <f t="shared" si="188"/>
        <v>0</v>
      </c>
      <c r="B3022" s="1">
        <v>43308</v>
      </c>
      <c r="C3022" s="1">
        <v>43311</v>
      </c>
      <c r="D3022">
        <v>297.5</v>
      </c>
      <c r="E3022">
        <v>297.89999999999998</v>
      </c>
      <c r="F3022">
        <v>299.93062164783402</v>
      </c>
      <c r="G3022">
        <v>0.39999999999997699</v>
      </c>
      <c r="H3022">
        <v>0.53033008588991004</v>
      </c>
      <c r="I3022">
        <v>7</v>
      </c>
      <c r="J3022">
        <v>2018</v>
      </c>
      <c r="K3022" s="1">
        <v>43308</v>
      </c>
      <c r="L3022">
        <v>298.2</v>
      </c>
      <c r="M3022">
        <v>298.64999999999998</v>
      </c>
      <c r="N3022">
        <v>297.05</v>
      </c>
      <c r="O3022">
        <v>298.64999999999998</v>
      </c>
      <c r="P3022">
        <f t="shared" si="190"/>
        <v>0.39999999999997699</v>
      </c>
      <c r="Q3022">
        <f t="shared" si="191"/>
        <v>360.66080168223823</v>
      </c>
      <c r="X3022">
        <v>0.39999999999997699</v>
      </c>
      <c r="Y3022">
        <v>0.39999999999997699</v>
      </c>
      <c r="Z3022">
        <v>0.39999999999997699</v>
      </c>
      <c r="AA3022">
        <v>0.39999999999997699</v>
      </c>
      <c r="AB3022">
        <f t="shared" si="189"/>
        <v>0.39999999999997699</v>
      </c>
      <c r="AD3022">
        <v>0.39999999999997699</v>
      </c>
      <c r="AE3022">
        <v>0.39999999999997699</v>
      </c>
      <c r="AF3022">
        <v>0.39999999999997699</v>
      </c>
      <c r="AG3022">
        <v>0.4</v>
      </c>
      <c r="AH3022">
        <v>0.4</v>
      </c>
      <c r="AI3022">
        <v>0.39999999999997699</v>
      </c>
      <c r="AJ3022">
        <v>0.39999999999997726</v>
      </c>
      <c r="AK3022">
        <v>0.39999999999997699</v>
      </c>
      <c r="AL3022">
        <v>0.4</v>
      </c>
    </row>
    <row r="3023" spans="1:38" x14ac:dyDescent="0.3">
      <c r="A3023">
        <f t="shared" si="188"/>
        <v>0</v>
      </c>
      <c r="B3023" s="1">
        <v>43311</v>
      </c>
      <c r="C3023" s="1">
        <v>43312</v>
      </c>
      <c r="D3023">
        <v>297.85000000000002</v>
      </c>
      <c r="E3023">
        <v>298.04999389648401</v>
      </c>
      <c r="F3023">
        <v>298.38812273144703</v>
      </c>
      <c r="G3023">
        <v>0.199993896484329</v>
      </c>
      <c r="H3023">
        <v>0.106066017178006</v>
      </c>
      <c r="I3023">
        <v>7</v>
      </c>
      <c r="J3023">
        <v>2018</v>
      </c>
      <c r="K3023" s="1">
        <v>43311</v>
      </c>
      <c r="L3023">
        <v>297.5</v>
      </c>
      <c r="M3023">
        <v>298.64999999999998</v>
      </c>
      <c r="N3023">
        <v>296.5</v>
      </c>
      <c r="O3023">
        <v>297.89999999999998</v>
      </c>
      <c r="P3023">
        <f t="shared" si="190"/>
        <v>0.199993896484329</v>
      </c>
      <c r="Q3023">
        <f t="shared" si="191"/>
        <v>362.47706722792208</v>
      </c>
      <c r="X3023">
        <v>0.199993896484329</v>
      </c>
      <c r="Y3023">
        <v>0.199993896484329</v>
      </c>
      <c r="Z3023">
        <v>0.199993896484329</v>
      </c>
      <c r="AA3023">
        <v>0.199993896484329</v>
      </c>
      <c r="AB3023">
        <f t="shared" si="189"/>
        <v>0.199993896484329</v>
      </c>
      <c r="AD3023">
        <v>0</v>
      </c>
      <c r="AE3023">
        <v>9.9996948242164513E-2</v>
      </c>
      <c r="AF3023">
        <v>3.9998779296865808E-2</v>
      </c>
      <c r="AG3023">
        <v>-0.199993896</v>
      </c>
      <c r="AH3023">
        <v>-0.199993896</v>
      </c>
      <c r="AI3023">
        <v>0.199993896484329</v>
      </c>
      <c r="AJ3023" t="s">
        <v>64</v>
      </c>
      <c r="AK3023">
        <v>0.199993896484329</v>
      </c>
      <c r="AL3023">
        <v>0.199993896</v>
      </c>
    </row>
    <row r="3024" spans="1:38" x14ac:dyDescent="0.3">
      <c r="A3024">
        <f t="shared" si="188"/>
        <v>0</v>
      </c>
      <c r="B3024" s="1">
        <v>43312</v>
      </c>
      <c r="C3024" s="1">
        <v>43313</v>
      </c>
      <c r="D3024">
        <v>298.64999999999998</v>
      </c>
      <c r="E3024">
        <v>299.450024414062</v>
      </c>
      <c r="F3024">
        <v>298.389758455753</v>
      </c>
      <c r="G3024">
        <v>-0.800024414062534</v>
      </c>
      <c r="H3024">
        <v>0.98994949366115004</v>
      </c>
      <c r="I3024">
        <v>8</v>
      </c>
      <c r="J3024">
        <v>2018</v>
      </c>
      <c r="K3024" s="1">
        <v>43312</v>
      </c>
      <c r="L3024">
        <v>297.85000000000002</v>
      </c>
      <c r="M3024">
        <v>298.39999999999998</v>
      </c>
      <c r="N3024">
        <v>296.89999999999998</v>
      </c>
      <c r="O3024">
        <v>298.05</v>
      </c>
      <c r="P3024">
        <f t="shared" si="190"/>
        <v>-0.800024414062534</v>
      </c>
      <c r="Q3024">
        <f t="shared" si="191"/>
        <v>355.19453324198224</v>
      </c>
      <c r="X3024">
        <v>-0.800024414062534</v>
      </c>
      <c r="Y3024">
        <v>-0.800024414062534</v>
      </c>
      <c r="Z3024">
        <v>-0.800024414062534</v>
      </c>
      <c r="AA3024">
        <v>-0.800024414062534</v>
      </c>
      <c r="AB3024">
        <f t="shared" si="189"/>
        <v>-0.800024414062534</v>
      </c>
      <c r="AD3024">
        <v>0.800024414062534</v>
      </c>
      <c r="AE3024">
        <v>0</v>
      </c>
      <c r="AF3024">
        <v>-0.400012207031267</v>
      </c>
      <c r="AG3024">
        <v>-0.80002441400000002</v>
      </c>
      <c r="AH3024">
        <v>-0.80002441400000002</v>
      </c>
      <c r="AI3024">
        <v>-0.800024414062534</v>
      </c>
      <c r="AJ3024" t="s">
        <v>64</v>
      </c>
      <c r="AK3024">
        <v>0.800024414062534</v>
      </c>
      <c r="AL3024">
        <v>-0.80002441400000002</v>
      </c>
    </row>
    <row r="3025" spans="1:38" x14ac:dyDescent="0.3">
      <c r="A3025">
        <f t="shared" si="188"/>
        <v>2</v>
      </c>
      <c r="B3025" s="1">
        <v>43313</v>
      </c>
      <c r="C3025" s="1">
        <v>43314</v>
      </c>
      <c r="D3025">
        <v>299.3</v>
      </c>
      <c r="E3025">
        <v>293.59999389648402</v>
      </c>
      <c r="F3025">
        <v>299.865306448936</v>
      </c>
      <c r="G3025">
        <v>-5.7000061035156397</v>
      </c>
      <c r="H3025">
        <v>4.13657466994127</v>
      </c>
      <c r="I3025">
        <v>8</v>
      </c>
      <c r="J3025">
        <v>2018</v>
      </c>
      <c r="K3025" s="1">
        <v>43313</v>
      </c>
      <c r="L3025">
        <v>298.64999999999998</v>
      </c>
      <c r="M3025">
        <v>300.45</v>
      </c>
      <c r="N3025">
        <v>298.60000000000002</v>
      </c>
      <c r="O3025">
        <v>299.45</v>
      </c>
      <c r="P3025">
        <f t="shared" si="190"/>
        <v>-3</v>
      </c>
      <c r="Q3025">
        <f t="shared" si="191"/>
        <v>328.49263882853552</v>
      </c>
      <c r="X3025">
        <v>5.7000061035156397</v>
      </c>
      <c r="Y3025">
        <v>-3</v>
      </c>
      <c r="Z3025">
        <v>-3</v>
      </c>
      <c r="AA3025">
        <v>-3</v>
      </c>
      <c r="AB3025">
        <f t="shared" si="189"/>
        <v>-0.82499847412109006</v>
      </c>
      <c r="AD3025">
        <v>-9.9997965494786747E-2</v>
      </c>
      <c r="AE3025">
        <v>1.3500030517578199</v>
      </c>
      <c r="AF3025">
        <v>1.9000020345052133</v>
      </c>
      <c r="AG3025">
        <v>-3</v>
      </c>
      <c r="AH3025">
        <v>-3</v>
      </c>
      <c r="AI3025">
        <v>5.7000061035156397</v>
      </c>
      <c r="AJ3025">
        <v>-5.7000061035159888</v>
      </c>
      <c r="AK3025">
        <v>-3</v>
      </c>
      <c r="AL3025">
        <v>-3</v>
      </c>
    </row>
    <row r="3026" spans="1:38" x14ac:dyDescent="0.3">
      <c r="A3026">
        <f t="shared" si="188"/>
        <v>0</v>
      </c>
      <c r="B3026" s="1">
        <v>43314</v>
      </c>
      <c r="C3026" s="1">
        <v>43315</v>
      </c>
      <c r="D3026">
        <v>294.8</v>
      </c>
      <c r="E3026">
        <v>295.89998779296798</v>
      </c>
      <c r="F3026">
        <v>294.65067873001101</v>
      </c>
      <c r="G3026">
        <v>-1.09998779296876</v>
      </c>
      <c r="H3026">
        <v>1.6263455967290199</v>
      </c>
      <c r="I3026">
        <v>8</v>
      </c>
      <c r="J3026">
        <v>2018</v>
      </c>
      <c r="K3026" s="1">
        <v>43314</v>
      </c>
      <c r="L3026">
        <v>299.3</v>
      </c>
      <c r="M3026">
        <v>299.35000000000002</v>
      </c>
      <c r="N3026">
        <v>293.45</v>
      </c>
      <c r="O3026">
        <v>293.60000000000002</v>
      </c>
      <c r="P3026">
        <f t="shared" si="190"/>
        <v>-1.09998779296876</v>
      </c>
      <c r="Q3026">
        <f t="shared" si="191"/>
        <v>319.2998498328227</v>
      </c>
      <c r="X3026">
        <v>-1.09998779296876</v>
      </c>
      <c r="Y3026">
        <v>-1.09998779296876</v>
      </c>
      <c r="Z3026">
        <v>-1.09998779296876</v>
      </c>
      <c r="AA3026">
        <v>-1.09998779296876</v>
      </c>
      <c r="AB3026">
        <f t="shared" si="189"/>
        <v>-1.09998779296876</v>
      </c>
      <c r="AD3026">
        <v>-0.54999389648438002</v>
      </c>
      <c r="AE3026">
        <v>-0.54999389648438002</v>
      </c>
      <c r="AF3026">
        <v>0</v>
      </c>
      <c r="AG3026">
        <v>-1.0999877929999999</v>
      </c>
      <c r="AH3026">
        <v>-1.0999877929999999</v>
      </c>
      <c r="AI3026">
        <v>-1.09998779296876</v>
      </c>
      <c r="AJ3026" t="s">
        <v>64</v>
      </c>
      <c r="AK3026">
        <v>-1.09998779296876</v>
      </c>
      <c r="AL3026">
        <v>-1.0999877929999999</v>
      </c>
    </row>
    <row r="3027" spans="1:38" x14ac:dyDescent="0.3">
      <c r="A3027">
        <f t="shared" si="188"/>
        <v>2</v>
      </c>
      <c r="B3027" s="1">
        <v>43315</v>
      </c>
      <c r="C3027" s="1">
        <v>43318</v>
      </c>
      <c r="D3027">
        <v>296.39999999999998</v>
      </c>
      <c r="E3027">
        <v>295.89999999999998</v>
      </c>
      <c r="F3027">
        <v>296.80298175811703</v>
      </c>
      <c r="G3027">
        <v>-0.5</v>
      </c>
      <c r="H3027">
        <v>0</v>
      </c>
      <c r="I3027">
        <v>8</v>
      </c>
      <c r="J3027">
        <v>2018</v>
      </c>
      <c r="K3027" s="1">
        <v>43315</v>
      </c>
      <c r="L3027">
        <v>294.8</v>
      </c>
      <c r="M3027">
        <v>296.25</v>
      </c>
      <c r="N3027">
        <v>293.85000000000002</v>
      </c>
      <c r="O3027">
        <v>295.89999999999998</v>
      </c>
      <c r="P3027">
        <f t="shared" si="190"/>
        <v>-0.5</v>
      </c>
      <c r="Q3027">
        <f t="shared" si="191"/>
        <v>315.26012501206333</v>
      </c>
      <c r="X3027">
        <v>-0.5</v>
      </c>
      <c r="Y3027">
        <v>0.5</v>
      </c>
      <c r="Z3027">
        <v>-0.5</v>
      </c>
      <c r="AA3027">
        <v>-0.5</v>
      </c>
      <c r="AB3027">
        <f t="shared" si="189"/>
        <v>-0.25</v>
      </c>
      <c r="AD3027">
        <v>0</v>
      </c>
      <c r="AE3027">
        <v>0</v>
      </c>
      <c r="AF3027">
        <v>0</v>
      </c>
      <c r="AG3027">
        <v>0.5</v>
      </c>
      <c r="AH3027">
        <v>0.5</v>
      </c>
      <c r="AI3027">
        <v>-0.5</v>
      </c>
      <c r="AJ3027" t="s">
        <v>64</v>
      </c>
      <c r="AK3027">
        <v>-0.5</v>
      </c>
      <c r="AL3027">
        <v>-0.5</v>
      </c>
    </row>
    <row r="3028" spans="1:38" x14ac:dyDescent="0.3">
      <c r="A3028">
        <f t="shared" si="188"/>
        <v>0</v>
      </c>
      <c r="B3028" s="1">
        <v>43318</v>
      </c>
      <c r="C3028" s="1">
        <v>43319</v>
      </c>
      <c r="D3028">
        <v>296.2</v>
      </c>
      <c r="E3028">
        <v>298.00000610351498</v>
      </c>
      <c r="F3028">
        <v>296.65559282302797</v>
      </c>
      <c r="G3028">
        <v>1.8000061035156101</v>
      </c>
      <c r="H3028">
        <v>1.48492424049176</v>
      </c>
      <c r="I3028">
        <v>8</v>
      </c>
      <c r="J3028">
        <v>2018</v>
      </c>
      <c r="K3028" s="1">
        <v>43318</v>
      </c>
      <c r="L3028">
        <v>296.39999999999998</v>
      </c>
      <c r="M3028">
        <v>297.89999999999998</v>
      </c>
      <c r="N3028">
        <v>295.64999999999998</v>
      </c>
      <c r="O3028">
        <v>295.89999999999998</v>
      </c>
      <c r="P3028">
        <f t="shared" si="190"/>
        <v>1.8000061035156101</v>
      </c>
      <c r="Q3028">
        <f t="shared" si="191"/>
        <v>329.62888301046331</v>
      </c>
      <c r="X3028">
        <v>1.8000061035156101</v>
      </c>
      <c r="Y3028">
        <v>-1.8000061035156101</v>
      </c>
      <c r="Z3028">
        <v>1.8000061035156101</v>
      </c>
      <c r="AA3028">
        <v>1.8000061035156101</v>
      </c>
      <c r="AB3028">
        <f t="shared" si="189"/>
        <v>0.90000305175780504</v>
      </c>
      <c r="AD3028">
        <v>-1.8000061035156101</v>
      </c>
      <c r="AE3028">
        <v>-0.90000305175780504</v>
      </c>
      <c r="AF3028">
        <v>0.90000305175780504</v>
      </c>
      <c r="AG3028">
        <v>-1.8000061039999999</v>
      </c>
      <c r="AH3028">
        <v>-1.8000061039999999</v>
      </c>
      <c r="AI3028">
        <v>1.8000061035156101</v>
      </c>
      <c r="AJ3028" t="s">
        <v>64</v>
      </c>
      <c r="AK3028">
        <v>1.8000061035156101</v>
      </c>
      <c r="AL3028">
        <v>1.8000061039999999</v>
      </c>
    </row>
    <row r="3029" spans="1:38" x14ac:dyDescent="0.3">
      <c r="A3029">
        <f t="shared" si="188"/>
        <v>2</v>
      </c>
      <c r="B3029" s="1">
        <v>43319</v>
      </c>
      <c r="C3029" s="1">
        <v>43320</v>
      </c>
      <c r="D3029">
        <v>298.2</v>
      </c>
      <c r="E3029">
        <v>297.79998779296801</v>
      </c>
      <c r="F3029">
        <v>299.50746595859499</v>
      </c>
      <c r="G3029">
        <v>-0.40001220703123802</v>
      </c>
      <c r="H3029">
        <v>0.14142135623730101</v>
      </c>
      <c r="I3029">
        <v>8</v>
      </c>
      <c r="J3029">
        <v>2018</v>
      </c>
      <c r="K3029" s="1">
        <v>43319</v>
      </c>
      <c r="L3029">
        <v>296.2</v>
      </c>
      <c r="M3029">
        <v>298</v>
      </c>
      <c r="N3029">
        <v>294.8</v>
      </c>
      <c r="O3029">
        <v>298</v>
      </c>
      <c r="P3029">
        <f t="shared" si="190"/>
        <v>-0.40001220703123802</v>
      </c>
      <c r="Q3029">
        <f t="shared" si="191"/>
        <v>326.3125958627204</v>
      </c>
      <c r="X3029">
        <v>0.40001220703123802</v>
      </c>
      <c r="Y3029">
        <v>-0.40001220703123802</v>
      </c>
      <c r="Z3029">
        <v>-0.40001220703123802</v>
      </c>
      <c r="AA3029">
        <v>-0.40001220703123802</v>
      </c>
      <c r="AB3029">
        <f t="shared" si="189"/>
        <v>-0.20000610351561901</v>
      </c>
      <c r="AD3029">
        <v>-0.40001220703123802</v>
      </c>
      <c r="AE3029">
        <v>0</v>
      </c>
      <c r="AF3029">
        <v>0</v>
      </c>
      <c r="AG3029">
        <v>-0.40001220700000001</v>
      </c>
      <c r="AH3029">
        <v>-0.40001220700000001</v>
      </c>
      <c r="AI3029">
        <v>0.40001220703123802</v>
      </c>
      <c r="AJ3029" t="s">
        <v>64</v>
      </c>
      <c r="AK3029">
        <v>-0.40001220703123802</v>
      </c>
      <c r="AL3029">
        <v>0.40001220700000001</v>
      </c>
    </row>
    <row r="3030" spans="1:38" x14ac:dyDescent="0.3">
      <c r="A3030">
        <f t="shared" si="188"/>
        <v>2</v>
      </c>
      <c r="B3030" s="1">
        <v>43320</v>
      </c>
      <c r="C3030" s="1">
        <v>43321</v>
      </c>
      <c r="D3030">
        <v>297.75</v>
      </c>
      <c r="E3030">
        <v>297.65000610351501</v>
      </c>
      <c r="F3030">
        <v>298.33100621700203</v>
      </c>
      <c r="G3030">
        <v>-9.9993896484363604E-2</v>
      </c>
      <c r="H3030">
        <v>0.106066017178006</v>
      </c>
      <c r="I3030">
        <v>8</v>
      </c>
      <c r="J3030">
        <v>2018</v>
      </c>
      <c r="K3030" s="1">
        <v>43320</v>
      </c>
      <c r="L3030">
        <v>298.2</v>
      </c>
      <c r="M3030">
        <v>298.85000000000002</v>
      </c>
      <c r="N3030">
        <v>297.35000000000002</v>
      </c>
      <c r="O3030">
        <v>297.8</v>
      </c>
      <c r="P3030">
        <f t="shared" si="190"/>
        <v>-9.9993896484363604E-2</v>
      </c>
      <c r="Q3030">
        <f t="shared" si="191"/>
        <v>325.49069994503174</v>
      </c>
      <c r="X3030">
        <v>9.9993896484363604E-2</v>
      </c>
      <c r="Y3030">
        <v>9.9993896484363604E-2</v>
      </c>
      <c r="Z3030">
        <v>-9.9993896484363604E-2</v>
      </c>
      <c r="AA3030">
        <v>-9.9993896484363604E-2</v>
      </c>
      <c r="AB3030">
        <f t="shared" si="189"/>
        <v>0</v>
      </c>
      <c r="AD3030">
        <v>5.9996337890618159E-2</v>
      </c>
      <c r="AE3030">
        <v>4.9996948242181802E-2</v>
      </c>
      <c r="AF3030">
        <v>9.999389648436359E-2</v>
      </c>
      <c r="AG3030">
        <v>-9.9993895999999999E-2</v>
      </c>
      <c r="AH3030">
        <v>-9.9993895999999999E-2</v>
      </c>
      <c r="AI3030">
        <v>-9.9993896484363604E-2</v>
      </c>
      <c r="AJ3030">
        <v>9.9993896484988909E-2</v>
      </c>
      <c r="AK3030">
        <v>-9.9993896484363604E-2</v>
      </c>
      <c r="AL3030">
        <v>-9.9993895999999999E-2</v>
      </c>
    </row>
    <row r="3031" spans="1:38" x14ac:dyDescent="0.3">
      <c r="A3031">
        <f t="shared" si="188"/>
        <v>2</v>
      </c>
      <c r="B3031" s="1">
        <v>43321</v>
      </c>
      <c r="C3031" s="1">
        <v>43322</v>
      </c>
      <c r="D3031">
        <v>296.7</v>
      </c>
      <c r="E3031">
        <v>294.14999999999998</v>
      </c>
      <c r="F3031">
        <v>297.597494715452</v>
      </c>
      <c r="G3031">
        <v>-2.55000000000001</v>
      </c>
      <c r="H3031">
        <v>2.4748737341529101</v>
      </c>
      <c r="I3031">
        <v>8</v>
      </c>
      <c r="J3031">
        <v>2018</v>
      </c>
      <c r="K3031" s="1">
        <v>43321</v>
      </c>
      <c r="L3031">
        <v>297.75</v>
      </c>
      <c r="M3031">
        <v>298.05</v>
      </c>
      <c r="N3031">
        <v>296.2</v>
      </c>
      <c r="O3031">
        <v>297.64999999999998</v>
      </c>
      <c r="P3031">
        <f t="shared" si="190"/>
        <v>-3</v>
      </c>
      <c r="Q3031">
        <f t="shared" si="191"/>
        <v>300.80738094010013</v>
      </c>
      <c r="X3031">
        <v>2.55000000000001</v>
      </c>
      <c r="Y3031">
        <v>-3</v>
      </c>
      <c r="Z3031">
        <v>-3</v>
      </c>
      <c r="AA3031">
        <v>-3</v>
      </c>
      <c r="AB3031">
        <f t="shared" si="189"/>
        <v>-1.6124999999999976</v>
      </c>
      <c r="AD3031">
        <v>-3</v>
      </c>
      <c r="AE3031">
        <v>-1.6124999999999976</v>
      </c>
      <c r="AF3031">
        <v>-0.85000000000000331</v>
      </c>
      <c r="AG3031">
        <v>-3</v>
      </c>
      <c r="AH3031">
        <v>-3</v>
      </c>
      <c r="AI3031">
        <v>-3</v>
      </c>
      <c r="AJ3031" t="s">
        <v>64</v>
      </c>
      <c r="AK3031">
        <v>-3</v>
      </c>
      <c r="AL3031">
        <v>-3</v>
      </c>
    </row>
    <row r="3032" spans="1:38" x14ac:dyDescent="0.3">
      <c r="A3032">
        <f t="shared" si="188"/>
        <v>2</v>
      </c>
      <c r="B3032" s="1">
        <v>43322</v>
      </c>
      <c r="C3032" s="1">
        <v>43325</v>
      </c>
      <c r="D3032">
        <v>292.25</v>
      </c>
      <c r="E3032">
        <v>290.64999999999998</v>
      </c>
      <c r="F3032">
        <v>293.70803069472299</v>
      </c>
      <c r="G3032">
        <v>-1.6000000000000201</v>
      </c>
      <c r="H3032">
        <v>2.4748737341529101</v>
      </c>
      <c r="I3032">
        <v>8</v>
      </c>
      <c r="J3032">
        <v>2018</v>
      </c>
      <c r="K3032" s="1">
        <v>43322</v>
      </c>
      <c r="L3032">
        <v>296.7</v>
      </c>
      <c r="M3032">
        <v>297</v>
      </c>
      <c r="N3032">
        <v>293.64999999999998</v>
      </c>
      <c r="O3032">
        <v>294.14999999999998</v>
      </c>
      <c r="P3032">
        <f t="shared" si="190"/>
        <v>-3</v>
      </c>
      <c r="Q3032">
        <f t="shared" si="191"/>
        <v>277.64855777105907</v>
      </c>
      <c r="X3032">
        <v>-3</v>
      </c>
      <c r="Y3032">
        <v>-3</v>
      </c>
      <c r="Z3032">
        <v>-3</v>
      </c>
      <c r="AA3032">
        <v>-3</v>
      </c>
      <c r="AB3032">
        <f t="shared" si="189"/>
        <v>-3</v>
      </c>
      <c r="AD3032">
        <v>-1.4666666666666599</v>
      </c>
      <c r="AE3032">
        <v>-1.849999999999995</v>
      </c>
      <c r="AF3032">
        <v>-1.6000000000000201</v>
      </c>
      <c r="AG3032">
        <v>-3</v>
      </c>
      <c r="AH3032">
        <v>-3</v>
      </c>
      <c r="AI3032">
        <v>-3</v>
      </c>
      <c r="AJ3032">
        <v>-1.6000000000000227</v>
      </c>
      <c r="AK3032">
        <v>-3</v>
      </c>
      <c r="AL3032">
        <v>-3</v>
      </c>
    </row>
    <row r="3033" spans="1:38" x14ac:dyDescent="0.3">
      <c r="A3033">
        <f t="shared" si="188"/>
        <v>0</v>
      </c>
      <c r="B3033" s="1">
        <v>43325</v>
      </c>
      <c r="C3033" s="1">
        <v>43326</v>
      </c>
      <c r="D3033">
        <v>290.7</v>
      </c>
      <c r="E3033">
        <v>291.79999389648401</v>
      </c>
      <c r="F3033">
        <v>291.71692326068802</v>
      </c>
      <c r="G3033">
        <v>1.0999938964843601</v>
      </c>
      <c r="H3033">
        <v>0.81317279836455303</v>
      </c>
      <c r="I3033">
        <v>8</v>
      </c>
      <c r="J3033">
        <v>2018</v>
      </c>
      <c r="K3033" s="1">
        <v>43325</v>
      </c>
      <c r="L3033">
        <v>292.25</v>
      </c>
      <c r="M3033">
        <v>292.60000000000002</v>
      </c>
      <c r="N3033">
        <v>288.8</v>
      </c>
      <c r="O3033">
        <v>290.64999999999998</v>
      </c>
      <c r="P3033">
        <f t="shared" si="190"/>
        <v>1.0999938964843601</v>
      </c>
      <c r="Q3033">
        <f t="shared" si="191"/>
        <v>285.52811708261351</v>
      </c>
      <c r="X3033">
        <v>1.0999938964843601</v>
      </c>
      <c r="Y3033">
        <v>-1.0999938964843601</v>
      </c>
      <c r="Z3033">
        <v>1.0999938964843601</v>
      </c>
      <c r="AA3033">
        <v>1.0999938964843601</v>
      </c>
      <c r="AB3033">
        <f t="shared" si="189"/>
        <v>0.54999694824218004</v>
      </c>
      <c r="AD3033">
        <v>0.36666463216145334</v>
      </c>
      <c r="AE3033">
        <v>0.54999694824218004</v>
      </c>
      <c r="AF3033">
        <v>1.0999938964843601</v>
      </c>
      <c r="AG3033">
        <v>-1.099993896</v>
      </c>
      <c r="AH3033">
        <v>-1.099993896</v>
      </c>
      <c r="AI3033">
        <v>1.0999938964843601</v>
      </c>
      <c r="AJ3033">
        <v>-1.0999938964840226</v>
      </c>
      <c r="AK3033">
        <v>1.0999938964843601</v>
      </c>
      <c r="AL3033">
        <v>1.099993896</v>
      </c>
    </row>
    <row r="3034" spans="1:38" x14ac:dyDescent="0.3">
      <c r="A3034">
        <f t="shared" si="188"/>
        <v>0</v>
      </c>
      <c r="B3034" s="1">
        <v>43326</v>
      </c>
      <c r="C3034" s="1">
        <v>43327</v>
      </c>
      <c r="D3034">
        <v>290.7</v>
      </c>
      <c r="E3034">
        <v>291.8</v>
      </c>
      <c r="F3034">
        <v>290.46310179233501</v>
      </c>
      <c r="G3034">
        <v>-1.1000000000000201</v>
      </c>
      <c r="H3034">
        <v>0</v>
      </c>
      <c r="I3034">
        <v>8</v>
      </c>
      <c r="J3034">
        <v>2018</v>
      </c>
      <c r="K3034" s="1">
        <v>43326</v>
      </c>
      <c r="L3034">
        <v>290.7</v>
      </c>
      <c r="M3034">
        <v>292.2</v>
      </c>
      <c r="N3034">
        <v>290.3</v>
      </c>
      <c r="O3034">
        <v>291.8</v>
      </c>
      <c r="P3034">
        <f t="shared" si="190"/>
        <v>-1.1000000000000201</v>
      </c>
      <c r="Q3034">
        <f t="shared" si="191"/>
        <v>277.42489394559391</v>
      </c>
      <c r="X3034">
        <v>1.1000000000000201</v>
      </c>
      <c r="Y3034">
        <v>1.1000000000000201</v>
      </c>
      <c r="Z3034">
        <v>-1.1000000000000201</v>
      </c>
      <c r="AA3034">
        <v>-1.1000000000000201</v>
      </c>
      <c r="AB3034">
        <f t="shared" si="189"/>
        <v>0</v>
      </c>
      <c r="AD3034">
        <v>1.1000000000000201</v>
      </c>
      <c r="AE3034">
        <v>1.1000000000000201</v>
      </c>
      <c r="AF3034">
        <v>1.1000000000000201</v>
      </c>
      <c r="AG3034">
        <v>1.1000000000000001</v>
      </c>
      <c r="AH3034">
        <v>1.1000000000000001</v>
      </c>
      <c r="AI3034">
        <v>1.1000000000000201</v>
      </c>
      <c r="AJ3034" t="s">
        <v>64</v>
      </c>
      <c r="AK3034">
        <v>1.1000000000000201</v>
      </c>
      <c r="AL3034">
        <v>1.1000000000000001</v>
      </c>
    </row>
    <row r="3035" spans="1:38" x14ac:dyDescent="0.3">
      <c r="A3035">
        <f t="shared" si="188"/>
        <v>0</v>
      </c>
      <c r="B3035" s="1">
        <v>43327</v>
      </c>
      <c r="C3035" s="1">
        <v>43328</v>
      </c>
      <c r="D3035">
        <v>287.25</v>
      </c>
      <c r="E3035">
        <v>288.450024414062</v>
      </c>
      <c r="F3035">
        <v>290.501411962509</v>
      </c>
      <c r="G3035">
        <v>1.20002441406251</v>
      </c>
      <c r="H3035">
        <v>2.36880771697495</v>
      </c>
      <c r="I3035">
        <v>8</v>
      </c>
      <c r="J3035">
        <v>2018</v>
      </c>
      <c r="K3035" s="1">
        <v>43327</v>
      </c>
      <c r="L3035">
        <v>290.7</v>
      </c>
      <c r="M3035">
        <v>292.2</v>
      </c>
      <c r="N3035">
        <v>290.3</v>
      </c>
      <c r="O3035">
        <v>291.8</v>
      </c>
      <c r="P3035">
        <f t="shared" si="190"/>
        <v>1.20002441406251</v>
      </c>
      <c r="Q3035">
        <f t="shared" si="191"/>
        <v>286.11723456709296</v>
      </c>
      <c r="X3035">
        <v>1.20002441406251</v>
      </c>
      <c r="Y3035">
        <v>1.20002441406251</v>
      </c>
      <c r="Z3035">
        <v>1.20002441406251</v>
      </c>
      <c r="AA3035">
        <v>1.20002441406251</v>
      </c>
      <c r="AB3035">
        <f t="shared" si="189"/>
        <v>1.20002441406251</v>
      </c>
      <c r="AD3035">
        <v>1.20002441406251</v>
      </c>
      <c r="AE3035">
        <v>1.20002441406251</v>
      </c>
      <c r="AF3035">
        <v>1.20002441406251</v>
      </c>
      <c r="AG3035">
        <v>1.200024414</v>
      </c>
      <c r="AH3035">
        <v>1.200024414</v>
      </c>
      <c r="AI3035">
        <v>1.20002441406251</v>
      </c>
      <c r="AJ3035">
        <v>1.2000244140619998</v>
      </c>
      <c r="AK3035">
        <v>1.20002441406251</v>
      </c>
      <c r="AL3035">
        <v>1.200024414</v>
      </c>
    </row>
    <row r="3036" spans="1:38" x14ac:dyDescent="0.3">
      <c r="A3036">
        <f t="shared" si="188"/>
        <v>0</v>
      </c>
      <c r="B3036" s="1">
        <v>43328</v>
      </c>
      <c r="C3036" s="1">
        <v>43329</v>
      </c>
      <c r="D3036">
        <v>288.45</v>
      </c>
      <c r="E3036">
        <v>288.7</v>
      </c>
      <c r="F3036">
        <v>290.26848192214902</v>
      </c>
      <c r="G3036">
        <v>0.25</v>
      </c>
      <c r="H3036">
        <v>0.17677669529663601</v>
      </c>
      <c r="I3036">
        <v>8</v>
      </c>
      <c r="J3036">
        <v>2018</v>
      </c>
      <c r="K3036" s="1">
        <v>43328</v>
      </c>
      <c r="L3036">
        <v>287.25</v>
      </c>
      <c r="M3036">
        <v>289.64999999999998</v>
      </c>
      <c r="N3036">
        <v>286.05</v>
      </c>
      <c r="O3036">
        <v>288.45</v>
      </c>
      <c r="P3036">
        <f t="shared" si="190"/>
        <v>0.25</v>
      </c>
      <c r="Q3036">
        <f t="shared" si="191"/>
        <v>287.9770709852358</v>
      </c>
      <c r="X3036">
        <v>-0.25</v>
      </c>
      <c r="Y3036">
        <v>-0.25</v>
      </c>
      <c r="Z3036">
        <v>0.25</v>
      </c>
      <c r="AA3036">
        <v>0.25</v>
      </c>
      <c r="AB3036">
        <f t="shared" si="189"/>
        <v>0</v>
      </c>
      <c r="AD3036">
        <v>-8.3333333333333329E-2</v>
      </c>
      <c r="AE3036">
        <v>0</v>
      </c>
      <c r="AF3036">
        <v>-8.3333333333333329E-2</v>
      </c>
      <c r="AG3036">
        <v>-0.25</v>
      </c>
      <c r="AH3036">
        <v>-0.25</v>
      </c>
      <c r="AI3036">
        <v>0.25</v>
      </c>
      <c r="AJ3036">
        <v>0.25</v>
      </c>
      <c r="AK3036">
        <v>0.25</v>
      </c>
      <c r="AL3036">
        <v>-0.25</v>
      </c>
    </row>
    <row r="3037" spans="1:38" x14ac:dyDescent="0.3">
      <c r="A3037">
        <f t="shared" si="188"/>
        <v>1</v>
      </c>
      <c r="B3037" s="1">
        <v>43329</v>
      </c>
      <c r="C3037" s="1">
        <v>43332</v>
      </c>
      <c r="D3037">
        <v>289.95</v>
      </c>
      <c r="E3037">
        <v>289.149981689453</v>
      </c>
      <c r="F3037">
        <v>288.13222028016997</v>
      </c>
      <c r="G3037">
        <v>0.800018310546875</v>
      </c>
      <c r="H3037">
        <v>0.31819805153393799</v>
      </c>
      <c r="I3037">
        <v>8</v>
      </c>
      <c r="J3037">
        <v>2018</v>
      </c>
      <c r="K3037" s="1">
        <v>43329</v>
      </c>
      <c r="L3037">
        <v>288.45</v>
      </c>
      <c r="M3037">
        <v>289.64999999999998</v>
      </c>
      <c r="N3037">
        <v>288.05</v>
      </c>
      <c r="O3037">
        <v>288.7</v>
      </c>
      <c r="P3037">
        <f t="shared" si="190"/>
        <v>0.800018310546875</v>
      </c>
      <c r="Q3037">
        <f t="shared" si="191"/>
        <v>293.93638111989293</v>
      </c>
      <c r="X3037">
        <v>0.800018310546875</v>
      </c>
      <c r="Y3037">
        <v>0.800018310546875</v>
      </c>
      <c r="Z3037">
        <v>0.800018310546875</v>
      </c>
      <c r="AA3037">
        <v>0.800018310546875</v>
      </c>
      <c r="AB3037">
        <f t="shared" si="189"/>
        <v>0.800018310546875</v>
      </c>
      <c r="AD3037">
        <v>0.4000091552734375</v>
      </c>
      <c r="AE3037">
        <v>0.800018310546875</v>
      </c>
      <c r="AF3037">
        <v>0.26667277018229169</v>
      </c>
      <c r="AG3037">
        <v>0.80001831099999998</v>
      </c>
      <c r="AH3037">
        <v>0.80001831099999998</v>
      </c>
      <c r="AI3037">
        <v>0.800018310546875</v>
      </c>
      <c r="AJ3037" t="s">
        <v>64</v>
      </c>
      <c r="AK3037">
        <v>-0.800018310546875</v>
      </c>
      <c r="AL3037">
        <v>-0.80001831099999998</v>
      </c>
    </row>
    <row r="3038" spans="1:38" x14ac:dyDescent="0.3">
      <c r="A3038">
        <f t="shared" si="188"/>
        <v>0</v>
      </c>
      <c r="B3038" s="1">
        <v>43332</v>
      </c>
      <c r="C3038" s="1">
        <v>43333</v>
      </c>
      <c r="D3038">
        <v>288.7</v>
      </c>
      <c r="E3038">
        <v>292.600012207031</v>
      </c>
      <c r="F3038">
        <v>289.35360118150697</v>
      </c>
      <c r="G3038">
        <v>3.9000122070312302</v>
      </c>
      <c r="H3038">
        <v>2.4395183950936201</v>
      </c>
      <c r="I3038">
        <v>8</v>
      </c>
      <c r="J3038">
        <v>2018</v>
      </c>
      <c r="K3038" s="1">
        <v>43332</v>
      </c>
      <c r="L3038">
        <v>289.95</v>
      </c>
      <c r="M3038">
        <v>291.39999999999998</v>
      </c>
      <c r="N3038">
        <v>288.60000000000002</v>
      </c>
      <c r="O3038">
        <v>289.14999999999998</v>
      </c>
      <c r="P3038">
        <f t="shared" si="190"/>
        <v>3.9000122070312302</v>
      </c>
      <c r="Q3038">
        <f t="shared" si="191"/>
        <v>323.71700480689071</v>
      </c>
      <c r="X3038">
        <v>3.9000122070312302</v>
      </c>
      <c r="Y3038">
        <v>-3</v>
      </c>
      <c r="Z3038">
        <v>3.9000122070312302</v>
      </c>
      <c r="AA3038">
        <v>3.9000122070312302</v>
      </c>
      <c r="AB3038">
        <f t="shared" si="189"/>
        <v>2.1750091552734228</v>
      </c>
      <c r="AD3038">
        <v>0.4500061035156151</v>
      </c>
      <c r="AE3038">
        <v>-1.2749969482421926</v>
      </c>
      <c r="AF3038">
        <v>3.9000122070312302</v>
      </c>
      <c r="AG3038">
        <v>-3</v>
      </c>
      <c r="AH3038">
        <v>-3</v>
      </c>
      <c r="AI3038">
        <v>3.9000122070312302</v>
      </c>
      <c r="AJ3038">
        <v>-3.9000122070310113</v>
      </c>
      <c r="AK3038">
        <v>3.9000122070312302</v>
      </c>
      <c r="AL3038">
        <v>3.9000122070000001</v>
      </c>
    </row>
    <row r="3039" spans="1:38" x14ac:dyDescent="0.3">
      <c r="A3039">
        <f t="shared" si="188"/>
        <v>0</v>
      </c>
      <c r="B3039" s="1">
        <v>43333</v>
      </c>
      <c r="C3039" s="1">
        <v>43334</v>
      </c>
      <c r="D3039">
        <v>292.75</v>
      </c>
      <c r="E3039">
        <v>293.45000610351502</v>
      </c>
      <c r="F3039">
        <v>293.09302613735201</v>
      </c>
      <c r="G3039">
        <v>0.70000610351564696</v>
      </c>
      <c r="H3039">
        <v>0.60104076400854101</v>
      </c>
      <c r="I3039">
        <v>8</v>
      </c>
      <c r="J3039">
        <v>2018</v>
      </c>
      <c r="K3039" s="1">
        <v>43333</v>
      </c>
      <c r="L3039">
        <v>288.7</v>
      </c>
      <c r="M3039">
        <v>292.60000000000002</v>
      </c>
      <c r="N3039">
        <v>288.2</v>
      </c>
      <c r="O3039">
        <v>292.60000000000002</v>
      </c>
      <c r="P3039">
        <f t="shared" si="190"/>
        <v>0.70000610351564696</v>
      </c>
      <c r="Q3039">
        <f t="shared" si="191"/>
        <v>329.52239880799988</v>
      </c>
      <c r="X3039">
        <v>0.70000610351564696</v>
      </c>
      <c r="Y3039">
        <v>0.70000610351564696</v>
      </c>
      <c r="Z3039">
        <v>0.70000610351564696</v>
      </c>
      <c r="AA3039">
        <v>0.70000610351564696</v>
      </c>
      <c r="AB3039">
        <f t="shared" si="189"/>
        <v>0.70000610351564696</v>
      </c>
      <c r="AD3039">
        <v>0</v>
      </c>
      <c r="AE3039">
        <v>0</v>
      </c>
      <c r="AF3039">
        <v>0</v>
      </c>
      <c r="AG3039">
        <v>0.70000610399999996</v>
      </c>
      <c r="AH3039">
        <v>0.70000610399999996</v>
      </c>
      <c r="AI3039">
        <v>0.70000610351564696</v>
      </c>
      <c r="AJ3039">
        <v>0.70000610351502246</v>
      </c>
      <c r="AK3039">
        <v>0.70000610351564696</v>
      </c>
      <c r="AL3039">
        <v>-0.70000610399999996</v>
      </c>
    </row>
    <row r="3040" spans="1:38" x14ac:dyDescent="0.3">
      <c r="A3040">
        <f t="shared" si="188"/>
        <v>1</v>
      </c>
      <c r="B3040" s="1">
        <v>43334</v>
      </c>
      <c r="C3040" s="1">
        <v>43335</v>
      </c>
      <c r="D3040">
        <v>294.7</v>
      </c>
      <c r="E3040">
        <v>294.249987792968</v>
      </c>
      <c r="F3040">
        <v>294.34882683753898</v>
      </c>
      <c r="G3040">
        <v>0.45001220703125</v>
      </c>
      <c r="H3040">
        <v>0.56568542494924601</v>
      </c>
      <c r="I3040">
        <v>8</v>
      </c>
      <c r="J3040">
        <v>2018</v>
      </c>
      <c r="K3040" s="1">
        <v>43334</v>
      </c>
      <c r="L3040">
        <v>292.75</v>
      </c>
      <c r="M3040">
        <v>294</v>
      </c>
      <c r="N3040">
        <v>291.95</v>
      </c>
      <c r="O3040">
        <v>293.45</v>
      </c>
      <c r="P3040">
        <f t="shared" si="190"/>
        <v>0.45001220703125</v>
      </c>
      <c r="Q3040">
        <f t="shared" si="191"/>
        <v>333.29629858626134</v>
      </c>
      <c r="X3040">
        <v>0.45001220703125</v>
      </c>
      <c r="Y3040">
        <v>0.45001220703125</v>
      </c>
      <c r="Z3040">
        <v>0.45001220703125</v>
      </c>
      <c r="AA3040">
        <v>0.45001220703125</v>
      </c>
      <c r="AB3040">
        <f t="shared" si="189"/>
        <v>0.45001220703125</v>
      </c>
      <c r="AD3040">
        <v>0.45001220703125</v>
      </c>
      <c r="AE3040">
        <v>-0.225006103515625</v>
      </c>
      <c r="AF3040">
        <v>0.225006103515625</v>
      </c>
      <c r="AG3040">
        <v>0.450012207</v>
      </c>
      <c r="AH3040">
        <v>0.450012207</v>
      </c>
      <c r="AI3040">
        <v>-0.45001220703125</v>
      </c>
      <c r="AJ3040">
        <v>0.45001220703198896</v>
      </c>
      <c r="AK3040">
        <v>-0.45001220703125</v>
      </c>
      <c r="AL3040">
        <v>0.450012207</v>
      </c>
    </row>
    <row r="3041" spans="1:38" x14ac:dyDescent="0.3">
      <c r="A3041">
        <f t="shared" si="188"/>
        <v>0</v>
      </c>
      <c r="B3041" s="1">
        <v>43335</v>
      </c>
      <c r="C3041" s="1">
        <v>43336</v>
      </c>
      <c r="D3041">
        <v>293.89999999999998</v>
      </c>
      <c r="E3041">
        <v>295.600006103515</v>
      </c>
      <c r="F3041">
        <v>293.28661811351702</v>
      </c>
      <c r="G3041">
        <v>-1.70000610351564</v>
      </c>
      <c r="H3041">
        <v>0.95459415460185504</v>
      </c>
      <c r="I3041">
        <v>8</v>
      </c>
      <c r="J3041">
        <v>2018</v>
      </c>
      <c r="K3041" s="1">
        <v>43335</v>
      </c>
      <c r="L3041">
        <v>294.7</v>
      </c>
      <c r="M3041">
        <v>294.75</v>
      </c>
      <c r="N3041">
        <v>292.75</v>
      </c>
      <c r="O3041">
        <v>294.25</v>
      </c>
      <c r="P3041">
        <f t="shared" si="190"/>
        <v>-1.70000610351564</v>
      </c>
      <c r="Q3041">
        <f t="shared" si="191"/>
        <v>318.83715240025043</v>
      </c>
      <c r="X3041">
        <v>1.70000610351564</v>
      </c>
      <c r="Y3041">
        <v>1.70000610351564</v>
      </c>
      <c r="Z3041">
        <v>-1.70000610351564</v>
      </c>
      <c r="AA3041">
        <v>-1.70000610351564</v>
      </c>
      <c r="AB3041">
        <f t="shared" si="189"/>
        <v>0</v>
      </c>
      <c r="AD3041">
        <v>1.70000610351564</v>
      </c>
      <c r="AE3041">
        <v>0</v>
      </c>
      <c r="AF3041">
        <v>1.70000610351564</v>
      </c>
      <c r="AG3041">
        <v>1.7000061040000001</v>
      </c>
      <c r="AH3041">
        <v>1.7000061040000001</v>
      </c>
      <c r="AI3041">
        <v>-1.70000610351564</v>
      </c>
      <c r="AJ3041" t="s">
        <v>64</v>
      </c>
      <c r="AK3041">
        <v>1.70000610351564</v>
      </c>
      <c r="AL3041">
        <v>-1.7000061040000001</v>
      </c>
    </row>
    <row r="3042" spans="1:38" x14ac:dyDescent="0.3">
      <c r="A3042">
        <f t="shared" si="188"/>
        <v>0</v>
      </c>
      <c r="B3042" s="1">
        <v>43336</v>
      </c>
      <c r="C3042" s="1">
        <v>43339</v>
      </c>
      <c r="D3042">
        <v>296.8</v>
      </c>
      <c r="E3042">
        <v>297.20000610351502</v>
      </c>
      <c r="F3042">
        <v>294.84748915433801</v>
      </c>
      <c r="G3042">
        <v>-0.40000610351563598</v>
      </c>
      <c r="H3042">
        <v>1.13137084989845</v>
      </c>
      <c r="I3042">
        <v>8</v>
      </c>
      <c r="J3042">
        <v>2018</v>
      </c>
      <c r="K3042" s="1">
        <v>43336</v>
      </c>
      <c r="L3042">
        <v>293.89999999999998</v>
      </c>
      <c r="M3042">
        <v>296.2</v>
      </c>
      <c r="N3042">
        <v>292.75</v>
      </c>
      <c r="O3042">
        <v>295.60000000000002</v>
      </c>
      <c r="P3042">
        <f t="shared" si="190"/>
        <v>-0.40000610351563598</v>
      </c>
      <c r="Q3042">
        <f t="shared" si="191"/>
        <v>315.61435572771899</v>
      </c>
      <c r="X3042">
        <v>-0.40000610351563598</v>
      </c>
      <c r="Y3042">
        <v>-0.40000610351563598</v>
      </c>
      <c r="Z3042">
        <v>-0.40000610351563598</v>
      </c>
      <c r="AA3042">
        <v>-0.40000610351563598</v>
      </c>
      <c r="AB3042">
        <f t="shared" si="189"/>
        <v>-0.40000610351563598</v>
      </c>
      <c r="AD3042">
        <v>-0.40000610351563598</v>
      </c>
      <c r="AE3042">
        <v>-0.40000610351563598</v>
      </c>
      <c r="AF3042">
        <v>-0.40000610351563598</v>
      </c>
      <c r="AG3042">
        <v>-0.40000610399999997</v>
      </c>
      <c r="AH3042">
        <v>-0.40000610399999997</v>
      </c>
      <c r="AI3042">
        <v>-0.40000610351563598</v>
      </c>
      <c r="AJ3042">
        <v>-0.40000610351501109</v>
      </c>
      <c r="AK3042">
        <v>-0.40000610351563598</v>
      </c>
      <c r="AL3042">
        <v>-0.40000610399999997</v>
      </c>
    </row>
    <row r="3043" spans="1:38" x14ac:dyDescent="0.3">
      <c r="A3043">
        <f t="shared" si="188"/>
        <v>1</v>
      </c>
      <c r="B3043" s="1">
        <v>43339</v>
      </c>
      <c r="C3043" s="1">
        <v>43340</v>
      </c>
      <c r="D3043">
        <v>298.5</v>
      </c>
      <c r="E3043">
        <v>297.54997558593698</v>
      </c>
      <c r="F3043">
        <v>295.522617530822</v>
      </c>
      <c r="G3043">
        <v>0.95002441406251104</v>
      </c>
      <c r="H3043">
        <v>0.24748737341530699</v>
      </c>
      <c r="I3043">
        <v>8</v>
      </c>
      <c r="J3043">
        <v>2018</v>
      </c>
      <c r="K3043" s="1">
        <v>43339</v>
      </c>
      <c r="L3043">
        <v>296.8</v>
      </c>
      <c r="M3043">
        <v>297.60000000000002</v>
      </c>
      <c r="N3043">
        <v>295.60000000000002</v>
      </c>
      <c r="O3043">
        <v>297.2</v>
      </c>
      <c r="P3043">
        <f t="shared" si="190"/>
        <v>0.95002441406251104</v>
      </c>
      <c r="Q3043">
        <f t="shared" si="191"/>
        <v>323.14805782244122</v>
      </c>
      <c r="X3043">
        <v>0.95002441406251104</v>
      </c>
      <c r="Y3043">
        <v>0.95002441406251104</v>
      </c>
      <c r="Z3043">
        <v>0.95002441406251104</v>
      </c>
      <c r="AA3043">
        <v>0.95002441406251104</v>
      </c>
      <c r="AB3043">
        <f t="shared" si="189"/>
        <v>0.95002441406251104</v>
      </c>
      <c r="AD3043">
        <v>0.95002441406251104</v>
      </c>
      <c r="AE3043">
        <v>0.95002441406251104</v>
      </c>
      <c r="AF3043">
        <v>0.95002441406251104</v>
      </c>
      <c r="AG3043">
        <v>0.95002441400000004</v>
      </c>
      <c r="AH3043">
        <v>0.95002441400000004</v>
      </c>
      <c r="AI3043">
        <v>0.95002441406251104</v>
      </c>
      <c r="AJ3043" t="s">
        <v>64</v>
      </c>
      <c r="AK3043">
        <v>0.95002441406251104</v>
      </c>
      <c r="AL3043">
        <v>0.95002441400000004</v>
      </c>
    </row>
    <row r="3044" spans="1:38" x14ac:dyDescent="0.3">
      <c r="A3044">
        <f t="shared" si="188"/>
        <v>0</v>
      </c>
      <c r="B3044" s="1">
        <v>43340</v>
      </c>
      <c r="C3044" s="1">
        <v>43341</v>
      </c>
      <c r="D3044">
        <v>297.85000000000002</v>
      </c>
      <c r="E3044">
        <v>298.10001831054598</v>
      </c>
      <c r="F3044">
        <v>298.27768253087999</v>
      </c>
      <c r="G3044">
        <v>0.25001831054686302</v>
      </c>
      <c r="H3044">
        <v>0.38890872965260898</v>
      </c>
      <c r="I3044">
        <v>8</v>
      </c>
      <c r="J3044">
        <v>2018</v>
      </c>
      <c r="K3044" s="1">
        <v>43340</v>
      </c>
      <c r="L3044">
        <v>298.5</v>
      </c>
      <c r="M3044">
        <v>299.14999999999998</v>
      </c>
      <c r="N3044">
        <v>297.14999999999998</v>
      </c>
      <c r="O3044">
        <v>297.55</v>
      </c>
      <c r="P3044">
        <f t="shared" si="190"/>
        <v>0.25001831054686302</v>
      </c>
      <c r="Q3044">
        <f t="shared" si="191"/>
        <v>325.18246099870277</v>
      </c>
      <c r="X3044">
        <v>-0.25001831054686302</v>
      </c>
      <c r="Y3044">
        <v>0.25001831054686302</v>
      </c>
      <c r="Z3044">
        <v>0.25001831054686302</v>
      </c>
      <c r="AA3044">
        <v>0.25001831054686302</v>
      </c>
      <c r="AB3044">
        <f t="shared" si="189"/>
        <v>0.12500915527343151</v>
      </c>
      <c r="AD3044">
        <v>-0.25001831054686302</v>
      </c>
      <c r="AE3044">
        <v>-0.12500915527343154</v>
      </c>
      <c r="AF3044">
        <v>-0.25001831054686302</v>
      </c>
      <c r="AG3044">
        <v>0.25001831099999999</v>
      </c>
      <c r="AH3044">
        <v>0.25001831099999999</v>
      </c>
      <c r="AI3044">
        <v>-0.25001831054686302</v>
      </c>
      <c r="AJ3044" t="s">
        <v>64</v>
      </c>
      <c r="AK3044">
        <v>-0.25001831054686302</v>
      </c>
      <c r="AL3044">
        <v>0.25001831099999999</v>
      </c>
    </row>
    <row r="3045" spans="1:38" x14ac:dyDescent="0.3">
      <c r="A3045">
        <f t="shared" si="188"/>
        <v>0</v>
      </c>
      <c r="B3045" s="1">
        <v>43341</v>
      </c>
      <c r="C3045" s="1">
        <v>43342</v>
      </c>
      <c r="D3045">
        <v>298.35000000000002</v>
      </c>
      <c r="E3045">
        <v>298.39998779296798</v>
      </c>
      <c r="F3045">
        <v>297.74195287227599</v>
      </c>
      <c r="G3045">
        <v>-4.998779296875E-2</v>
      </c>
      <c r="H3045">
        <v>0.212132034355932</v>
      </c>
      <c r="I3045">
        <v>8</v>
      </c>
      <c r="J3045">
        <v>2018</v>
      </c>
      <c r="K3045" s="1">
        <v>43341</v>
      </c>
      <c r="L3045">
        <v>297.85000000000002</v>
      </c>
      <c r="M3045">
        <v>298.5</v>
      </c>
      <c r="N3045">
        <v>297.14999999999998</v>
      </c>
      <c r="O3045">
        <v>298.10000000000002</v>
      </c>
      <c r="P3045">
        <f t="shared" si="190"/>
        <v>-4.998779296875E-2</v>
      </c>
      <c r="Q3045">
        <f t="shared" si="191"/>
        <v>324.77383471570954</v>
      </c>
      <c r="X3045">
        <v>4.998779296875E-2</v>
      </c>
      <c r="Y3045">
        <v>-4.998779296875E-2</v>
      </c>
      <c r="Z3045">
        <v>-4.998779296875E-2</v>
      </c>
      <c r="AA3045">
        <v>-4.998779296875E-2</v>
      </c>
      <c r="AB3045">
        <f t="shared" si="189"/>
        <v>-2.4993896484375E-2</v>
      </c>
      <c r="AD3045">
        <v>-2.9992675781249999E-2</v>
      </c>
      <c r="AE3045">
        <v>0</v>
      </c>
      <c r="AF3045">
        <v>-4.998779296875E-2</v>
      </c>
      <c r="AG3045">
        <v>4.9987793000000003E-2</v>
      </c>
      <c r="AH3045">
        <v>4.9987793000000003E-2</v>
      </c>
      <c r="AI3045">
        <v>4.998779296875E-2</v>
      </c>
      <c r="AJ3045">
        <v>-4.9987792967954192E-2</v>
      </c>
      <c r="AK3045">
        <v>-4.998779296875E-2</v>
      </c>
      <c r="AL3045">
        <v>4.9987793000000003E-2</v>
      </c>
    </row>
    <row r="3046" spans="1:38" x14ac:dyDescent="0.3">
      <c r="A3046">
        <f t="shared" si="188"/>
        <v>0</v>
      </c>
      <c r="B3046" s="1">
        <v>43342</v>
      </c>
      <c r="C3046" s="1">
        <v>43343</v>
      </c>
      <c r="D3046">
        <v>297</v>
      </c>
      <c r="E3046">
        <v>299.64999999999998</v>
      </c>
      <c r="F3046">
        <v>299.75030817985498</v>
      </c>
      <c r="G3046">
        <v>2.6499999999999702</v>
      </c>
      <c r="H3046">
        <v>0.88388347648318399</v>
      </c>
      <c r="I3046">
        <v>8</v>
      </c>
      <c r="J3046">
        <v>2018</v>
      </c>
      <c r="K3046" s="1">
        <v>43342</v>
      </c>
      <c r="L3046">
        <v>298.35000000000002</v>
      </c>
      <c r="M3046">
        <v>300.05</v>
      </c>
      <c r="N3046">
        <v>297.45</v>
      </c>
      <c r="O3046">
        <v>298.39999999999998</v>
      </c>
      <c r="P3046">
        <f t="shared" si="190"/>
        <v>2.6499999999999702</v>
      </c>
      <c r="Q3046">
        <f t="shared" si="191"/>
        <v>346.50743729138179</v>
      </c>
      <c r="X3046">
        <v>2.6499999999999702</v>
      </c>
      <c r="Y3046">
        <v>2.6499999999999702</v>
      </c>
      <c r="Z3046">
        <v>2.6499999999999702</v>
      </c>
      <c r="AA3046">
        <v>2.6499999999999702</v>
      </c>
      <c r="AB3046">
        <f t="shared" si="189"/>
        <v>2.6499999999999702</v>
      </c>
      <c r="AD3046">
        <v>2.6499999999999702</v>
      </c>
      <c r="AE3046">
        <v>2.6499999999999702</v>
      </c>
      <c r="AF3046">
        <v>2.6499999999999702</v>
      </c>
      <c r="AG3046">
        <v>2.65</v>
      </c>
      <c r="AH3046">
        <v>2.65</v>
      </c>
      <c r="AI3046">
        <v>2.6499999999999702</v>
      </c>
      <c r="AJ3046">
        <v>2.6499999999999773</v>
      </c>
      <c r="AK3046">
        <v>2.6499999999999702</v>
      </c>
      <c r="AL3046">
        <v>2.65</v>
      </c>
    </row>
    <row r="3047" spans="1:38" x14ac:dyDescent="0.3">
      <c r="A3047">
        <f t="shared" si="188"/>
        <v>2</v>
      </c>
      <c r="B3047" s="1">
        <v>43343</v>
      </c>
      <c r="C3047" s="1">
        <v>43346</v>
      </c>
      <c r="D3047">
        <v>299.10000000000002</v>
      </c>
      <c r="E3047">
        <v>297.54999389648401</v>
      </c>
      <c r="F3047">
        <v>301.29015698432897</v>
      </c>
      <c r="G3047">
        <v>-1.55000610351567</v>
      </c>
      <c r="H3047">
        <v>1.48492424049172</v>
      </c>
      <c r="I3047">
        <v>9</v>
      </c>
      <c r="J3047">
        <v>2018</v>
      </c>
      <c r="K3047" s="1">
        <v>43343</v>
      </c>
      <c r="L3047">
        <v>297</v>
      </c>
      <c r="M3047">
        <v>299.64999999999998</v>
      </c>
      <c r="N3047">
        <v>296.3</v>
      </c>
      <c r="O3047">
        <v>299.64999999999998</v>
      </c>
      <c r="P3047">
        <f t="shared" si="190"/>
        <v>-1.55000610351567</v>
      </c>
      <c r="Q3047">
        <f t="shared" si="191"/>
        <v>333.03981836672745</v>
      </c>
      <c r="X3047">
        <v>-1.55000610351567</v>
      </c>
      <c r="Y3047">
        <v>-1.55000610351567</v>
      </c>
      <c r="Z3047">
        <v>-1.55000610351567</v>
      </c>
      <c r="AA3047">
        <v>-1.55000610351567</v>
      </c>
      <c r="AB3047">
        <f t="shared" si="189"/>
        <v>-1.55000610351567</v>
      </c>
      <c r="AD3047">
        <v>-0.51666870117189001</v>
      </c>
      <c r="AE3047">
        <v>-0.7750030517578349</v>
      </c>
      <c r="AF3047">
        <v>-1.5500061035156698</v>
      </c>
      <c r="AG3047">
        <v>1.5500061039999999</v>
      </c>
      <c r="AH3047">
        <v>1.5500061039999999</v>
      </c>
      <c r="AI3047">
        <v>-1.55000610351567</v>
      </c>
      <c r="AJ3047">
        <v>-1.5500061035160115</v>
      </c>
      <c r="AK3047">
        <v>-1.55000610351567</v>
      </c>
      <c r="AL3047">
        <v>-1.5500061039999999</v>
      </c>
    </row>
    <row r="3048" spans="1:38" x14ac:dyDescent="0.3">
      <c r="A3048">
        <f t="shared" si="188"/>
        <v>0</v>
      </c>
      <c r="B3048" s="1">
        <v>43346</v>
      </c>
      <c r="C3048" s="1">
        <v>43347</v>
      </c>
      <c r="D3048">
        <v>297.75</v>
      </c>
      <c r="E3048">
        <v>299.05</v>
      </c>
      <c r="F3048">
        <v>297.31670557260497</v>
      </c>
      <c r="G3048">
        <v>-1.30000000000001</v>
      </c>
      <c r="H3048">
        <v>1.0606601717798201</v>
      </c>
      <c r="I3048">
        <v>9</v>
      </c>
      <c r="J3048">
        <v>2018</v>
      </c>
      <c r="K3048" s="1">
        <v>43346</v>
      </c>
      <c r="L3048">
        <v>299.10000000000002</v>
      </c>
      <c r="M3048">
        <v>299.25</v>
      </c>
      <c r="N3048">
        <v>297.14999999999998</v>
      </c>
      <c r="O3048">
        <v>297.55</v>
      </c>
      <c r="P3048">
        <f t="shared" si="190"/>
        <v>-1.30000000000001</v>
      </c>
      <c r="Q3048">
        <f t="shared" si="191"/>
        <v>322.13423237486978</v>
      </c>
      <c r="X3048">
        <v>1.30000000000001</v>
      </c>
      <c r="Y3048">
        <v>-1.30000000000001</v>
      </c>
      <c r="Z3048">
        <v>-1.30000000000001</v>
      </c>
      <c r="AA3048">
        <v>-1.30000000000001</v>
      </c>
      <c r="AB3048">
        <f t="shared" si="189"/>
        <v>-0.65000000000000502</v>
      </c>
      <c r="AD3048">
        <v>0.43333333333333668</v>
      </c>
      <c r="AE3048">
        <v>-0.65000000000000502</v>
      </c>
      <c r="AF3048">
        <v>0.65000000000000502</v>
      </c>
      <c r="AG3048">
        <v>-1.3</v>
      </c>
      <c r="AH3048">
        <v>-1.3</v>
      </c>
      <c r="AI3048">
        <v>-1.30000000000001</v>
      </c>
      <c r="AJ3048" t="s">
        <v>64</v>
      </c>
      <c r="AK3048">
        <v>-1.30000000000001</v>
      </c>
      <c r="AL3048">
        <v>1.3</v>
      </c>
    </row>
    <row r="3049" spans="1:38" x14ac:dyDescent="0.3">
      <c r="A3049">
        <f t="shared" si="188"/>
        <v>2</v>
      </c>
      <c r="B3049" s="1">
        <v>43347</v>
      </c>
      <c r="C3049" s="1">
        <v>43348</v>
      </c>
      <c r="D3049">
        <v>297.95</v>
      </c>
      <c r="E3049">
        <v>294.8</v>
      </c>
      <c r="F3049">
        <v>298.28241746425601</v>
      </c>
      <c r="G3049">
        <v>-3.1499999999999702</v>
      </c>
      <c r="H3049">
        <v>3.0052038200428202</v>
      </c>
      <c r="I3049">
        <v>9</v>
      </c>
      <c r="J3049">
        <v>2018</v>
      </c>
      <c r="K3049" s="1">
        <v>43347</v>
      </c>
      <c r="L3049">
        <v>297.75</v>
      </c>
      <c r="M3049">
        <v>299.25</v>
      </c>
      <c r="N3049">
        <v>297</v>
      </c>
      <c r="O3049">
        <v>299.05</v>
      </c>
      <c r="P3049">
        <f t="shared" si="190"/>
        <v>-3</v>
      </c>
      <c r="Q3049">
        <f t="shared" si="191"/>
        <v>297.80793524973279</v>
      </c>
      <c r="X3049">
        <v>-3</v>
      </c>
      <c r="Y3049">
        <v>-3</v>
      </c>
      <c r="Z3049">
        <v>-3</v>
      </c>
      <c r="AA3049">
        <v>-3</v>
      </c>
      <c r="AB3049">
        <f t="shared" si="189"/>
        <v>-3</v>
      </c>
      <c r="AD3049">
        <v>-3</v>
      </c>
      <c r="AE3049">
        <v>-1.4625000000000075</v>
      </c>
      <c r="AF3049">
        <v>-1.5749999999999851</v>
      </c>
      <c r="AG3049">
        <v>-3</v>
      </c>
      <c r="AH3049">
        <v>-3</v>
      </c>
      <c r="AI3049">
        <v>-3</v>
      </c>
      <c r="AJ3049">
        <v>-3.1499999999999773</v>
      </c>
      <c r="AK3049">
        <v>-3</v>
      </c>
      <c r="AL3049">
        <v>-3</v>
      </c>
    </row>
    <row r="3050" spans="1:38" x14ac:dyDescent="0.3">
      <c r="A3050">
        <f t="shared" si="188"/>
        <v>0</v>
      </c>
      <c r="B3050" s="1">
        <v>43348</v>
      </c>
      <c r="C3050" s="1">
        <v>43349</v>
      </c>
      <c r="D3050">
        <v>294.39999999999998</v>
      </c>
      <c r="E3050">
        <v>294.60001831054598</v>
      </c>
      <c r="F3050">
        <v>293.57233588695499</v>
      </c>
      <c r="G3050">
        <v>-0.200018310546909</v>
      </c>
      <c r="H3050">
        <v>0.14142135623730101</v>
      </c>
      <c r="I3050">
        <v>9</v>
      </c>
      <c r="J3050">
        <v>2018</v>
      </c>
      <c r="K3050" s="1">
        <v>43348</v>
      </c>
      <c r="L3050">
        <v>297.95</v>
      </c>
      <c r="M3050">
        <v>298.5</v>
      </c>
      <c r="N3050">
        <v>294.5</v>
      </c>
      <c r="O3050">
        <v>294.8</v>
      </c>
      <c r="P3050">
        <f t="shared" si="190"/>
        <v>-0.200018310546909</v>
      </c>
      <c r="Q3050">
        <f t="shared" si="191"/>
        <v>296.29043253040243</v>
      </c>
      <c r="X3050">
        <v>0.200018310546909</v>
      </c>
      <c r="Y3050">
        <v>0.200018310546909</v>
      </c>
      <c r="Z3050">
        <v>-0.200018310546909</v>
      </c>
      <c r="AA3050">
        <v>-0.200018310546909</v>
      </c>
      <c r="AB3050">
        <f t="shared" si="189"/>
        <v>0</v>
      </c>
      <c r="AD3050">
        <v>0.200018310546909</v>
      </c>
      <c r="AE3050">
        <v>0.1000091552734545</v>
      </c>
      <c r="AF3050">
        <v>0.200018310546909</v>
      </c>
      <c r="AG3050">
        <v>0.200018311</v>
      </c>
      <c r="AH3050">
        <v>0.200018311</v>
      </c>
      <c r="AI3050">
        <v>0.200018310546909</v>
      </c>
      <c r="AJ3050" t="s">
        <v>64</v>
      </c>
      <c r="AK3050">
        <v>-0.200018310546909</v>
      </c>
      <c r="AL3050">
        <v>0.200018311</v>
      </c>
    </row>
    <row r="3051" spans="1:38" x14ac:dyDescent="0.3">
      <c r="A3051">
        <f t="shared" si="188"/>
        <v>0</v>
      </c>
      <c r="B3051" s="1">
        <v>43349</v>
      </c>
      <c r="C3051" s="1">
        <v>43350</v>
      </c>
      <c r="D3051">
        <v>292.85000000000002</v>
      </c>
      <c r="E3051">
        <v>293.20000610351502</v>
      </c>
      <c r="F3051">
        <v>292.43832597732501</v>
      </c>
      <c r="G3051">
        <v>-0.350006103515625</v>
      </c>
      <c r="H3051">
        <v>0.98994949366119001</v>
      </c>
      <c r="I3051">
        <v>9</v>
      </c>
      <c r="J3051">
        <v>2018</v>
      </c>
      <c r="K3051" s="1">
        <v>43349</v>
      </c>
      <c r="L3051">
        <v>294.39999999999998</v>
      </c>
      <c r="M3051">
        <v>296</v>
      </c>
      <c r="N3051">
        <v>293.85000000000002</v>
      </c>
      <c r="O3051">
        <v>294.60000000000002</v>
      </c>
      <c r="P3051">
        <f t="shared" si="190"/>
        <v>-0.350006103515625</v>
      </c>
      <c r="Q3051">
        <f t="shared" si="191"/>
        <v>293.6345474407936</v>
      </c>
      <c r="X3051">
        <v>0.350006103515625</v>
      </c>
      <c r="Y3051">
        <v>0.350006103515625</v>
      </c>
      <c r="Z3051">
        <v>-0.350006103515625</v>
      </c>
      <c r="AA3051">
        <v>-0.350006103515625</v>
      </c>
      <c r="AB3051">
        <f t="shared" si="189"/>
        <v>0</v>
      </c>
      <c r="AD3051">
        <v>0.350006103515625</v>
      </c>
      <c r="AE3051">
        <v>0.350006103515625</v>
      </c>
      <c r="AF3051">
        <v>0.350006103515625</v>
      </c>
      <c r="AG3051">
        <v>0.35000610399999998</v>
      </c>
      <c r="AH3051">
        <v>0.35000610399999998</v>
      </c>
      <c r="AI3051">
        <v>0.350006103515625</v>
      </c>
      <c r="AJ3051">
        <v>0.35000610351499972</v>
      </c>
      <c r="AK3051">
        <v>0.350006103515625</v>
      </c>
      <c r="AL3051">
        <v>0.35000610399999998</v>
      </c>
    </row>
    <row r="3052" spans="1:38" x14ac:dyDescent="0.3">
      <c r="A3052">
        <f t="shared" si="188"/>
        <v>0</v>
      </c>
      <c r="B3052" s="1">
        <v>43350</v>
      </c>
      <c r="C3052" s="1">
        <v>43353</v>
      </c>
      <c r="D3052">
        <v>292.7</v>
      </c>
      <c r="E3052">
        <v>293.649981689453</v>
      </c>
      <c r="F3052">
        <v>290.37566251754703</v>
      </c>
      <c r="G3052">
        <v>-0.949981689453125</v>
      </c>
      <c r="H3052">
        <v>0.31819805153393799</v>
      </c>
      <c r="I3052">
        <v>9</v>
      </c>
      <c r="J3052">
        <v>2018</v>
      </c>
      <c r="K3052" s="1">
        <v>43350</v>
      </c>
      <c r="L3052">
        <v>292.85000000000002</v>
      </c>
      <c r="M3052">
        <v>294.05</v>
      </c>
      <c r="N3052">
        <v>290.85000000000002</v>
      </c>
      <c r="O3052">
        <v>293.2</v>
      </c>
      <c r="P3052">
        <f t="shared" si="190"/>
        <v>-0.949981689453125</v>
      </c>
      <c r="Q3052">
        <f t="shared" si="191"/>
        <v>286.4869361461333</v>
      </c>
      <c r="X3052">
        <v>0.949981689453125</v>
      </c>
      <c r="Y3052">
        <v>0.949981689453125</v>
      </c>
      <c r="Z3052">
        <v>-0.949981689453125</v>
      </c>
      <c r="AA3052">
        <v>-0.949981689453125</v>
      </c>
      <c r="AB3052">
        <f t="shared" si="189"/>
        <v>0</v>
      </c>
      <c r="AD3052">
        <v>-0.949981689453125</v>
      </c>
      <c r="AE3052">
        <v>0</v>
      </c>
      <c r="AF3052">
        <v>0.949981689453125</v>
      </c>
      <c r="AG3052">
        <v>0.94998168900000002</v>
      </c>
      <c r="AH3052">
        <v>0.94998168900000002</v>
      </c>
      <c r="AI3052">
        <v>0.949981689453125</v>
      </c>
      <c r="AJ3052" t="s">
        <v>64</v>
      </c>
      <c r="AK3052">
        <v>-0.949981689453125</v>
      </c>
      <c r="AL3052">
        <v>0.94998168900000002</v>
      </c>
    </row>
    <row r="3053" spans="1:38" x14ac:dyDescent="0.3">
      <c r="A3053">
        <f t="shared" si="188"/>
        <v>1</v>
      </c>
      <c r="B3053" s="1">
        <v>43353</v>
      </c>
      <c r="C3053" s="1">
        <v>43354</v>
      </c>
      <c r="D3053">
        <v>293.2</v>
      </c>
      <c r="E3053">
        <v>292.54999389648401</v>
      </c>
      <c r="F3053">
        <v>292.28506054878198</v>
      </c>
      <c r="G3053">
        <v>0.65000610351563604</v>
      </c>
      <c r="H3053">
        <v>0.77781745930517798</v>
      </c>
      <c r="I3053">
        <v>9</v>
      </c>
      <c r="J3053">
        <v>2018</v>
      </c>
      <c r="K3053" s="1">
        <v>43353</v>
      </c>
      <c r="L3053">
        <v>292.7</v>
      </c>
      <c r="M3053">
        <v>294.2</v>
      </c>
      <c r="N3053">
        <v>292.39999999999998</v>
      </c>
      <c r="O3053">
        <v>293.64999999999998</v>
      </c>
      <c r="P3053">
        <f t="shared" si="190"/>
        <v>0.65000610351563604</v>
      </c>
      <c r="Q3053">
        <f t="shared" si="191"/>
        <v>291.25036359512245</v>
      </c>
      <c r="X3053">
        <v>-0.65000610351563604</v>
      </c>
      <c r="Y3053">
        <v>0.65000610351563604</v>
      </c>
      <c r="Z3053">
        <v>0.65000610351563604</v>
      </c>
      <c r="AA3053">
        <v>0.65000610351563604</v>
      </c>
      <c r="AB3053">
        <f t="shared" si="189"/>
        <v>0.32500305175781802</v>
      </c>
      <c r="AD3053">
        <v>-0.65000610351563604</v>
      </c>
      <c r="AE3053">
        <v>0</v>
      </c>
      <c r="AF3053">
        <v>-0.13000122070312725</v>
      </c>
      <c r="AG3053">
        <v>0.65000610400000003</v>
      </c>
      <c r="AH3053">
        <v>0.65000610400000003</v>
      </c>
      <c r="AI3053">
        <v>-0.65000610351563604</v>
      </c>
      <c r="AJ3053" t="s">
        <v>64</v>
      </c>
      <c r="AK3053">
        <v>0.65000610351563604</v>
      </c>
      <c r="AL3053">
        <v>-0.65000610400000003</v>
      </c>
    </row>
    <row r="3054" spans="1:38" x14ac:dyDescent="0.3">
      <c r="A3054">
        <f t="shared" si="188"/>
        <v>1</v>
      </c>
      <c r="B3054" s="1">
        <v>43354</v>
      </c>
      <c r="C3054" s="1">
        <v>43355</v>
      </c>
      <c r="D3054">
        <v>292.8</v>
      </c>
      <c r="E3054">
        <v>292.75001220703098</v>
      </c>
      <c r="F3054">
        <v>292.24688689708699</v>
      </c>
      <c r="G3054">
        <v>4.998779296875E-2</v>
      </c>
      <c r="H3054">
        <v>0.14142135623730101</v>
      </c>
      <c r="I3054">
        <v>9</v>
      </c>
      <c r="J3054">
        <v>2018</v>
      </c>
      <c r="K3054" s="1">
        <v>43354</v>
      </c>
      <c r="L3054">
        <v>293.2</v>
      </c>
      <c r="M3054">
        <v>294.75</v>
      </c>
      <c r="N3054">
        <v>291.60000000000002</v>
      </c>
      <c r="O3054">
        <v>292.55</v>
      </c>
      <c r="P3054">
        <f t="shared" si="190"/>
        <v>4.998779296875E-2</v>
      </c>
      <c r="Q3054">
        <f t="shared" si="191"/>
        <v>291.62328784915593</v>
      </c>
      <c r="X3054">
        <v>4.998779296875E-2</v>
      </c>
      <c r="Y3054">
        <v>-4.998779296875E-2</v>
      </c>
      <c r="Z3054">
        <v>4.998779296875E-2</v>
      </c>
      <c r="AA3054">
        <v>4.998779296875E-2</v>
      </c>
      <c r="AB3054">
        <f t="shared" si="189"/>
        <v>2.4993896484375E-2</v>
      </c>
      <c r="AD3054">
        <v>0</v>
      </c>
      <c r="AE3054">
        <v>4.998779296875E-2</v>
      </c>
      <c r="AF3054">
        <v>1.666259765625E-2</v>
      </c>
      <c r="AG3054">
        <v>4.9987793000000003E-2</v>
      </c>
      <c r="AH3054">
        <v>4.9987793000000003E-2</v>
      </c>
      <c r="AI3054">
        <v>-4.998779296875E-2</v>
      </c>
      <c r="AJ3054" t="s">
        <v>64</v>
      </c>
      <c r="AK3054">
        <v>4.998779296875E-2</v>
      </c>
      <c r="AL3054">
        <v>-4.9987793000000003E-2</v>
      </c>
    </row>
    <row r="3055" spans="1:38" x14ac:dyDescent="0.3">
      <c r="A3055">
        <f t="shared" si="188"/>
        <v>1</v>
      </c>
      <c r="B3055" s="1">
        <v>43355</v>
      </c>
      <c r="C3055" s="1">
        <v>43356</v>
      </c>
      <c r="D3055">
        <v>292.8</v>
      </c>
      <c r="E3055">
        <v>292.25</v>
      </c>
      <c r="F3055">
        <v>292.26892808079702</v>
      </c>
      <c r="G3055">
        <v>0.55000000000001104</v>
      </c>
      <c r="H3055">
        <v>0.35355339059327301</v>
      </c>
      <c r="I3055">
        <v>9</v>
      </c>
      <c r="J3055">
        <v>2018</v>
      </c>
      <c r="K3055" s="1">
        <v>43355</v>
      </c>
      <c r="L3055">
        <v>292.8</v>
      </c>
      <c r="M3055">
        <v>293.35000000000002</v>
      </c>
      <c r="N3055">
        <v>291.14999999999998</v>
      </c>
      <c r="O3055">
        <v>292.75</v>
      </c>
      <c r="P3055">
        <f t="shared" si="190"/>
        <v>0.55000000000001104</v>
      </c>
      <c r="Q3055">
        <f t="shared" si="191"/>
        <v>295.73171019334234</v>
      </c>
      <c r="X3055">
        <v>0.55000000000001104</v>
      </c>
      <c r="Y3055">
        <v>-0.55000000000001104</v>
      </c>
      <c r="Z3055">
        <v>0.55000000000001104</v>
      </c>
      <c r="AA3055">
        <v>0.55000000000001104</v>
      </c>
      <c r="AB3055">
        <f t="shared" si="189"/>
        <v>0.27500000000000552</v>
      </c>
      <c r="AD3055">
        <v>0.55000000000001104</v>
      </c>
      <c r="AE3055">
        <v>0</v>
      </c>
      <c r="AF3055">
        <v>-0.18333333333333701</v>
      </c>
      <c r="AG3055">
        <v>0.55000000000000004</v>
      </c>
      <c r="AH3055">
        <v>0.55000000000000004</v>
      </c>
      <c r="AI3055">
        <v>-0.55000000000001104</v>
      </c>
      <c r="AJ3055" t="s">
        <v>64</v>
      </c>
      <c r="AK3055">
        <v>0.55000000000001104</v>
      </c>
      <c r="AL3055">
        <v>0.55000000000000004</v>
      </c>
    </row>
    <row r="3056" spans="1:38" x14ac:dyDescent="0.3">
      <c r="A3056">
        <f t="shared" si="188"/>
        <v>0</v>
      </c>
      <c r="B3056" s="1">
        <v>43356</v>
      </c>
      <c r="C3056" s="1">
        <v>43357</v>
      </c>
      <c r="D3056">
        <v>294.45</v>
      </c>
      <c r="E3056">
        <v>297.04998779296801</v>
      </c>
      <c r="F3056">
        <v>293.14351725578302</v>
      </c>
      <c r="G3056">
        <v>-2.59998779296876</v>
      </c>
      <c r="H3056">
        <v>3.3941125496954299</v>
      </c>
      <c r="I3056">
        <v>9</v>
      </c>
      <c r="J3056">
        <v>2018</v>
      </c>
      <c r="K3056" s="1">
        <v>43356</v>
      </c>
      <c r="L3056">
        <v>292.8</v>
      </c>
      <c r="M3056">
        <v>293.60000000000002</v>
      </c>
      <c r="N3056">
        <v>292.05</v>
      </c>
      <c r="O3056">
        <v>292.25</v>
      </c>
      <c r="P3056">
        <f t="shared" si="190"/>
        <v>-2.59998779296876</v>
      </c>
      <c r="Q3056">
        <f t="shared" si="191"/>
        <v>276.14692067483838</v>
      </c>
      <c r="X3056">
        <v>-2.59998779296876</v>
      </c>
      <c r="Y3056">
        <v>-2.59998779296876</v>
      </c>
      <c r="Z3056">
        <v>-2.59998779296876</v>
      </c>
      <c r="AA3056">
        <v>-2.59998779296876</v>
      </c>
      <c r="AB3056">
        <f t="shared" si="189"/>
        <v>-2.59998779296876</v>
      </c>
      <c r="AD3056">
        <v>-2.59998779296876</v>
      </c>
      <c r="AE3056">
        <v>-2.59998779296876</v>
      </c>
      <c r="AF3056">
        <v>-2.59998779296876</v>
      </c>
      <c r="AG3056">
        <v>-2.5999877929999999</v>
      </c>
      <c r="AH3056">
        <v>-2.5999877929999999</v>
      </c>
      <c r="AI3056">
        <v>-2.59998779296876</v>
      </c>
      <c r="AJ3056" t="s">
        <v>64</v>
      </c>
      <c r="AK3056">
        <v>-2.59998779296876</v>
      </c>
      <c r="AL3056">
        <v>-2.5999877929999999</v>
      </c>
    </row>
    <row r="3057" spans="1:38" x14ac:dyDescent="0.3">
      <c r="A3057">
        <f t="shared" si="188"/>
        <v>2</v>
      </c>
      <c r="B3057" s="1">
        <v>43357</v>
      </c>
      <c r="C3057" s="1">
        <v>43360</v>
      </c>
      <c r="D3057">
        <v>296</v>
      </c>
      <c r="E3057">
        <v>294.25001220703098</v>
      </c>
      <c r="F3057">
        <v>296.72148530483202</v>
      </c>
      <c r="G3057">
        <v>-1.74998779296873</v>
      </c>
      <c r="H3057">
        <v>1.97989898732234</v>
      </c>
      <c r="I3057">
        <v>9</v>
      </c>
      <c r="J3057">
        <v>2018</v>
      </c>
      <c r="K3057" s="1">
        <v>43357</v>
      </c>
      <c r="L3057">
        <v>294.45</v>
      </c>
      <c r="M3057">
        <v>297.14999999999998</v>
      </c>
      <c r="N3057">
        <v>294.3</v>
      </c>
      <c r="O3057">
        <v>297.05</v>
      </c>
      <c r="P3057">
        <f t="shared" si="190"/>
        <v>-1.74998779296873</v>
      </c>
      <c r="Q3057">
        <f t="shared" si="191"/>
        <v>263.90231576993455</v>
      </c>
      <c r="X3057">
        <v>-1.74998779296873</v>
      </c>
      <c r="Y3057">
        <v>-1.74998779296873</v>
      </c>
      <c r="Z3057">
        <v>-1.74998779296873</v>
      </c>
      <c r="AA3057">
        <v>-1.74998779296873</v>
      </c>
      <c r="AB3057">
        <f t="shared" si="189"/>
        <v>-1.74998779296873</v>
      </c>
      <c r="AD3057">
        <v>-1.74998779296873</v>
      </c>
      <c r="AE3057">
        <v>-0.8749938964843651</v>
      </c>
      <c r="AF3057">
        <v>-0.58332926432290999</v>
      </c>
      <c r="AG3057">
        <v>-1.7499877930000001</v>
      </c>
      <c r="AH3057">
        <v>-1.7499877930000001</v>
      </c>
      <c r="AI3057">
        <v>-1.74998779296873</v>
      </c>
      <c r="AJ3057">
        <v>-1.7499877929690228</v>
      </c>
      <c r="AK3057">
        <v>-1.74998779296873</v>
      </c>
      <c r="AL3057">
        <v>-1.7499877930000001</v>
      </c>
    </row>
    <row r="3058" spans="1:38" x14ac:dyDescent="0.3">
      <c r="A3058">
        <f t="shared" si="188"/>
        <v>0</v>
      </c>
      <c r="B3058" s="1">
        <v>43360</v>
      </c>
      <c r="C3058" s="1">
        <v>43361</v>
      </c>
      <c r="D3058">
        <v>292.64999999999998</v>
      </c>
      <c r="E3058">
        <v>295.850006103515</v>
      </c>
      <c r="F3058">
        <v>295.39471328258497</v>
      </c>
      <c r="G3058">
        <v>3.2000061035156402</v>
      </c>
      <c r="H3058">
        <v>1.13137084989849</v>
      </c>
      <c r="I3058">
        <v>9</v>
      </c>
      <c r="J3058">
        <v>2018</v>
      </c>
      <c r="K3058" s="1">
        <v>43360</v>
      </c>
      <c r="L3058">
        <v>296</v>
      </c>
      <c r="M3058">
        <v>296.10000000000002</v>
      </c>
      <c r="N3058">
        <v>293.55</v>
      </c>
      <c r="O3058">
        <v>294.25</v>
      </c>
      <c r="P3058">
        <f t="shared" si="190"/>
        <v>3.2000061035156402</v>
      </c>
      <c r="Q3058">
        <f t="shared" si="191"/>
        <v>285.54478171549329</v>
      </c>
      <c r="X3058">
        <v>3.2000061035156402</v>
      </c>
      <c r="Y3058">
        <v>3.2000061035156402</v>
      </c>
      <c r="Z3058">
        <v>3.2000061035156402</v>
      </c>
      <c r="AA3058">
        <v>3.2000061035156402</v>
      </c>
      <c r="AB3058">
        <f t="shared" si="189"/>
        <v>3.2000061035156402</v>
      </c>
      <c r="AD3058">
        <v>1.1333374023437601</v>
      </c>
      <c r="AE3058">
        <v>3.2000061035156402</v>
      </c>
      <c r="AF3058">
        <v>3.2000061035156402</v>
      </c>
      <c r="AG3058">
        <v>3.2000061039999999</v>
      </c>
      <c r="AH3058">
        <v>3.2000061039999999</v>
      </c>
      <c r="AI3058">
        <v>3.2000061035156402</v>
      </c>
      <c r="AJ3058">
        <v>3.2000061035150225</v>
      </c>
      <c r="AK3058">
        <v>3.2000061035156402</v>
      </c>
      <c r="AL3058">
        <v>3.2000061039999999</v>
      </c>
    </row>
    <row r="3059" spans="1:38" x14ac:dyDescent="0.3">
      <c r="A3059">
        <f t="shared" si="188"/>
        <v>1</v>
      </c>
      <c r="B3059" s="1">
        <v>43361</v>
      </c>
      <c r="C3059" s="1">
        <v>43362</v>
      </c>
      <c r="D3059">
        <v>296.89999999999998</v>
      </c>
      <c r="E3059">
        <v>296.04998168945298</v>
      </c>
      <c r="F3059">
        <v>295.83474610131202</v>
      </c>
      <c r="G3059">
        <v>0.85001831054682897</v>
      </c>
      <c r="H3059">
        <v>0.14142135623730101</v>
      </c>
      <c r="I3059">
        <v>9</v>
      </c>
      <c r="J3059">
        <v>2018</v>
      </c>
      <c r="K3059" s="1">
        <v>43361</v>
      </c>
      <c r="L3059">
        <v>292.64999999999998</v>
      </c>
      <c r="M3059">
        <v>295.95</v>
      </c>
      <c r="N3059">
        <v>292.2</v>
      </c>
      <c r="O3059">
        <v>295.85000000000002</v>
      </c>
      <c r="P3059">
        <f t="shared" si="190"/>
        <v>0.85001831054682897</v>
      </c>
      <c r="Q3059">
        <f t="shared" si="191"/>
        <v>291.67609595276002</v>
      </c>
      <c r="X3059">
        <v>0.85001831054682897</v>
      </c>
      <c r="Y3059">
        <v>-0.85001831054682897</v>
      </c>
      <c r="Z3059">
        <v>0.85001831054682897</v>
      </c>
      <c r="AA3059">
        <v>0.85001831054682897</v>
      </c>
      <c r="AB3059">
        <f t="shared" si="189"/>
        <v>0.42500915527341449</v>
      </c>
      <c r="AD3059">
        <v>0</v>
      </c>
      <c r="AE3059">
        <v>0.85001831054682897</v>
      </c>
      <c r="AF3059">
        <v>0.28333943684894297</v>
      </c>
      <c r="AG3059">
        <v>0.85001831100000003</v>
      </c>
      <c r="AH3059">
        <v>0.85001831100000003</v>
      </c>
      <c r="AI3059">
        <v>0.85001831054682897</v>
      </c>
      <c r="AJ3059">
        <v>0.85001831054700006</v>
      </c>
      <c r="AK3059">
        <v>-0.85001831054682897</v>
      </c>
      <c r="AL3059">
        <v>0.85001831100000003</v>
      </c>
    </row>
    <row r="3060" spans="1:38" x14ac:dyDescent="0.3">
      <c r="A3060">
        <f t="shared" si="188"/>
        <v>0</v>
      </c>
      <c r="B3060" s="1">
        <v>43362</v>
      </c>
      <c r="C3060" s="1">
        <v>43363</v>
      </c>
      <c r="D3060">
        <v>296.75</v>
      </c>
      <c r="E3060">
        <v>298.65000610351501</v>
      </c>
      <c r="F3060">
        <v>296.31758062839498</v>
      </c>
      <c r="G3060">
        <v>-1.9000061035156299</v>
      </c>
      <c r="H3060">
        <v>1.83847763108499</v>
      </c>
      <c r="I3060">
        <v>9</v>
      </c>
      <c r="J3060">
        <v>2018</v>
      </c>
      <c r="K3060" s="1">
        <v>43362</v>
      </c>
      <c r="L3060">
        <v>296.89999999999998</v>
      </c>
      <c r="M3060">
        <v>296.95</v>
      </c>
      <c r="N3060">
        <v>294.75</v>
      </c>
      <c r="O3060">
        <v>296.05</v>
      </c>
      <c r="P3060">
        <f t="shared" si="190"/>
        <v>-3</v>
      </c>
      <c r="Q3060">
        <f t="shared" si="191"/>
        <v>269.56080645339318</v>
      </c>
      <c r="X3060">
        <v>-3</v>
      </c>
      <c r="Y3060">
        <v>-3</v>
      </c>
      <c r="Z3060">
        <v>-3</v>
      </c>
      <c r="AA3060">
        <v>-3</v>
      </c>
      <c r="AB3060">
        <f t="shared" si="189"/>
        <v>-3</v>
      </c>
      <c r="AD3060">
        <v>-3</v>
      </c>
      <c r="AE3060">
        <v>-1.7749984741210925</v>
      </c>
      <c r="AF3060">
        <v>-1.9000061035156299</v>
      </c>
      <c r="AG3060">
        <v>-3</v>
      </c>
      <c r="AH3060">
        <v>-3</v>
      </c>
      <c r="AI3060">
        <v>-3</v>
      </c>
      <c r="AJ3060" t="s">
        <v>64</v>
      </c>
      <c r="AK3060">
        <v>-3</v>
      </c>
      <c r="AL3060">
        <v>1.900006104</v>
      </c>
    </row>
    <row r="3061" spans="1:38" x14ac:dyDescent="0.3">
      <c r="A3061">
        <f t="shared" si="188"/>
        <v>0</v>
      </c>
      <c r="B3061" s="1">
        <v>43363</v>
      </c>
      <c r="C3061" s="1">
        <v>43364</v>
      </c>
      <c r="D3061">
        <v>299.45</v>
      </c>
      <c r="E3061">
        <v>300.00000610351498</v>
      </c>
      <c r="F3061">
        <v>298.15797140598198</v>
      </c>
      <c r="G3061">
        <v>-0.55000610351561297</v>
      </c>
      <c r="H3061">
        <v>0.95459415460185504</v>
      </c>
      <c r="I3061">
        <v>9</v>
      </c>
      <c r="J3061">
        <v>2018</v>
      </c>
      <c r="K3061" s="1">
        <v>43363</v>
      </c>
      <c r="L3061">
        <v>296.75</v>
      </c>
      <c r="M3061">
        <v>299.85000000000002</v>
      </c>
      <c r="N3061">
        <v>296.35000000000002</v>
      </c>
      <c r="O3061">
        <v>298.64999999999998</v>
      </c>
      <c r="P3061">
        <f t="shared" si="190"/>
        <v>-0.55000610351561297</v>
      </c>
      <c r="Q3061">
        <f t="shared" si="191"/>
        <v>265.84749649802609</v>
      </c>
      <c r="X3061">
        <v>-0.55000610351561297</v>
      </c>
      <c r="Y3061">
        <v>0.55000610351561297</v>
      </c>
      <c r="Z3061">
        <v>-0.55000610351561297</v>
      </c>
      <c r="AA3061">
        <v>-0.55000610351561297</v>
      </c>
      <c r="AB3061">
        <f t="shared" si="189"/>
        <v>-0.27500305175780648</v>
      </c>
      <c r="AD3061">
        <v>-0.55000610351561297</v>
      </c>
      <c r="AE3061">
        <v>-0.55000610351561297</v>
      </c>
      <c r="AF3061">
        <v>-0.55000610351561297</v>
      </c>
      <c r="AG3061">
        <v>-0.55000610400000005</v>
      </c>
      <c r="AH3061">
        <v>-0.55000610400000005</v>
      </c>
      <c r="AI3061">
        <v>-0.55000610351561297</v>
      </c>
      <c r="AJ3061" t="s">
        <v>64</v>
      </c>
      <c r="AK3061">
        <v>-0.55000610351561297</v>
      </c>
      <c r="AL3061">
        <v>-0.55000610400000005</v>
      </c>
    </row>
    <row r="3062" spans="1:38" x14ac:dyDescent="0.3">
      <c r="A3062">
        <f t="shared" si="188"/>
        <v>0</v>
      </c>
      <c r="B3062" s="1">
        <v>43364</v>
      </c>
      <c r="C3062" s="1">
        <v>43367</v>
      </c>
      <c r="D3062">
        <v>299.45</v>
      </c>
      <c r="E3062">
        <v>300</v>
      </c>
      <c r="F3062">
        <v>300.38170585036198</v>
      </c>
      <c r="G3062">
        <v>0.55000000000001104</v>
      </c>
      <c r="H3062">
        <v>0</v>
      </c>
      <c r="I3062">
        <v>9</v>
      </c>
      <c r="J3062">
        <v>2018</v>
      </c>
      <c r="K3062" s="1">
        <v>43364</v>
      </c>
      <c r="L3062">
        <v>299.45</v>
      </c>
      <c r="M3062">
        <v>300.14999999999998</v>
      </c>
      <c r="N3062">
        <v>298.39999999999998</v>
      </c>
      <c r="O3062">
        <v>300</v>
      </c>
      <c r="P3062">
        <f t="shared" si="190"/>
        <v>0.55000000000001104</v>
      </c>
      <c r="Q3062">
        <f t="shared" si="191"/>
        <v>269.50961345596357</v>
      </c>
      <c r="X3062">
        <v>0.55000000000001104</v>
      </c>
      <c r="Y3062">
        <v>0.55000000000001104</v>
      </c>
      <c r="Z3062">
        <v>0.55000000000001104</v>
      </c>
      <c r="AA3062">
        <v>0.55000000000001104</v>
      </c>
      <c r="AB3062">
        <f t="shared" si="189"/>
        <v>0.55000000000001104</v>
      </c>
      <c r="AD3062">
        <v>0</v>
      </c>
      <c r="AE3062">
        <v>0.55000000000001104</v>
      </c>
      <c r="AF3062">
        <v>0.55000000000001104</v>
      </c>
      <c r="AG3062">
        <v>-0.55000000000000004</v>
      </c>
      <c r="AH3062">
        <v>-0.55000000000000004</v>
      </c>
      <c r="AI3062">
        <v>0.55000000000001104</v>
      </c>
      <c r="AJ3062" t="s">
        <v>64</v>
      </c>
      <c r="AK3062">
        <v>0.55000000000001104</v>
      </c>
      <c r="AL3062">
        <v>0.55000000000000004</v>
      </c>
    </row>
    <row r="3063" spans="1:38" x14ac:dyDescent="0.3">
      <c r="A3063">
        <f t="shared" si="188"/>
        <v>0</v>
      </c>
      <c r="B3063" s="1">
        <v>43367</v>
      </c>
      <c r="C3063" s="1">
        <v>43368</v>
      </c>
      <c r="D3063">
        <v>299.45</v>
      </c>
      <c r="E3063">
        <v>300</v>
      </c>
      <c r="F3063">
        <v>299.89653331786297</v>
      </c>
      <c r="G3063">
        <v>0.55000000000001104</v>
      </c>
      <c r="H3063">
        <v>0</v>
      </c>
      <c r="I3063">
        <v>9</v>
      </c>
      <c r="J3063">
        <v>2018</v>
      </c>
      <c r="K3063" s="1">
        <v>43367</v>
      </c>
      <c r="L3063">
        <v>299.45</v>
      </c>
      <c r="M3063">
        <v>300.14999999999998</v>
      </c>
      <c r="N3063">
        <v>298.39999999999998</v>
      </c>
      <c r="O3063">
        <v>300</v>
      </c>
      <c r="P3063">
        <f t="shared" si="190"/>
        <v>0.55000000000001104</v>
      </c>
      <c r="Q3063">
        <f t="shared" si="191"/>
        <v>273.22217700749428</v>
      </c>
      <c r="X3063">
        <v>0.55000000000001104</v>
      </c>
      <c r="Y3063">
        <v>0.55000000000001104</v>
      </c>
      <c r="Z3063">
        <v>0.55000000000001104</v>
      </c>
      <c r="AA3063">
        <v>0.55000000000001104</v>
      </c>
      <c r="AB3063">
        <f t="shared" si="189"/>
        <v>0.55000000000001104</v>
      </c>
      <c r="AD3063">
        <v>0.55000000000001104</v>
      </c>
      <c r="AE3063">
        <v>0.27500000000000557</v>
      </c>
      <c r="AF3063">
        <v>0.55000000000001104</v>
      </c>
      <c r="AG3063">
        <v>-0.55000000000000004</v>
      </c>
      <c r="AH3063">
        <v>-0.55000000000000004</v>
      </c>
      <c r="AI3063">
        <v>0.55000000000001104</v>
      </c>
      <c r="AJ3063">
        <v>0.55000000000001137</v>
      </c>
      <c r="AK3063">
        <v>0.55000000000001104</v>
      </c>
      <c r="AL3063">
        <v>0.55000000000000004</v>
      </c>
    </row>
    <row r="3064" spans="1:38" x14ac:dyDescent="0.3">
      <c r="A3064">
        <f t="shared" si="188"/>
        <v>0</v>
      </c>
      <c r="B3064" s="1">
        <v>43368</v>
      </c>
      <c r="C3064" s="1">
        <v>43369</v>
      </c>
      <c r="D3064">
        <v>299.45</v>
      </c>
      <c r="E3064">
        <v>300</v>
      </c>
      <c r="F3064">
        <v>299.83362360298599</v>
      </c>
      <c r="G3064">
        <v>0.55000000000001104</v>
      </c>
      <c r="H3064">
        <v>0</v>
      </c>
      <c r="I3064">
        <v>9</v>
      </c>
      <c r="J3064">
        <v>2018</v>
      </c>
      <c r="K3064" s="1">
        <v>43368</v>
      </c>
      <c r="L3064">
        <v>299.45</v>
      </c>
      <c r="M3064">
        <v>300.14999999999998</v>
      </c>
      <c r="N3064">
        <v>298.39999999999998</v>
      </c>
      <c r="O3064">
        <v>300</v>
      </c>
      <c r="P3064">
        <f t="shared" si="190"/>
        <v>0.55000000000001104</v>
      </c>
      <c r="Q3064">
        <f t="shared" si="191"/>
        <v>276.98588206729039</v>
      </c>
      <c r="X3064">
        <v>0.55000000000001104</v>
      </c>
      <c r="Y3064">
        <v>0.55000000000001104</v>
      </c>
      <c r="Z3064">
        <v>0.55000000000001104</v>
      </c>
      <c r="AA3064">
        <v>0.55000000000001104</v>
      </c>
      <c r="AB3064">
        <f t="shared" si="189"/>
        <v>0.55000000000001104</v>
      </c>
      <c r="AD3064">
        <v>0</v>
      </c>
      <c r="AE3064">
        <v>0.55000000000001104</v>
      </c>
      <c r="AF3064">
        <v>0.18333333333333701</v>
      </c>
      <c r="AG3064">
        <v>-0.55000000000000004</v>
      </c>
      <c r="AH3064">
        <v>-0.55000000000000004</v>
      </c>
      <c r="AI3064">
        <v>0.55000000000001104</v>
      </c>
      <c r="AJ3064">
        <v>0.55000000000001137</v>
      </c>
      <c r="AK3064">
        <v>0.55000000000001104</v>
      </c>
      <c r="AL3064">
        <v>0.55000000000000004</v>
      </c>
    </row>
    <row r="3065" spans="1:38" x14ac:dyDescent="0.3">
      <c r="A3065">
        <f t="shared" si="188"/>
        <v>0</v>
      </c>
      <c r="B3065" s="1">
        <v>43369</v>
      </c>
      <c r="C3065" s="1">
        <v>43370</v>
      </c>
      <c r="D3065">
        <v>299.05</v>
      </c>
      <c r="E3065">
        <v>302.14999389648398</v>
      </c>
      <c r="F3065">
        <v>299.942144822329</v>
      </c>
      <c r="G3065">
        <v>3.0999938964843601</v>
      </c>
      <c r="H3065">
        <v>1.52027957955106</v>
      </c>
      <c r="I3065">
        <v>9</v>
      </c>
      <c r="J3065">
        <v>2018</v>
      </c>
      <c r="K3065" s="1">
        <v>43369</v>
      </c>
      <c r="L3065">
        <v>299.45</v>
      </c>
      <c r="M3065">
        <v>300.14999999999998</v>
      </c>
      <c r="N3065">
        <v>298.39999999999998</v>
      </c>
      <c r="O3065">
        <v>300</v>
      </c>
      <c r="P3065">
        <f t="shared" si="190"/>
        <v>3.0999938964843601</v>
      </c>
      <c r="Q3065">
        <f t="shared" si="191"/>
        <v>298.520438424612</v>
      </c>
      <c r="X3065">
        <v>3.0999938964843601</v>
      </c>
      <c r="Y3065">
        <v>3.0999938964843601</v>
      </c>
      <c r="Z3065">
        <v>3.0999938964843601</v>
      </c>
      <c r="AA3065">
        <v>3.0999938964843601</v>
      </c>
      <c r="AB3065">
        <f t="shared" si="189"/>
        <v>3.0999938964843601</v>
      </c>
      <c r="AD3065">
        <v>3.0999938964843601</v>
      </c>
      <c r="AE3065">
        <v>3.0999938964843601</v>
      </c>
      <c r="AF3065">
        <v>3.0999938964843601</v>
      </c>
      <c r="AG3065">
        <v>3.099993896</v>
      </c>
      <c r="AH3065">
        <v>3.099993896</v>
      </c>
      <c r="AI3065">
        <v>3.0999938964843601</v>
      </c>
      <c r="AJ3065">
        <v>3.0999938964839657</v>
      </c>
      <c r="AK3065">
        <v>3.0999938964843601</v>
      </c>
      <c r="AL3065">
        <v>3.099993896</v>
      </c>
    </row>
    <row r="3066" spans="1:38" x14ac:dyDescent="0.3">
      <c r="A3066">
        <f t="shared" si="188"/>
        <v>2</v>
      </c>
      <c r="B3066" s="1">
        <v>43370</v>
      </c>
      <c r="C3066" s="1">
        <v>43371</v>
      </c>
      <c r="D3066">
        <v>302.3</v>
      </c>
      <c r="E3066">
        <v>300.600012207031</v>
      </c>
      <c r="F3066">
        <v>302.30698243677602</v>
      </c>
      <c r="G3066">
        <v>-1.6999877929687801</v>
      </c>
      <c r="H3066">
        <v>1.0960155108391101</v>
      </c>
      <c r="I3066">
        <v>9</v>
      </c>
      <c r="J3066">
        <v>2018</v>
      </c>
      <c r="K3066" s="1">
        <v>43370</v>
      </c>
      <c r="L3066">
        <v>299.05</v>
      </c>
      <c r="M3066">
        <v>302.7</v>
      </c>
      <c r="N3066">
        <v>299</v>
      </c>
      <c r="O3066">
        <v>302.14999999999998</v>
      </c>
      <c r="P3066">
        <f t="shared" si="190"/>
        <v>-1.6999877929687801</v>
      </c>
      <c r="Q3066">
        <f t="shared" si="191"/>
        <v>285.92993806221881</v>
      </c>
      <c r="X3066">
        <v>1.6999877929687801</v>
      </c>
      <c r="Y3066">
        <v>1.6999877929687801</v>
      </c>
      <c r="Z3066">
        <v>-1.6999877929687801</v>
      </c>
      <c r="AA3066">
        <v>-1.6999877929687801</v>
      </c>
      <c r="AB3066">
        <f t="shared" si="189"/>
        <v>0</v>
      </c>
      <c r="AD3066">
        <v>0</v>
      </c>
      <c r="AE3066">
        <v>0</v>
      </c>
      <c r="AF3066">
        <v>-1.6999877929687799</v>
      </c>
      <c r="AG3066">
        <v>-1.699987793</v>
      </c>
      <c r="AH3066">
        <v>-1.699987793</v>
      </c>
      <c r="AI3066">
        <v>-1.6999877929687801</v>
      </c>
      <c r="AJ3066" t="s">
        <v>64</v>
      </c>
      <c r="AK3066">
        <v>-1.6999877929687801</v>
      </c>
      <c r="AL3066">
        <v>-1.699987793</v>
      </c>
    </row>
    <row r="3067" spans="1:38" x14ac:dyDescent="0.3">
      <c r="A3067">
        <f t="shared" si="188"/>
        <v>1</v>
      </c>
      <c r="B3067" s="1">
        <v>43371</v>
      </c>
      <c r="C3067" s="1">
        <v>43374</v>
      </c>
      <c r="D3067">
        <v>301.10000000000002</v>
      </c>
      <c r="E3067">
        <v>300.04998168945298</v>
      </c>
      <c r="F3067">
        <v>300.142781382799</v>
      </c>
      <c r="G3067">
        <v>1.0500183105468699</v>
      </c>
      <c r="H3067">
        <v>0.38890872965260898</v>
      </c>
      <c r="I3067">
        <v>10</v>
      </c>
      <c r="J3067">
        <v>2018</v>
      </c>
      <c r="K3067" s="1">
        <v>43371</v>
      </c>
      <c r="L3067">
        <v>302.3</v>
      </c>
      <c r="M3067">
        <v>302.60000000000002</v>
      </c>
      <c r="N3067">
        <v>300.2</v>
      </c>
      <c r="O3067">
        <v>300.60000000000002</v>
      </c>
      <c r="P3067">
        <f t="shared" si="190"/>
        <v>1.0500183105468699</v>
      </c>
      <c r="Q3067">
        <f t="shared" si="191"/>
        <v>293.40830913077235</v>
      </c>
      <c r="X3067">
        <v>1.0500183105468699</v>
      </c>
      <c r="Y3067">
        <v>1.0500183105468699</v>
      </c>
      <c r="Z3067">
        <v>1.0500183105468699</v>
      </c>
      <c r="AA3067">
        <v>1.0500183105468699</v>
      </c>
      <c r="AB3067">
        <f t="shared" si="189"/>
        <v>1.0500183105468699</v>
      </c>
      <c r="AD3067">
        <v>0</v>
      </c>
      <c r="AE3067">
        <v>1.0500183105468699</v>
      </c>
      <c r="AF3067">
        <v>1.0500183105468699</v>
      </c>
      <c r="AG3067">
        <v>1.0500183110000001</v>
      </c>
      <c r="AH3067">
        <v>1.0500183110000001</v>
      </c>
      <c r="AI3067">
        <v>1.0500183105468699</v>
      </c>
      <c r="AJ3067" t="s">
        <v>64</v>
      </c>
      <c r="AK3067">
        <v>1.0500183105468699</v>
      </c>
      <c r="AL3067">
        <v>-1.0500183110000001</v>
      </c>
    </row>
    <row r="3068" spans="1:38" x14ac:dyDescent="0.3">
      <c r="A3068">
        <f t="shared" si="188"/>
        <v>1</v>
      </c>
      <c r="B3068" s="1">
        <v>43374</v>
      </c>
      <c r="C3068" s="1">
        <v>43375</v>
      </c>
      <c r="D3068">
        <v>299.7</v>
      </c>
      <c r="E3068">
        <v>296.60001831054598</v>
      </c>
      <c r="F3068">
        <v>299.340784358978</v>
      </c>
      <c r="G3068">
        <v>3.0999816894531</v>
      </c>
      <c r="H3068">
        <v>2.4395183950935801</v>
      </c>
      <c r="I3068">
        <v>10</v>
      </c>
      <c r="J3068">
        <v>2018</v>
      </c>
      <c r="K3068" s="1">
        <v>43374</v>
      </c>
      <c r="L3068">
        <v>301.10000000000002</v>
      </c>
      <c r="M3068">
        <v>301.7</v>
      </c>
      <c r="N3068">
        <v>299.05</v>
      </c>
      <c r="O3068">
        <v>300.05</v>
      </c>
      <c r="P3068">
        <f t="shared" si="190"/>
        <v>3.0999816894531</v>
      </c>
      <c r="Q3068">
        <f t="shared" si="191"/>
        <v>316.17008054815943</v>
      </c>
      <c r="X3068">
        <v>3.0999816894531</v>
      </c>
      <c r="Y3068">
        <v>-3</v>
      </c>
      <c r="Z3068">
        <v>3.0999816894531</v>
      </c>
      <c r="AA3068">
        <v>3.0999816894531</v>
      </c>
      <c r="AB3068">
        <f t="shared" si="189"/>
        <v>1.5749862670898249</v>
      </c>
      <c r="AD3068">
        <v>-3</v>
      </c>
      <c r="AE3068">
        <v>1.5749862670898249</v>
      </c>
      <c r="AF3068">
        <v>-1.0333272298177001</v>
      </c>
      <c r="AG3068">
        <v>3.0999816889999998</v>
      </c>
      <c r="AH3068">
        <v>3.0999816889999998</v>
      </c>
      <c r="AI3068">
        <v>3.0999816894531</v>
      </c>
      <c r="AJ3068">
        <v>-3.0999816894540118</v>
      </c>
      <c r="AK3068">
        <v>-3</v>
      </c>
      <c r="AL3068">
        <v>-3</v>
      </c>
    </row>
    <row r="3069" spans="1:38" x14ac:dyDescent="0.3">
      <c r="A3069">
        <f t="shared" si="188"/>
        <v>1</v>
      </c>
      <c r="B3069" s="1">
        <v>43375</v>
      </c>
      <c r="C3069" s="1">
        <v>43376</v>
      </c>
      <c r="D3069">
        <v>299.7</v>
      </c>
      <c r="E3069">
        <v>296.60000000000002</v>
      </c>
      <c r="F3069">
        <v>296.01269153356498</v>
      </c>
      <c r="G3069">
        <v>3.0999999999999601</v>
      </c>
      <c r="H3069">
        <v>0</v>
      </c>
      <c r="I3069">
        <v>10</v>
      </c>
      <c r="J3069">
        <v>2018</v>
      </c>
      <c r="K3069" s="1">
        <v>43375</v>
      </c>
      <c r="L3069">
        <v>299.7</v>
      </c>
      <c r="M3069">
        <v>300.8</v>
      </c>
      <c r="N3069">
        <v>296.25</v>
      </c>
      <c r="O3069">
        <v>296.60000000000002</v>
      </c>
      <c r="P3069">
        <f t="shared" si="190"/>
        <v>3.0999999999999601</v>
      </c>
      <c r="Q3069">
        <f t="shared" si="191"/>
        <v>340.69778949959294</v>
      </c>
      <c r="X3069">
        <v>3.0999999999999601</v>
      </c>
      <c r="Y3069">
        <v>3.0999999999999601</v>
      </c>
      <c r="Z3069">
        <v>3.0999999999999601</v>
      </c>
      <c r="AA3069">
        <v>3.0999999999999601</v>
      </c>
      <c r="AB3069">
        <f t="shared" si="189"/>
        <v>3.0999999999999601</v>
      </c>
      <c r="AD3069">
        <v>3.0999999999999601</v>
      </c>
      <c r="AE3069">
        <v>3.0999999999999601</v>
      </c>
      <c r="AF3069">
        <v>3.0999999999999601</v>
      </c>
      <c r="AG3069">
        <v>3.1</v>
      </c>
      <c r="AH3069">
        <v>3.1</v>
      </c>
      <c r="AI3069">
        <v>3.0999999999999601</v>
      </c>
      <c r="AJ3069">
        <v>3.0999999999999659</v>
      </c>
      <c r="AK3069">
        <v>3.0999999999999601</v>
      </c>
      <c r="AL3069">
        <v>3.1</v>
      </c>
    </row>
    <row r="3070" spans="1:38" x14ac:dyDescent="0.3">
      <c r="A3070">
        <f t="shared" si="188"/>
        <v>1</v>
      </c>
      <c r="B3070" s="1">
        <v>43376</v>
      </c>
      <c r="C3070" s="1">
        <v>43377</v>
      </c>
      <c r="D3070">
        <v>296.60000000000002</v>
      </c>
      <c r="E3070">
        <v>291.54998168945298</v>
      </c>
      <c r="F3070">
        <v>296.395303121209</v>
      </c>
      <c r="G3070">
        <v>5.0500183105468697</v>
      </c>
      <c r="H3070">
        <v>3.5708892449920699</v>
      </c>
      <c r="I3070">
        <v>10</v>
      </c>
      <c r="J3070">
        <v>2018</v>
      </c>
      <c r="K3070" s="1">
        <v>43376</v>
      </c>
      <c r="L3070">
        <v>299.7</v>
      </c>
      <c r="M3070">
        <v>300.8</v>
      </c>
      <c r="N3070">
        <v>296.25</v>
      </c>
      <c r="O3070">
        <v>296.60000000000002</v>
      </c>
      <c r="P3070">
        <f t="shared" si="190"/>
        <v>5.0500183105468697</v>
      </c>
      <c r="Q3070">
        <f t="shared" si="191"/>
        <v>384.20411304989102</v>
      </c>
      <c r="X3070">
        <v>5.0500183105468697</v>
      </c>
      <c r="Y3070">
        <v>5.0500183105468697</v>
      </c>
      <c r="Z3070">
        <v>5.0500183105468697</v>
      </c>
      <c r="AA3070">
        <v>5.0500183105468697</v>
      </c>
      <c r="AB3070">
        <f t="shared" si="189"/>
        <v>5.0500183105468697</v>
      </c>
      <c r="AD3070">
        <v>3.0375137329101523</v>
      </c>
      <c r="AE3070">
        <v>3.0375137329101523</v>
      </c>
      <c r="AF3070">
        <v>3.0300109863281217</v>
      </c>
      <c r="AG3070">
        <v>-3</v>
      </c>
      <c r="AH3070">
        <v>-3</v>
      </c>
      <c r="AI3070">
        <v>5.0500183105468697</v>
      </c>
      <c r="AJ3070">
        <v>5.0500183105470455</v>
      </c>
      <c r="AK3070">
        <v>-3</v>
      </c>
      <c r="AL3070">
        <v>-3</v>
      </c>
    </row>
    <row r="3071" spans="1:38" x14ac:dyDescent="0.3">
      <c r="A3071">
        <f t="shared" si="188"/>
        <v>2</v>
      </c>
      <c r="B3071" s="1">
        <v>43377</v>
      </c>
      <c r="C3071" s="1">
        <v>43378</v>
      </c>
      <c r="D3071">
        <v>291.2</v>
      </c>
      <c r="E3071">
        <v>290.90000610351501</v>
      </c>
      <c r="F3071">
        <v>291.47750833928501</v>
      </c>
      <c r="G3071">
        <v>-0.29999389648435199</v>
      </c>
      <c r="H3071">
        <v>0.45961940777128002</v>
      </c>
      <c r="I3071">
        <v>10</v>
      </c>
      <c r="J3071">
        <v>2018</v>
      </c>
      <c r="K3071" s="1">
        <v>43377</v>
      </c>
      <c r="L3071">
        <v>296.60000000000002</v>
      </c>
      <c r="M3071">
        <v>296.75</v>
      </c>
      <c r="N3071">
        <v>291.14999999999998</v>
      </c>
      <c r="O3071">
        <v>291.55</v>
      </c>
      <c r="P3071">
        <f t="shared" si="190"/>
        <v>-0.29999389648435199</v>
      </c>
      <c r="Q3071">
        <f t="shared" si="191"/>
        <v>381.2355633696244</v>
      </c>
      <c r="X3071">
        <v>0.29999389648435199</v>
      </c>
      <c r="Y3071">
        <v>-0.29999389648435199</v>
      </c>
      <c r="Z3071">
        <v>-0.29999389648435199</v>
      </c>
      <c r="AA3071">
        <v>-0.29999389648435199</v>
      </c>
      <c r="AB3071">
        <f t="shared" si="189"/>
        <v>-0.14999694824217599</v>
      </c>
      <c r="AD3071">
        <v>0.14999694824217599</v>
      </c>
      <c r="AE3071">
        <v>0</v>
      </c>
      <c r="AF3071">
        <v>9.9997965494784E-2</v>
      </c>
      <c r="AG3071">
        <v>-0.29999389599999998</v>
      </c>
      <c r="AH3071">
        <v>-0.29999389599999998</v>
      </c>
      <c r="AI3071">
        <v>-0.29999389648435199</v>
      </c>
      <c r="AJ3071" t="s">
        <v>64</v>
      </c>
      <c r="AK3071">
        <v>-0.29999389648435199</v>
      </c>
      <c r="AL3071">
        <v>-0.29999389599999998</v>
      </c>
    </row>
    <row r="3072" spans="1:38" x14ac:dyDescent="0.3">
      <c r="A3072">
        <f t="shared" si="188"/>
        <v>0</v>
      </c>
      <c r="B3072" s="1">
        <v>43378</v>
      </c>
      <c r="C3072" s="1">
        <v>43381</v>
      </c>
      <c r="D3072">
        <v>289.75</v>
      </c>
      <c r="E3072">
        <v>289.79999389648401</v>
      </c>
      <c r="F3072">
        <v>293.40329947471599</v>
      </c>
      <c r="G3072">
        <v>4.99938964843522E-2</v>
      </c>
      <c r="H3072">
        <v>0.77781745930517798</v>
      </c>
      <c r="I3072">
        <v>10</v>
      </c>
      <c r="J3072">
        <v>2018</v>
      </c>
      <c r="K3072" s="1">
        <v>43378</v>
      </c>
      <c r="L3072">
        <v>291.2</v>
      </c>
      <c r="M3072">
        <v>292.35000000000002</v>
      </c>
      <c r="N3072">
        <v>289.3</v>
      </c>
      <c r="O3072">
        <v>290.89999999999998</v>
      </c>
      <c r="P3072">
        <f t="shared" si="190"/>
        <v>4.99938964843522E-2</v>
      </c>
      <c r="Q3072">
        <f t="shared" si="191"/>
        <v>381.7289055083109</v>
      </c>
      <c r="X3072">
        <v>4.99938964843522E-2</v>
      </c>
      <c r="Y3072">
        <v>4.99938964843522E-2</v>
      </c>
      <c r="Z3072">
        <v>4.99938964843522E-2</v>
      </c>
      <c r="AA3072">
        <v>4.99938964843522E-2</v>
      </c>
      <c r="AB3072">
        <f t="shared" si="189"/>
        <v>4.99938964843522E-2</v>
      </c>
      <c r="AD3072">
        <v>4.99938964843522E-2</v>
      </c>
      <c r="AE3072">
        <v>4.99938964843522E-2</v>
      </c>
      <c r="AF3072">
        <v>0</v>
      </c>
      <c r="AG3072">
        <v>4.9993896000000003E-2</v>
      </c>
      <c r="AH3072">
        <v>4.9993896000000003E-2</v>
      </c>
      <c r="AI3072">
        <v>4.99938964843522E-2</v>
      </c>
      <c r="AJ3072" t="s">
        <v>64</v>
      </c>
      <c r="AK3072">
        <v>4.99938964843522E-2</v>
      </c>
      <c r="AL3072">
        <v>4.9993896000000003E-2</v>
      </c>
    </row>
    <row r="3073" spans="1:38" x14ac:dyDescent="0.3">
      <c r="A3073">
        <f t="shared" si="188"/>
        <v>0</v>
      </c>
      <c r="B3073" s="1">
        <v>43381</v>
      </c>
      <c r="C3073" s="1">
        <v>43382</v>
      </c>
      <c r="D3073">
        <v>289.75</v>
      </c>
      <c r="E3073">
        <v>289.8</v>
      </c>
      <c r="F3073">
        <v>289.509400177001</v>
      </c>
      <c r="G3073">
        <v>-5.0000000000011299E-2</v>
      </c>
      <c r="H3073">
        <v>0</v>
      </c>
      <c r="I3073">
        <v>10</v>
      </c>
      <c r="J3073">
        <v>2018</v>
      </c>
      <c r="K3073" s="1">
        <v>43381</v>
      </c>
      <c r="L3073">
        <v>289.75</v>
      </c>
      <c r="M3073">
        <v>292.05</v>
      </c>
      <c r="N3073">
        <v>289.55</v>
      </c>
      <c r="O3073">
        <v>289.8</v>
      </c>
      <c r="P3073">
        <f t="shared" si="190"/>
        <v>-5.0000000000011299E-2</v>
      </c>
      <c r="Q3073">
        <f t="shared" si="191"/>
        <v>381.23486464699715</v>
      </c>
      <c r="X3073">
        <v>-5.0000000000011299E-2</v>
      </c>
      <c r="Y3073">
        <v>-5.0000000000011299E-2</v>
      </c>
      <c r="Z3073">
        <v>-5.0000000000011299E-2</v>
      </c>
      <c r="AA3073">
        <v>-5.0000000000011299E-2</v>
      </c>
      <c r="AB3073">
        <f t="shared" si="189"/>
        <v>-5.0000000000011299E-2</v>
      </c>
      <c r="AD3073">
        <v>-5.0000000000011299E-2</v>
      </c>
      <c r="AE3073">
        <v>-5.0000000000011299E-2</v>
      </c>
      <c r="AF3073">
        <v>-1.6666666666670434E-2</v>
      </c>
      <c r="AG3073">
        <v>0.05</v>
      </c>
      <c r="AH3073">
        <v>0.05</v>
      </c>
      <c r="AI3073">
        <v>5.0000000000011299E-2</v>
      </c>
      <c r="AJ3073" t="s">
        <v>64</v>
      </c>
      <c r="AK3073">
        <v>5.0000000000011299E-2</v>
      </c>
      <c r="AL3073">
        <v>0.05</v>
      </c>
    </row>
    <row r="3074" spans="1:38" x14ac:dyDescent="0.3">
      <c r="A3074">
        <f t="shared" si="188"/>
        <v>1</v>
      </c>
      <c r="B3074" s="1">
        <v>43382</v>
      </c>
      <c r="C3074" s="1">
        <v>43383</v>
      </c>
      <c r="D3074">
        <v>290.35000000000002</v>
      </c>
      <c r="E3074">
        <v>287.8</v>
      </c>
      <c r="F3074">
        <v>289.33290864825199</v>
      </c>
      <c r="G3074">
        <v>2.55000000000001</v>
      </c>
      <c r="H3074">
        <v>1.41421356237309</v>
      </c>
      <c r="I3074">
        <v>10</v>
      </c>
      <c r="J3074">
        <v>2018</v>
      </c>
      <c r="K3074" s="1">
        <v>43382</v>
      </c>
      <c r="L3074">
        <v>289.75</v>
      </c>
      <c r="M3074">
        <v>292.05</v>
      </c>
      <c r="N3074">
        <v>289.55</v>
      </c>
      <c r="O3074">
        <v>289.8</v>
      </c>
      <c r="P3074">
        <f t="shared" si="190"/>
        <v>2.55000000000001</v>
      </c>
      <c r="Q3074">
        <f t="shared" si="191"/>
        <v>406.34633971630603</v>
      </c>
      <c r="X3074">
        <v>2.55000000000001</v>
      </c>
      <c r="Y3074">
        <v>2.55000000000001</v>
      </c>
      <c r="Z3074">
        <v>2.55000000000001</v>
      </c>
      <c r="AA3074">
        <v>2.55000000000001</v>
      </c>
      <c r="AB3074">
        <f t="shared" si="189"/>
        <v>2.55000000000001</v>
      </c>
      <c r="AD3074">
        <v>1.1625000000000076</v>
      </c>
      <c r="AE3074">
        <v>2.55000000000001</v>
      </c>
      <c r="AF3074">
        <v>1.275000000000005</v>
      </c>
      <c r="AG3074">
        <v>2.5499999999999998</v>
      </c>
      <c r="AH3074">
        <v>2.5499999999999998</v>
      </c>
      <c r="AI3074">
        <v>2.55000000000001</v>
      </c>
      <c r="AJ3074">
        <v>2.5500000000000114</v>
      </c>
      <c r="AK3074">
        <v>2.55000000000001</v>
      </c>
      <c r="AL3074">
        <v>2.5499999999999998</v>
      </c>
    </row>
    <row r="3075" spans="1:38" x14ac:dyDescent="0.3">
      <c r="A3075">
        <f t="shared" ref="A3075:A3132" si="192">IF(E3075-D3075&gt;0,0,IF(G3075&gt;0,1,2))</f>
        <v>2</v>
      </c>
      <c r="B3075" s="1">
        <v>43383</v>
      </c>
      <c r="C3075" s="1">
        <v>43384</v>
      </c>
      <c r="D3075">
        <v>280.05</v>
      </c>
      <c r="E3075">
        <v>274.55</v>
      </c>
      <c r="F3075">
        <v>288.67665283679901</v>
      </c>
      <c r="G3075">
        <v>-5.5</v>
      </c>
      <c r="H3075">
        <v>9.3691648507217504</v>
      </c>
      <c r="I3075">
        <v>10</v>
      </c>
      <c r="J3075">
        <v>2018</v>
      </c>
      <c r="K3075" s="1">
        <v>43383</v>
      </c>
      <c r="L3075">
        <v>290.35000000000002</v>
      </c>
      <c r="M3075">
        <v>290.45</v>
      </c>
      <c r="N3075">
        <v>286.75</v>
      </c>
      <c r="O3075">
        <v>287.8</v>
      </c>
      <c r="P3075">
        <f t="shared" si="190"/>
        <v>-3</v>
      </c>
      <c r="Q3075">
        <f t="shared" si="191"/>
        <v>373.69933866786153</v>
      </c>
      <c r="X3075">
        <v>-3</v>
      </c>
      <c r="Y3075">
        <v>-3</v>
      </c>
      <c r="Z3075">
        <v>-3</v>
      </c>
      <c r="AA3075">
        <v>-3</v>
      </c>
      <c r="AB3075">
        <f t="shared" ref="AB3075:AB3131" si="193">AVERAGE(T3075:AA3075)</f>
        <v>-3</v>
      </c>
      <c r="AD3075">
        <v>-3</v>
      </c>
      <c r="AE3075">
        <v>-3</v>
      </c>
      <c r="AF3075">
        <v>-5.5</v>
      </c>
      <c r="AG3075">
        <v>-3</v>
      </c>
      <c r="AH3075">
        <v>-3</v>
      </c>
      <c r="AI3075">
        <v>-3</v>
      </c>
      <c r="AJ3075">
        <v>-5.5</v>
      </c>
      <c r="AK3075">
        <v>-3</v>
      </c>
      <c r="AL3075">
        <v>-3</v>
      </c>
    </row>
    <row r="3076" spans="1:38" x14ac:dyDescent="0.3">
      <c r="A3076">
        <f t="shared" si="192"/>
        <v>0</v>
      </c>
      <c r="B3076" s="1">
        <v>43384</v>
      </c>
      <c r="C3076" s="1">
        <v>43385</v>
      </c>
      <c r="D3076">
        <v>275.75</v>
      </c>
      <c r="E3076">
        <v>279.200024414062</v>
      </c>
      <c r="F3076">
        <v>277.47665672302202</v>
      </c>
      <c r="G3076">
        <v>3.45002441406251</v>
      </c>
      <c r="H3076">
        <v>3.28804653251742</v>
      </c>
      <c r="I3076">
        <v>10</v>
      </c>
      <c r="J3076">
        <v>2018</v>
      </c>
      <c r="K3076" s="1">
        <v>43384</v>
      </c>
      <c r="L3076">
        <v>280.05</v>
      </c>
      <c r="M3076">
        <v>282.39999999999998</v>
      </c>
      <c r="N3076">
        <v>274.55</v>
      </c>
      <c r="O3076">
        <v>274.55</v>
      </c>
      <c r="P3076">
        <f t="shared" ref="P3076:P3132" si="194">IF(AND(F3076-D3076&gt;0, ABS(D3076-MIN(N3077)) &gt; 3), -3, IF(AND(F3076 - D3076 &lt;0, ABS(D3076-MAX(M3077)) &gt; 3), -3, G3076))</f>
        <v>3.45002441406251</v>
      </c>
      <c r="Q3076">
        <f t="shared" si="191"/>
        <v>408.76566256422973</v>
      </c>
      <c r="X3076">
        <v>-3</v>
      </c>
      <c r="Y3076">
        <v>-3</v>
      </c>
      <c r="Z3076">
        <v>3.45002441406251</v>
      </c>
      <c r="AA3076">
        <v>3.45002441406251</v>
      </c>
      <c r="AB3076">
        <f t="shared" si="193"/>
        <v>0.22501220703125502</v>
      </c>
      <c r="AD3076">
        <v>-3</v>
      </c>
      <c r="AE3076">
        <v>-3</v>
      </c>
      <c r="AF3076">
        <v>-1.1500081380208367</v>
      </c>
      <c r="AG3076">
        <v>-3</v>
      </c>
      <c r="AH3076">
        <v>-3</v>
      </c>
      <c r="AI3076">
        <v>3.45002441406251</v>
      </c>
      <c r="AJ3076" t="s">
        <v>64</v>
      </c>
      <c r="AK3076">
        <v>-3</v>
      </c>
      <c r="AL3076">
        <v>-3</v>
      </c>
    </row>
    <row r="3077" spans="1:38" x14ac:dyDescent="0.3">
      <c r="A3077">
        <f t="shared" si="192"/>
        <v>2</v>
      </c>
      <c r="B3077" s="1">
        <v>43385</v>
      </c>
      <c r="C3077" s="1">
        <v>43388</v>
      </c>
      <c r="D3077">
        <v>278.45</v>
      </c>
      <c r="E3077">
        <v>276.899981689453</v>
      </c>
      <c r="F3077">
        <v>279.89107621908101</v>
      </c>
      <c r="G3077">
        <v>-1.5500183105468699</v>
      </c>
      <c r="H3077">
        <v>1.6263455967290601</v>
      </c>
      <c r="I3077">
        <v>10</v>
      </c>
      <c r="J3077">
        <v>2018</v>
      </c>
      <c r="K3077" s="1">
        <v>43385</v>
      </c>
      <c r="L3077">
        <v>275.75</v>
      </c>
      <c r="M3077">
        <v>280.8</v>
      </c>
      <c r="N3077">
        <v>275.25</v>
      </c>
      <c r="O3077">
        <v>279.2</v>
      </c>
      <c r="P3077">
        <f t="shared" si="194"/>
        <v>-1.5500183105468699</v>
      </c>
      <c r="Q3077">
        <f t="shared" ref="Q3077:Q3132" si="195">(P3077/$D3077*$R$2+1)*Q3076*$S$2 + Q3076*(1-$S$2)</f>
        <v>391.69991660362513</v>
      </c>
      <c r="X3077">
        <v>1.5500183105468699</v>
      </c>
      <c r="Y3077">
        <v>1.5500183105468699</v>
      </c>
      <c r="Z3077">
        <v>-1.5500183105468699</v>
      </c>
      <c r="AA3077">
        <v>-1.5500183105468699</v>
      </c>
      <c r="AB3077">
        <f t="shared" si="193"/>
        <v>0</v>
      </c>
      <c r="AD3077">
        <v>-1.5500183105468699</v>
      </c>
      <c r="AE3077">
        <v>0</v>
      </c>
      <c r="AF3077">
        <v>-1.5500183105468699</v>
      </c>
      <c r="AG3077">
        <v>-1.5500183110000001</v>
      </c>
      <c r="AH3077">
        <v>-1.5500183110000001</v>
      </c>
      <c r="AI3077">
        <v>1.5500183105468699</v>
      </c>
      <c r="AJ3077">
        <v>-1.5500183105469887</v>
      </c>
      <c r="AK3077">
        <v>1.5500183105468699</v>
      </c>
      <c r="AL3077">
        <v>-1.5500183110000001</v>
      </c>
    </row>
    <row r="3078" spans="1:38" x14ac:dyDescent="0.3">
      <c r="A3078">
        <f t="shared" si="192"/>
        <v>1</v>
      </c>
      <c r="B3078" s="1">
        <v>43388</v>
      </c>
      <c r="C3078" s="1">
        <v>43389</v>
      </c>
      <c r="D3078">
        <v>277.89999999999998</v>
      </c>
      <c r="E3078">
        <v>276.64999999999998</v>
      </c>
      <c r="F3078">
        <v>274.09798779487602</v>
      </c>
      <c r="G3078">
        <v>1.25</v>
      </c>
      <c r="H3078">
        <v>0.17677669529663601</v>
      </c>
      <c r="I3078">
        <v>10</v>
      </c>
      <c r="J3078">
        <v>2018</v>
      </c>
      <c r="K3078" s="1">
        <v>43388</v>
      </c>
      <c r="L3078">
        <v>278.45</v>
      </c>
      <c r="M3078">
        <v>278.60000000000002</v>
      </c>
      <c r="N3078">
        <v>276.2</v>
      </c>
      <c r="O3078">
        <v>276.89999999999998</v>
      </c>
      <c r="P3078">
        <f t="shared" si="194"/>
        <v>1.25</v>
      </c>
      <c r="Q3078">
        <f t="shared" si="195"/>
        <v>404.91397460347758</v>
      </c>
      <c r="X3078">
        <v>1.25</v>
      </c>
      <c r="Y3078">
        <v>1.25</v>
      </c>
      <c r="Z3078">
        <v>1.25</v>
      </c>
      <c r="AA3078">
        <v>1.25</v>
      </c>
      <c r="AB3078">
        <f t="shared" si="193"/>
        <v>1.25</v>
      </c>
      <c r="AD3078">
        <v>1.25</v>
      </c>
      <c r="AE3078">
        <v>1.25</v>
      </c>
      <c r="AF3078">
        <v>1.25</v>
      </c>
      <c r="AG3078">
        <v>1.25</v>
      </c>
      <c r="AH3078">
        <v>1.25</v>
      </c>
      <c r="AI3078">
        <v>1.25</v>
      </c>
      <c r="AJ3078">
        <v>1.25</v>
      </c>
      <c r="AK3078">
        <v>1.25</v>
      </c>
      <c r="AL3078">
        <v>1.25</v>
      </c>
    </row>
    <row r="3079" spans="1:38" x14ac:dyDescent="0.3">
      <c r="A3079">
        <f t="shared" si="192"/>
        <v>0</v>
      </c>
      <c r="B3079" s="1">
        <v>43389</v>
      </c>
      <c r="C3079" s="1">
        <v>43390</v>
      </c>
      <c r="D3079">
        <v>280</v>
      </c>
      <c r="E3079">
        <v>280.200018310546</v>
      </c>
      <c r="F3079">
        <v>277.80166938304899</v>
      </c>
      <c r="G3079">
        <v>-0.20001831054685201</v>
      </c>
      <c r="H3079">
        <v>2.5102290732122499</v>
      </c>
      <c r="I3079">
        <v>10</v>
      </c>
      <c r="J3079">
        <v>2018</v>
      </c>
      <c r="K3079" s="1">
        <v>43389</v>
      </c>
      <c r="L3079">
        <v>277.89999999999998</v>
      </c>
      <c r="M3079">
        <v>279.10000000000002</v>
      </c>
      <c r="N3079">
        <v>275.8</v>
      </c>
      <c r="O3079">
        <v>276.64999999999998</v>
      </c>
      <c r="P3079">
        <f t="shared" si="194"/>
        <v>-0.20001831054685201</v>
      </c>
      <c r="Q3079">
        <f t="shared" si="195"/>
        <v>402.74459400212942</v>
      </c>
      <c r="X3079">
        <v>-0.20001831054685201</v>
      </c>
      <c r="Y3079">
        <v>-0.20001831054685201</v>
      </c>
      <c r="Z3079">
        <v>-0.20001831054685201</v>
      </c>
      <c r="AA3079">
        <v>-0.20001831054685201</v>
      </c>
      <c r="AB3079">
        <f t="shared" si="193"/>
        <v>-0.20001831054685201</v>
      </c>
      <c r="AD3079">
        <v>-0.20001831054685201</v>
      </c>
      <c r="AE3079">
        <v>-0.20001831054685201</v>
      </c>
      <c r="AF3079">
        <v>-0.20001831054685201</v>
      </c>
      <c r="AG3079">
        <v>-0.200018311</v>
      </c>
      <c r="AH3079">
        <v>-0.200018311</v>
      </c>
      <c r="AI3079">
        <v>-0.20001831054685201</v>
      </c>
      <c r="AJ3079" t="s">
        <v>64</v>
      </c>
      <c r="AK3079">
        <v>-0.20001831054685201</v>
      </c>
      <c r="AL3079">
        <v>-0.200018311</v>
      </c>
    </row>
    <row r="3080" spans="1:38" x14ac:dyDescent="0.3">
      <c r="A3080">
        <f t="shared" si="192"/>
        <v>2</v>
      </c>
      <c r="B3080" s="1">
        <v>43390</v>
      </c>
      <c r="C3080" s="1">
        <v>43391</v>
      </c>
      <c r="D3080">
        <v>278.60000000000002</v>
      </c>
      <c r="E3080">
        <v>277.249987792968</v>
      </c>
      <c r="F3080">
        <v>279.433374178409</v>
      </c>
      <c r="G3080">
        <v>-1.3500122070312801</v>
      </c>
      <c r="H3080">
        <v>2.0859650045003</v>
      </c>
      <c r="I3080">
        <v>10</v>
      </c>
      <c r="J3080">
        <v>2018</v>
      </c>
      <c r="K3080" s="1">
        <v>43390</v>
      </c>
      <c r="L3080">
        <v>280</v>
      </c>
      <c r="M3080">
        <v>281.5</v>
      </c>
      <c r="N3080">
        <v>278.64999999999998</v>
      </c>
      <c r="O3080">
        <v>280.2</v>
      </c>
      <c r="P3080">
        <f t="shared" si="194"/>
        <v>-1.3500122070312801</v>
      </c>
      <c r="Q3080">
        <f t="shared" si="195"/>
        <v>388.10774588066323</v>
      </c>
      <c r="X3080">
        <v>-1.3500122070312801</v>
      </c>
      <c r="Y3080">
        <v>-1.3500122070312801</v>
      </c>
      <c r="Z3080">
        <v>-1.3500122070312801</v>
      </c>
      <c r="AA3080">
        <v>-1.3500122070312801</v>
      </c>
      <c r="AB3080">
        <f t="shared" si="193"/>
        <v>-1.3500122070312801</v>
      </c>
      <c r="AD3080">
        <v>-1.3500122070312799</v>
      </c>
      <c r="AE3080">
        <v>0</v>
      </c>
      <c r="AF3080">
        <v>-1.3500122070312801</v>
      </c>
      <c r="AG3080">
        <v>-1.350012207</v>
      </c>
      <c r="AH3080">
        <v>-1.350012207</v>
      </c>
      <c r="AI3080">
        <v>1.3500122070312801</v>
      </c>
      <c r="AJ3080">
        <v>-1.3500122070320231</v>
      </c>
      <c r="AK3080">
        <v>-1.3500122070312801</v>
      </c>
      <c r="AL3080">
        <v>-1.350012207</v>
      </c>
    </row>
    <row r="3081" spans="1:38" x14ac:dyDescent="0.3">
      <c r="A3081">
        <f t="shared" si="192"/>
        <v>0</v>
      </c>
      <c r="B3081" s="1">
        <v>43391</v>
      </c>
      <c r="C3081" s="1">
        <v>43392</v>
      </c>
      <c r="D3081">
        <v>275.39999999999998</v>
      </c>
      <c r="E3081">
        <v>278.20001220703102</v>
      </c>
      <c r="F3081">
        <v>279.11620187759399</v>
      </c>
      <c r="G3081">
        <v>2.8000122070312701</v>
      </c>
      <c r="H3081">
        <v>0.67175144212721205</v>
      </c>
      <c r="I3081">
        <v>10</v>
      </c>
      <c r="J3081">
        <v>2018</v>
      </c>
      <c r="K3081" s="1">
        <v>43391</v>
      </c>
      <c r="L3081">
        <v>278.60000000000002</v>
      </c>
      <c r="M3081">
        <v>279.60000000000002</v>
      </c>
      <c r="N3081">
        <v>277</v>
      </c>
      <c r="O3081">
        <v>277.25</v>
      </c>
      <c r="P3081">
        <f t="shared" si="194"/>
        <v>2.8000122070312701</v>
      </c>
      <c r="Q3081">
        <f t="shared" si="195"/>
        <v>417.70214746315906</v>
      </c>
      <c r="X3081">
        <v>2.8000122070312701</v>
      </c>
      <c r="Y3081">
        <v>2.8000122070312701</v>
      </c>
      <c r="Z3081">
        <v>2.8000122070312701</v>
      </c>
      <c r="AA3081">
        <v>2.8000122070312701</v>
      </c>
      <c r="AB3081">
        <f t="shared" si="193"/>
        <v>2.8000122070312701</v>
      </c>
      <c r="AD3081">
        <v>2.8000122070312701</v>
      </c>
      <c r="AE3081">
        <v>-9.9993896484364964E-2</v>
      </c>
      <c r="AF3081">
        <v>2.8000122070312705</v>
      </c>
      <c r="AG3081">
        <v>2.800012207</v>
      </c>
      <c r="AH3081">
        <v>2.800012207</v>
      </c>
      <c r="AI3081">
        <v>2.8000122070312701</v>
      </c>
      <c r="AJ3081" t="s">
        <v>64</v>
      </c>
      <c r="AK3081">
        <v>-3</v>
      </c>
      <c r="AL3081">
        <v>2.800012207</v>
      </c>
    </row>
    <row r="3082" spans="1:38" x14ac:dyDescent="0.3">
      <c r="A3082">
        <f t="shared" si="192"/>
        <v>0</v>
      </c>
      <c r="B3082" s="1">
        <v>43392</v>
      </c>
      <c r="C3082" s="1">
        <v>43395</v>
      </c>
      <c r="D3082">
        <v>276.2</v>
      </c>
      <c r="E3082">
        <v>278.899981689453</v>
      </c>
      <c r="F3082">
        <v>277.44281930923398</v>
      </c>
      <c r="G3082">
        <v>2.6999816894531201</v>
      </c>
      <c r="H3082">
        <v>0.49497474683057502</v>
      </c>
      <c r="I3082">
        <v>10</v>
      </c>
      <c r="J3082">
        <v>2018</v>
      </c>
      <c r="K3082" s="1">
        <v>43392</v>
      </c>
      <c r="L3082">
        <v>275.39999999999998</v>
      </c>
      <c r="M3082">
        <v>278.7</v>
      </c>
      <c r="N3082">
        <v>273.5</v>
      </c>
      <c r="O3082">
        <v>278.2</v>
      </c>
      <c r="P3082">
        <f t="shared" si="194"/>
        <v>2.6999816894531201</v>
      </c>
      <c r="Q3082">
        <f t="shared" si="195"/>
        <v>448.32637310931523</v>
      </c>
      <c r="X3082">
        <v>2.6999816894531201</v>
      </c>
      <c r="Y3082">
        <v>2.6999816894531201</v>
      </c>
      <c r="Z3082">
        <v>2.6999816894531201</v>
      </c>
      <c r="AA3082">
        <v>2.6999816894531201</v>
      </c>
      <c r="AB3082">
        <f t="shared" si="193"/>
        <v>2.6999816894531201</v>
      </c>
      <c r="AD3082">
        <v>0.79998779296874678</v>
      </c>
      <c r="AE3082">
        <v>2.6999816894531201</v>
      </c>
      <c r="AF3082">
        <v>2.6999816894531201</v>
      </c>
      <c r="AG3082">
        <v>-3</v>
      </c>
      <c r="AH3082">
        <v>-3</v>
      </c>
      <c r="AI3082">
        <v>2.6999816894531201</v>
      </c>
      <c r="AJ3082">
        <v>2.6999816894530113</v>
      </c>
      <c r="AK3082">
        <v>-3</v>
      </c>
      <c r="AL3082">
        <v>2.6999816889999999</v>
      </c>
    </row>
    <row r="3083" spans="1:38" x14ac:dyDescent="0.3">
      <c r="A3083">
        <f t="shared" si="192"/>
        <v>2</v>
      </c>
      <c r="B3083" s="1">
        <v>43395</v>
      </c>
      <c r="C3083" s="1">
        <v>43396</v>
      </c>
      <c r="D3083">
        <v>276.7</v>
      </c>
      <c r="E3083">
        <v>272.14999999999998</v>
      </c>
      <c r="F3083">
        <v>277.06173541545797</v>
      </c>
      <c r="G3083">
        <v>-4.5500000000000096</v>
      </c>
      <c r="H3083">
        <v>4.7729707730091899</v>
      </c>
      <c r="I3083">
        <v>10</v>
      </c>
      <c r="J3083">
        <v>2018</v>
      </c>
      <c r="K3083" s="1">
        <v>43395</v>
      </c>
      <c r="L3083">
        <v>276.2</v>
      </c>
      <c r="M3083">
        <v>279.60000000000002</v>
      </c>
      <c r="N3083">
        <v>275.64999999999998</v>
      </c>
      <c r="O3083">
        <v>278.89999999999998</v>
      </c>
      <c r="P3083">
        <f t="shared" si="194"/>
        <v>-3</v>
      </c>
      <c r="Q3083">
        <f t="shared" si="195"/>
        <v>411.87048805344392</v>
      </c>
      <c r="X3083">
        <v>-3</v>
      </c>
      <c r="Y3083">
        <v>-3</v>
      </c>
      <c r="Z3083">
        <v>-3</v>
      </c>
      <c r="AA3083">
        <v>-3</v>
      </c>
      <c r="AB3083">
        <f t="shared" si="193"/>
        <v>-3</v>
      </c>
      <c r="AD3083">
        <v>-3</v>
      </c>
      <c r="AE3083">
        <v>-3</v>
      </c>
      <c r="AF3083">
        <v>-4.5500000000000096</v>
      </c>
      <c r="AG3083">
        <v>-3</v>
      </c>
      <c r="AH3083">
        <v>-3</v>
      </c>
      <c r="AI3083">
        <v>-3</v>
      </c>
      <c r="AJ3083">
        <v>-4.5500000000000114</v>
      </c>
      <c r="AK3083">
        <v>-3</v>
      </c>
      <c r="AL3083">
        <v>-3</v>
      </c>
    </row>
    <row r="3084" spans="1:38" x14ac:dyDescent="0.3">
      <c r="A3084">
        <f t="shared" si="192"/>
        <v>1</v>
      </c>
      <c r="B3084" s="1">
        <v>43396</v>
      </c>
      <c r="C3084" s="1">
        <v>43397</v>
      </c>
      <c r="D3084">
        <v>274.3</v>
      </c>
      <c r="E3084">
        <v>271.04999389648401</v>
      </c>
      <c r="F3084">
        <v>273.759655380249</v>
      </c>
      <c r="G3084">
        <v>3.2500061035156498</v>
      </c>
      <c r="H3084">
        <v>0.77781745930517798</v>
      </c>
      <c r="I3084">
        <v>10</v>
      </c>
      <c r="J3084">
        <v>2018</v>
      </c>
      <c r="K3084" s="1">
        <v>43396</v>
      </c>
      <c r="L3084">
        <v>276.7</v>
      </c>
      <c r="M3084">
        <v>277.10000000000002</v>
      </c>
      <c r="N3084">
        <v>270.60000000000002</v>
      </c>
      <c r="O3084">
        <v>272.14999999999998</v>
      </c>
      <c r="P3084">
        <f t="shared" si="194"/>
        <v>3.2500061035156498</v>
      </c>
      <c r="Q3084">
        <f t="shared" si="195"/>
        <v>448.47042243272745</v>
      </c>
      <c r="X3084">
        <v>3.2500061035156498</v>
      </c>
      <c r="Y3084">
        <v>3.2500061035156498</v>
      </c>
      <c r="Z3084">
        <v>3.2500061035156498</v>
      </c>
      <c r="AA3084">
        <v>3.2500061035156498</v>
      </c>
      <c r="AB3084">
        <f t="shared" si="193"/>
        <v>3.2500061035156498</v>
      </c>
      <c r="AD3084">
        <v>3.2500061035156498</v>
      </c>
      <c r="AE3084">
        <v>3.2500061035156498</v>
      </c>
      <c r="AF3084">
        <v>3.2500061035156498</v>
      </c>
      <c r="AG3084">
        <v>3.2500061040000001</v>
      </c>
      <c r="AH3084">
        <v>3.2500061040000001</v>
      </c>
      <c r="AI3084">
        <v>3.2500061035156498</v>
      </c>
      <c r="AJ3084" t="s">
        <v>64</v>
      </c>
      <c r="AK3084">
        <v>3.2500061035156498</v>
      </c>
      <c r="AL3084">
        <v>3.2500061040000001</v>
      </c>
    </row>
    <row r="3085" spans="1:38" x14ac:dyDescent="0.3">
      <c r="A3085">
        <f t="shared" si="192"/>
        <v>0</v>
      </c>
      <c r="B3085" s="1">
        <v>43397</v>
      </c>
      <c r="C3085" s="1">
        <v>43398</v>
      </c>
      <c r="D3085">
        <v>265.2</v>
      </c>
      <c r="E3085">
        <v>266.700024414062</v>
      </c>
      <c r="F3085">
        <v>268.77121357917702</v>
      </c>
      <c r="G3085">
        <v>1.5000244140625201</v>
      </c>
      <c r="H3085">
        <v>3.0759144981614899</v>
      </c>
      <c r="I3085">
        <v>10</v>
      </c>
      <c r="J3085">
        <v>2018</v>
      </c>
      <c r="K3085" s="1">
        <v>43397</v>
      </c>
      <c r="L3085">
        <v>274.3</v>
      </c>
      <c r="M3085">
        <v>274.3</v>
      </c>
      <c r="N3085">
        <v>270.55</v>
      </c>
      <c r="O3085">
        <v>271.05</v>
      </c>
      <c r="P3085">
        <f t="shared" si="194"/>
        <v>1.5000244140625201</v>
      </c>
      <c r="Q3085">
        <f t="shared" si="195"/>
        <v>467.49521266559015</v>
      </c>
      <c r="X3085">
        <v>1.5000244140625201</v>
      </c>
      <c r="Y3085">
        <v>1.5000244140625201</v>
      </c>
      <c r="Z3085">
        <v>1.5000244140625201</v>
      </c>
      <c r="AA3085">
        <v>1.5000244140625201</v>
      </c>
      <c r="AB3085">
        <f t="shared" si="193"/>
        <v>1.5000244140625201</v>
      </c>
      <c r="AD3085">
        <v>1.5000244140625201</v>
      </c>
      <c r="AE3085">
        <v>1.5000244140625201</v>
      </c>
      <c r="AF3085">
        <v>1.5000244140625201</v>
      </c>
      <c r="AG3085">
        <v>1.5000244140000001</v>
      </c>
      <c r="AH3085">
        <v>1.5000244140000001</v>
      </c>
      <c r="AI3085">
        <v>1.5000244140625201</v>
      </c>
      <c r="AJ3085">
        <v>1.5000244140620111</v>
      </c>
      <c r="AK3085">
        <v>1.5000244140625201</v>
      </c>
      <c r="AL3085">
        <v>1.5000244140000001</v>
      </c>
    </row>
    <row r="3086" spans="1:38" x14ac:dyDescent="0.3">
      <c r="A3086">
        <f t="shared" si="192"/>
        <v>2</v>
      </c>
      <c r="B3086" s="1">
        <v>43398</v>
      </c>
      <c r="C3086" s="1">
        <v>43399</v>
      </c>
      <c r="D3086">
        <v>266.8</v>
      </c>
      <c r="E3086">
        <v>262.45</v>
      </c>
      <c r="F3086">
        <v>267.12990335822099</v>
      </c>
      <c r="G3086">
        <v>-4.3500000000000201</v>
      </c>
      <c r="H3086">
        <v>3.0052038200428202</v>
      </c>
      <c r="I3086">
        <v>10</v>
      </c>
      <c r="J3086">
        <v>2018</v>
      </c>
      <c r="K3086" s="1">
        <v>43398</v>
      </c>
      <c r="L3086">
        <v>265.2</v>
      </c>
      <c r="M3086">
        <v>266.85000000000002</v>
      </c>
      <c r="N3086">
        <v>262.75</v>
      </c>
      <c r="O3086">
        <v>266.7</v>
      </c>
      <c r="P3086">
        <f t="shared" si="194"/>
        <v>-3</v>
      </c>
      <c r="Q3086">
        <f t="shared" si="195"/>
        <v>428.07001669491632</v>
      </c>
      <c r="X3086">
        <v>4.3500000000000201</v>
      </c>
      <c r="Y3086">
        <v>4.3500000000000201</v>
      </c>
      <c r="Z3086">
        <v>-3</v>
      </c>
      <c r="AA3086">
        <v>-3</v>
      </c>
      <c r="AB3086">
        <f t="shared" si="193"/>
        <v>0.67500000000001004</v>
      </c>
      <c r="AD3086">
        <v>1.9000000000000135</v>
      </c>
      <c r="AE3086">
        <v>0.67500000000001004</v>
      </c>
      <c r="AF3086">
        <v>0.87000000000000399</v>
      </c>
      <c r="AG3086">
        <v>4.3499999999999996</v>
      </c>
      <c r="AH3086">
        <v>4.3499999999999996</v>
      </c>
      <c r="AI3086">
        <v>-3</v>
      </c>
      <c r="AJ3086" t="s">
        <v>64</v>
      </c>
      <c r="AK3086">
        <v>4.3500000000000201</v>
      </c>
      <c r="AL3086">
        <v>4.3499999999999996</v>
      </c>
    </row>
    <row r="3087" spans="1:38" x14ac:dyDescent="0.3">
      <c r="A3087">
        <f t="shared" si="192"/>
        <v>1</v>
      </c>
      <c r="B3087" s="1">
        <v>43399</v>
      </c>
      <c r="C3087" s="1">
        <v>43402</v>
      </c>
      <c r="D3087">
        <v>263.64999999999998</v>
      </c>
      <c r="E3087">
        <v>259.54997558593698</v>
      </c>
      <c r="F3087">
        <v>261.72066069841298</v>
      </c>
      <c r="G3087">
        <v>4.1000244140624797</v>
      </c>
      <c r="H3087">
        <v>2.05060966544097</v>
      </c>
      <c r="I3087">
        <v>10</v>
      </c>
      <c r="J3087">
        <v>2018</v>
      </c>
      <c r="K3087" s="1">
        <v>43399</v>
      </c>
      <c r="L3087">
        <v>266.8</v>
      </c>
      <c r="M3087">
        <v>267.05</v>
      </c>
      <c r="N3087">
        <v>259.95</v>
      </c>
      <c r="O3087">
        <v>262.45</v>
      </c>
      <c r="P3087">
        <f t="shared" si="194"/>
        <v>4.1000244140624797</v>
      </c>
      <c r="Q3087">
        <f t="shared" si="195"/>
        <v>477.99693266430637</v>
      </c>
      <c r="X3087">
        <v>4.1000244140624797</v>
      </c>
      <c r="Y3087">
        <v>4.1000244140624797</v>
      </c>
      <c r="Z3087">
        <v>4.1000244140624797</v>
      </c>
      <c r="AA3087">
        <v>4.1000244140624797</v>
      </c>
      <c r="AB3087">
        <f t="shared" si="193"/>
        <v>4.1000244140624797</v>
      </c>
      <c r="AD3087">
        <v>0.55001220703123987</v>
      </c>
      <c r="AE3087">
        <v>4.1000244140624797</v>
      </c>
      <c r="AF3087">
        <v>0</v>
      </c>
      <c r="AG3087">
        <v>4.100024414</v>
      </c>
      <c r="AH3087">
        <v>4.100024414</v>
      </c>
      <c r="AI3087">
        <v>4.1000244140624797</v>
      </c>
      <c r="AJ3087" t="s">
        <v>64</v>
      </c>
      <c r="AK3087">
        <v>-3</v>
      </c>
      <c r="AL3087">
        <v>4.100024414</v>
      </c>
    </row>
    <row r="3088" spans="1:38" x14ac:dyDescent="0.3">
      <c r="A3088">
        <f t="shared" si="192"/>
        <v>0</v>
      </c>
      <c r="B3088" s="1">
        <v>43402</v>
      </c>
      <c r="C3088" s="1">
        <v>43403</v>
      </c>
      <c r="D3088">
        <v>259.3</v>
      </c>
      <c r="E3088">
        <v>261.75001220703098</v>
      </c>
      <c r="F3088">
        <v>259.08301712870599</v>
      </c>
      <c r="G3088">
        <v>-2.45001220703125</v>
      </c>
      <c r="H3088">
        <v>1.5556349186103899</v>
      </c>
      <c r="I3088">
        <v>10</v>
      </c>
      <c r="J3088">
        <v>2018</v>
      </c>
      <c r="K3088" s="1">
        <v>43402</v>
      </c>
      <c r="L3088">
        <v>263.64999999999998</v>
      </c>
      <c r="M3088">
        <v>265.10000000000002</v>
      </c>
      <c r="N3088">
        <v>259.55</v>
      </c>
      <c r="O3088">
        <v>259.55</v>
      </c>
      <c r="P3088">
        <f t="shared" si="194"/>
        <v>-3</v>
      </c>
      <c r="Q3088">
        <f t="shared" si="195"/>
        <v>436.52014521753853</v>
      </c>
      <c r="X3088">
        <v>-3</v>
      </c>
      <c r="Y3088">
        <v>-3</v>
      </c>
      <c r="Z3088">
        <v>-3</v>
      </c>
      <c r="AA3088">
        <v>-3</v>
      </c>
      <c r="AB3088">
        <f t="shared" si="193"/>
        <v>-3</v>
      </c>
      <c r="AD3088">
        <v>0.63334147135416663</v>
      </c>
      <c r="AE3088">
        <v>-1.6374969482421875</v>
      </c>
      <c r="AF3088">
        <v>0.81667073567708337</v>
      </c>
      <c r="AG3088">
        <v>2.4500122069999999</v>
      </c>
      <c r="AH3088">
        <v>2.4500122069999999</v>
      </c>
      <c r="AI3088">
        <v>2.45001220703125</v>
      </c>
      <c r="AJ3088" t="s">
        <v>64</v>
      </c>
      <c r="AK3088">
        <v>2.45001220703125</v>
      </c>
      <c r="AL3088">
        <v>-3</v>
      </c>
    </row>
    <row r="3089" spans="1:38" x14ac:dyDescent="0.3">
      <c r="A3089">
        <f t="shared" si="192"/>
        <v>0</v>
      </c>
      <c r="B3089" s="1">
        <v>43403</v>
      </c>
      <c r="C3089" s="1">
        <v>43404</v>
      </c>
      <c r="D3089">
        <v>262.75</v>
      </c>
      <c r="E3089">
        <v>263.100006103515</v>
      </c>
      <c r="F3089">
        <v>262.00930204987498</v>
      </c>
      <c r="G3089">
        <v>-0.350006103515625</v>
      </c>
      <c r="H3089">
        <v>0.95459415460185504</v>
      </c>
      <c r="I3089">
        <v>10</v>
      </c>
      <c r="J3089">
        <v>2018</v>
      </c>
      <c r="K3089" s="1">
        <v>43403</v>
      </c>
      <c r="L3089">
        <v>259.3</v>
      </c>
      <c r="M3089">
        <v>264.39999999999998</v>
      </c>
      <c r="N3089">
        <v>258.7</v>
      </c>
      <c r="O3089">
        <v>261.75</v>
      </c>
      <c r="P3089">
        <f t="shared" si="194"/>
        <v>-0.350006103515625</v>
      </c>
      <c r="Q3089">
        <f t="shared" si="195"/>
        <v>432.15902109383728</v>
      </c>
      <c r="X3089">
        <v>-0.350006103515625</v>
      </c>
      <c r="Y3089">
        <v>-0.350006103515625</v>
      </c>
      <c r="Z3089">
        <v>-0.350006103515625</v>
      </c>
      <c r="AA3089">
        <v>-0.350006103515625</v>
      </c>
      <c r="AB3089">
        <f t="shared" si="193"/>
        <v>-0.350006103515625</v>
      </c>
      <c r="AD3089">
        <v>-0.350006103515625</v>
      </c>
      <c r="AE3089">
        <v>-0.1750030517578125</v>
      </c>
      <c r="AF3089">
        <v>-0.116668701171875</v>
      </c>
      <c r="AG3089">
        <v>-0.35000610399999998</v>
      </c>
      <c r="AH3089">
        <v>-0.35000610399999998</v>
      </c>
      <c r="AI3089">
        <v>-0.350006103515625</v>
      </c>
      <c r="AJ3089" t="s">
        <v>64</v>
      </c>
      <c r="AK3089">
        <v>-0.350006103515625</v>
      </c>
      <c r="AL3089">
        <v>-0.35000610399999998</v>
      </c>
    </row>
    <row r="3090" spans="1:38" x14ac:dyDescent="0.3">
      <c r="A3090">
        <f t="shared" si="192"/>
        <v>2</v>
      </c>
      <c r="B3090" s="1">
        <v>43404</v>
      </c>
      <c r="C3090" s="1">
        <v>43405</v>
      </c>
      <c r="D3090">
        <v>263.3</v>
      </c>
      <c r="E3090">
        <v>262.60000000000002</v>
      </c>
      <c r="F3090">
        <v>265.351690387725</v>
      </c>
      <c r="G3090">
        <v>-0.69999999999998797</v>
      </c>
      <c r="H3090">
        <v>0.35355339059327301</v>
      </c>
      <c r="I3090">
        <v>11</v>
      </c>
      <c r="J3090">
        <v>2018</v>
      </c>
      <c r="K3090" s="1">
        <v>43404</v>
      </c>
      <c r="L3090">
        <v>262.75</v>
      </c>
      <c r="M3090">
        <v>263.60000000000002</v>
      </c>
      <c r="N3090">
        <v>260.5</v>
      </c>
      <c r="O3090">
        <v>263.10000000000002</v>
      </c>
      <c r="P3090">
        <f t="shared" si="194"/>
        <v>-0.69999999999998797</v>
      </c>
      <c r="Q3090">
        <f t="shared" si="195"/>
        <v>423.54210175945599</v>
      </c>
      <c r="X3090">
        <v>-0.69999999999998797</v>
      </c>
      <c r="Y3090">
        <v>-0.69999999999998797</v>
      </c>
      <c r="Z3090">
        <v>-0.69999999999998797</v>
      </c>
      <c r="AA3090">
        <v>-0.69999999999998797</v>
      </c>
      <c r="AB3090">
        <f t="shared" si="193"/>
        <v>-0.69999999999998797</v>
      </c>
      <c r="AD3090">
        <v>-1.4666666666666586</v>
      </c>
      <c r="AE3090">
        <v>-3</v>
      </c>
      <c r="AF3090">
        <v>-0.69999999999998797</v>
      </c>
      <c r="AG3090">
        <v>-3</v>
      </c>
      <c r="AH3090">
        <v>-3</v>
      </c>
      <c r="AI3090">
        <v>-0.69999999999998797</v>
      </c>
      <c r="AJ3090" t="s">
        <v>64</v>
      </c>
      <c r="AK3090">
        <v>-3</v>
      </c>
      <c r="AL3090">
        <v>-3</v>
      </c>
    </row>
    <row r="3091" spans="1:38" x14ac:dyDescent="0.3">
      <c r="A3091">
        <f t="shared" si="192"/>
        <v>0</v>
      </c>
      <c r="B3091" s="1">
        <v>43405</v>
      </c>
      <c r="C3091" s="1">
        <v>43406</v>
      </c>
      <c r="D3091">
        <v>265.45</v>
      </c>
      <c r="E3091">
        <v>271.85000000000002</v>
      </c>
      <c r="F3091">
        <v>265.53317961692801</v>
      </c>
      <c r="G3091">
        <v>6.4000000000000297</v>
      </c>
      <c r="H3091">
        <v>6.5407377259755597</v>
      </c>
      <c r="I3091">
        <v>11</v>
      </c>
      <c r="J3091">
        <v>2018</v>
      </c>
      <c r="K3091" s="1">
        <v>43405</v>
      </c>
      <c r="L3091">
        <v>263.3</v>
      </c>
      <c r="M3091">
        <v>266.55</v>
      </c>
      <c r="N3091">
        <v>261.8</v>
      </c>
      <c r="O3091">
        <v>262.60000000000002</v>
      </c>
      <c r="P3091">
        <f t="shared" si="194"/>
        <v>6.4000000000000297</v>
      </c>
      <c r="Q3091">
        <f t="shared" si="195"/>
        <v>500.12910829346993</v>
      </c>
      <c r="X3091">
        <v>-3</v>
      </c>
      <c r="Y3091">
        <v>-3</v>
      </c>
      <c r="Z3091">
        <v>6.4000000000000297</v>
      </c>
      <c r="AA3091">
        <v>6.4000000000000297</v>
      </c>
      <c r="AB3091">
        <f t="shared" si="193"/>
        <v>1.7000000000000148</v>
      </c>
      <c r="AD3091">
        <v>-3</v>
      </c>
      <c r="AE3091">
        <v>-3</v>
      </c>
      <c r="AF3091">
        <v>-6.4000000000000297</v>
      </c>
      <c r="AG3091">
        <v>-3</v>
      </c>
      <c r="AH3091">
        <v>-3</v>
      </c>
      <c r="AI3091">
        <v>-3</v>
      </c>
      <c r="AJ3091">
        <v>-6.4000000000000341</v>
      </c>
      <c r="AK3091">
        <v>-3</v>
      </c>
      <c r="AL3091">
        <v>-3</v>
      </c>
    </row>
    <row r="3092" spans="1:38" x14ac:dyDescent="0.3">
      <c r="A3092">
        <f t="shared" si="192"/>
        <v>2</v>
      </c>
      <c r="B3092" s="1">
        <v>43406</v>
      </c>
      <c r="C3092" s="1">
        <v>43409</v>
      </c>
      <c r="D3092">
        <v>269.75</v>
      </c>
      <c r="E3092">
        <v>269.04998168945298</v>
      </c>
      <c r="F3092">
        <v>272.82037929296399</v>
      </c>
      <c r="G3092">
        <v>-0.70001831054685204</v>
      </c>
      <c r="H3092">
        <v>1.97989898732234</v>
      </c>
      <c r="I3092">
        <v>11</v>
      </c>
      <c r="J3092">
        <v>2018</v>
      </c>
      <c r="K3092" s="1">
        <v>43406</v>
      </c>
      <c r="L3092">
        <v>265.45</v>
      </c>
      <c r="M3092">
        <v>272.3</v>
      </c>
      <c r="N3092">
        <v>265</v>
      </c>
      <c r="O3092">
        <v>271.85000000000002</v>
      </c>
      <c r="P3092">
        <f t="shared" si="194"/>
        <v>-3</v>
      </c>
      <c r="Q3092">
        <f t="shared" si="195"/>
        <v>458.41305662858366</v>
      </c>
      <c r="X3092">
        <v>-3</v>
      </c>
      <c r="Y3092">
        <v>-3</v>
      </c>
      <c r="Z3092">
        <v>-3</v>
      </c>
      <c r="AA3092">
        <v>-3</v>
      </c>
      <c r="AB3092">
        <f t="shared" si="193"/>
        <v>-3</v>
      </c>
      <c r="AD3092">
        <v>-3</v>
      </c>
      <c r="AE3092">
        <v>-3</v>
      </c>
      <c r="AF3092">
        <v>-0.70001831054685204</v>
      </c>
      <c r="AG3092">
        <v>-3</v>
      </c>
      <c r="AH3092">
        <v>-3</v>
      </c>
      <c r="AI3092">
        <v>-3</v>
      </c>
      <c r="AJ3092">
        <v>-0.70001831054702279</v>
      </c>
      <c r="AK3092">
        <v>-3</v>
      </c>
      <c r="AL3092">
        <v>-3</v>
      </c>
    </row>
    <row r="3093" spans="1:38" x14ac:dyDescent="0.3">
      <c r="A3093">
        <f t="shared" si="192"/>
        <v>0</v>
      </c>
      <c r="B3093" s="1">
        <v>43409</v>
      </c>
      <c r="C3093" s="1">
        <v>43410</v>
      </c>
      <c r="D3093">
        <v>270.60000000000002</v>
      </c>
      <c r="E3093">
        <v>271.05</v>
      </c>
      <c r="F3093">
        <v>271.50076203346202</v>
      </c>
      <c r="G3093">
        <v>0.44999999999998802</v>
      </c>
      <c r="H3093">
        <v>1.41421356237309</v>
      </c>
      <c r="I3093">
        <v>11</v>
      </c>
      <c r="J3093">
        <v>2018</v>
      </c>
      <c r="K3093" s="1">
        <v>43409</v>
      </c>
      <c r="L3093">
        <v>269.75</v>
      </c>
      <c r="M3093">
        <v>270.14999999999998</v>
      </c>
      <c r="N3093">
        <v>265.89999999999998</v>
      </c>
      <c r="O3093">
        <v>269.05</v>
      </c>
      <c r="P3093">
        <f t="shared" si="194"/>
        <v>0.44999999999998802</v>
      </c>
      <c r="Q3093">
        <f t="shared" si="195"/>
        <v>464.13051437478265</v>
      </c>
      <c r="X3093">
        <v>-0.44999999999998802</v>
      </c>
      <c r="Y3093">
        <v>-0.44999999999998802</v>
      </c>
      <c r="Z3093">
        <v>0.44999999999998802</v>
      </c>
      <c r="AA3093">
        <v>0.44999999999998802</v>
      </c>
      <c r="AB3093">
        <f t="shared" si="193"/>
        <v>0</v>
      </c>
      <c r="AD3093">
        <v>-0.44999999999998802</v>
      </c>
      <c r="AE3093">
        <v>-0.44999999999998802</v>
      </c>
      <c r="AF3093">
        <v>-0.149999999999996</v>
      </c>
      <c r="AG3093">
        <v>-0.45</v>
      </c>
      <c r="AH3093">
        <v>-0.45</v>
      </c>
      <c r="AI3093">
        <v>-0.44999999999998802</v>
      </c>
      <c r="AJ3093" t="s">
        <v>64</v>
      </c>
      <c r="AK3093">
        <v>-0.44999999999998802</v>
      </c>
      <c r="AL3093">
        <v>-0.45</v>
      </c>
    </row>
    <row r="3094" spans="1:38" x14ac:dyDescent="0.3">
      <c r="A3094">
        <f t="shared" si="192"/>
        <v>2</v>
      </c>
      <c r="B3094" s="1">
        <v>43410</v>
      </c>
      <c r="C3094" s="1">
        <v>43411</v>
      </c>
      <c r="D3094">
        <v>270.55</v>
      </c>
      <c r="E3094">
        <v>269.75001220703098</v>
      </c>
      <c r="F3094">
        <v>270.94365891367198</v>
      </c>
      <c r="G3094">
        <v>-0.79998779296875</v>
      </c>
      <c r="H3094">
        <v>0.91923881554251896</v>
      </c>
      <c r="I3094">
        <v>11</v>
      </c>
      <c r="J3094">
        <v>2018</v>
      </c>
      <c r="K3094" s="1">
        <v>43410</v>
      </c>
      <c r="L3094">
        <v>270.60000000000002</v>
      </c>
      <c r="M3094">
        <v>271.35000000000002</v>
      </c>
      <c r="N3094">
        <v>267.95</v>
      </c>
      <c r="O3094">
        <v>271.05</v>
      </c>
      <c r="P3094">
        <f t="shared" si="194"/>
        <v>-0.79998779296875</v>
      </c>
      <c r="Q3094">
        <f t="shared" si="195"/>
        <v>453.83762731571409</v>
      </c>
      <c r="X3094">
        <v>0.79998779296875</v>
      </c>
      <c r="Y3094">
        <v>-0.79998779296875</v>
      </c>
      <c r="Z3094">
        <v>-0.79998779296875</v>
      </c>
      <c r="AA3094">
        <v>-0.79998779296875</v>
      </c>
      <c r="AB3094">
        <f t="shared" si="193"/>
        <v>-0.399993896484375</v>
      </c>
      <c r="AD3094">
        <v>-0.79998779296875</v>
      </c>
      <c r="AE3094">
        <v>0</v>
      </c>
      <c r="AF3094">
        <v>0.26666259765625</v>
      </c>
      <c r="AG3094">
        <v>-0.799987793</v>
      </c>
      <c r="AH3094">
        <v>-0.799987793</v>
      </c>
      <c r="AI3094">
        <v>-0.79998779296875</v>
      </c>
      <c r="AJ3094" t="s">
        <v>64</v>
      </c>
      <c r="AK3094">
        <v>-0.79998779296875</v>
      </c>
      <c r="AL3094">
        <v>-0.799987793</v>
      </c>
    </row>
    <row r="3095" spans="1:38" x14ac:dyDescent="0.3">
      <c r="A3095">
        <f t="shared" si="192"/>
        <v>1</v>
      </c>
      <c r="B3095" s="1">
        <v>43411</v>
      </c>
      <c r="C3095" s="1">
        <v>43412</v>
      </c>
      <c r="D3095">
        <v>274</v>
      </c>
      <c r="E3095">
        <v>272.04998779296801</v>
      </c>
      <c r="F3095">
        <v>271.33560538291903</v>
      </c>
      <c r="G3095">
        <v>1.95001220703125</v>
      </c>
      <c r="H3095">
        <v>1.6263455967290601</v>
      </c>
      <c r="I3095">
        <v>11</v>
      </c>
      <c r="J3095">
        <v>2018</v>
      </c>
      <c r="K3095" s="1">
        <v>43411</v>
      </c>
      <c r="L3095">
        <v>270.55</v>
      </c>
      <c r="M3095">
        <v>273.35000000000002</v>
      </c>
      <c r="N3095">
        <v>268.89999999999998</v>
      </c>
      <c r="O3095">
        <v>269.75</v>
      </c>
      <c r="P3095">
        <f t="shared" si="194"/>
        <v>1.95001220703125</v>
      </c>
      <c r="Q3095">
        <f t="shared" si="195"/>
        <v>478.06177640172893</v>
      </c>
      <c r="X3095">
        <v>1.95001220703125</v>
      </c>
      <c r="Y3095">
        <v>1.95001220703125</v>
      </c>
      <c r="Z3095">
        <v>1.95001220703125</v>
      </c>
      <c r="AA3095">
        <v>1.95001220703125</v>
      </c>
      <c r="AB3095">
        <f t="shared" si="193"/>
        <v>1.95001220703125</v>
      </c>
      <c r="AD3095">
        <v>1.95001220703125</v>
      </c>
      <c r="AE3095">
        <v>1.95001220703125</v>
      </c>
      <c r="AF3095">
        <v>1.95001220703125</v>
      </c>
      <c r="AG3095">
        <v>1.9500122070000001</v>
      </c>
      <c r="AH3095">
        <v>1.9500122070000001</v>
      </c>
      <c r="AI3095">
        <v>1.95001220703125</v>
      </c>
      <c r="AJ3095">
        <v>1.950012207031989</v>
      </c>
      <c r="AK3095">
        <v>1.95001220703125</v>
      </c>
      <c r="AL3095">
        <v>1.9500122070000001</v>
      </c>
    </row>
    <row r="3096" spans="1:38" x14ac:dyDescent="0.3">
      <c r="A3096">
        <f t="shared" si="192"/>
        <v>2</v>
      </c>
      <c r="B3096" s="1">
        <v>43412</v>
      </c>
      <c r="C3096" s="1">
        <v>43413</v>
      </c>
      <c r="D3096">
        <v>271.60000000000002</v>
      </c>
      <c r="E3096">
        <v>270.50001220703098</v>
      </c>
      <c r="F3096">
        <v>272.45423536300598</v>
      </c>
      <c r="G3096">
        <v>-1.09998779296876</v>
      </c>
      <c r="H3096">
        <v>1.0960155108391501</v>
      </c>
      <c r="I3096">
        <v>11</v>
      </c>
      <c r="J3096">
        <v>2018</v>
      </c>
      <c r="K3096" s="1">
        <v>43412</v>
      </c>
      <c r="L3096">
        <v>274</v>
      </c>
      <c r="M3096">
        <v>275.60000000000002</v>
      </c>
      <c r="N3096">
        <v>271.35000000000002</v>
      </c>
      <c r="O3096">
        <v>272.05</v>
      </c>
      <c r="P3096">
        <f t="shared" si="194"/>
        <v>-1.09998779296876</v>
      </c>
      <c r="Q3096">
        <f t="shared" si="195"/>
        <v>463.54054706648787</v>
      </c>
      <c r="X3096">
        <v>-1.09998779296876</v>
      </c>
      <c r="Y3096">
        <v>-1.09998779296876</v>
      </c>
      <c r="Z3096">
        <v>-1.09998779296876</v>
      </c>
      <c r="AA3096">
        <v>-1.09998779296876</v>
      </c>
      <c r="AB3096">
        <f t="shared" si="193"/>
        <v>-1.09998779296876</v>
      </c>
      <c r="AD3096">
        <v>-0.36666259765625336</v>
      </c>
      <c r="AE3096">
        <v>-0.54999389648438002</v>
      </c>
      <c r="AF3096">
        <v>0</v>
      </c>
      <c r="AG3096">
        <v>-1.0999877929999999</v>
      </c>
      <c r="AH3096">
        <v>-1.0999877929999999</v>
      </c>
      <c r="AI3096">
        <v>1.09998779296876</v>
      </c>
      <c r="AJ3096">
        <v>-1.0999877929690456</v>
      </c>
      <c r="AK3096">
        <v>1.09998779296876</v>
      </c>
      <c r="AL3096">
        <v>-1.0999877929999999</v>
      </c>
    </row>
    <row r="3097" spans="1:38" x14ac:dyDescent="0.3">
      <c r="A3097">
        <f t="shared" si="192"/>
        <v>0</v>
      </c>
      <c r="B3097" s="1">
        <v>43413</v>
      </c>
      <c r="C3097" s="1">
        <v>43416</v>
      </c>
      <c r="D3097">
        <v>268.2</v>
      </c>
      <c r="E3097">
        <v>271.100006103515</v>
      </c>
      <c r="F3097">
        <v>270.26104404032202</v>
      </c>
      <c r="G3097">
        <v>2.9000061035156302</v>
      </c>
      <c r="H3097">
        <v>0.424264068711944</v>
      </c>
      <c r="I3097">
        <v>11</v>
      </c>
      <c r="J3097">
        <v>2018</v>
      </c>
      <c r="K3097" s="1">
        <v>43413</v>
      </c>
      <c r="L3097">
        <v>271.60000000000002</v>
      </c>
      <c r="M3097">
        <v>272.8</v>
      </c>
      <c r="N3097">
        <v>270.10000000000002</v>
      </c>
      <c r="O3097">
        <v>270.5</v>
      </c>
      <c r="P3097">
        <f t="shared" si="194"/>
        <v>2.9000061035156302</v>
      </c>
      <c r="Q3097">
        <f t="shared" si="195"/>
        <v>501.13200164478178</v>
      </c>
      <c r="X3097">
        <v>2.9000061035156302</v>
      </c>
      <c r="Y3097">
        <v>2.9000061035156302</v>
      </c>
      <c r="Z3097">
        <v>2.9000061035156302</v>
      </c>
      <c r="AA3097">
        <v>2.9000061035156302</v>
      </c>
      <c r="AB3097">
        <f t="shared" si="193"/>
        <v>2.9000061035156302</v>
      </c>
      <c r="AD3097">
        <v>2.9000061035156302</v>
      </c>
      <c r="AE3097">
        <v>2.9000061035156302</v>
      </c>
      <c r="AF3097">
        <v>2.9000061035156302</v>
      </c>
      <c r="AG3097">
        <v>2.900006104</v>
      </c>
      <c r="AH3097">
        <v>2.900006104</v>
      </c>
      <c r="AI3097">
        <v>2.9000061035156302</v>
      </c>
      <c r="AJ3097" t="s">
        <v>64</v>
      </c>
      <c r="AK3097">
        <v>2.9000061035156302</v>
      </c>
      <c r="AL3097">
        <v>2.900006104</v>
      </c>
    </row>
    <row r="3098" spans="1:38" x14ac:dyDescent="0.3">
      <c r="A3098">
        <f t="shared" si="192"/>
        <v>0</v>
      </c>
      <c r="B3098" s="1">
        <v>43416</v>
      </c>
      <c r="C3098" s="1">
        <v>43417</v>
      </c>
      <c r="D3098">
        <v>266.95</v>
      </c>
      <c r="E3098">
        <v>268.39998779296798</v>
      </c>
      <c r="F3098">
        <v>271.88524667024598</v>
      </c>
      <c r="G3098">
        <v>1.4499877929687801</v>
      </c>
      <c r="H3098">
        <v>1.9091883092037101</v>
      </c>
      <c r="I3098">
        <v>11</v>
      </c>
      <c r="J3098">
        <v>2018</v>
      </c>
      <c r="K3098" s="1">
        <v>43416</v>
      </c>
      <c r="L3098">
        <v>268.2</v>
      </c>
      <c r="M3098">
        <v>271.5</v>
      </c>
      <c r="N3098">
        <v>267.7</v>
      </c>
      <c r="O3098">
        <v>271.10000000000002</v>
      </c>
      <c r="P3098">
        <f t="shared" si="194"/>
        <v>1.4499877929687801</v>
      </c>
      <c r="Q3098">
        <f t="shared" si="195"/>
        <v>521.54692817739874</v>
      </c>
      <c r="X3098">
        <v>1.4499877929687801</v>
      </c>
      <c r="Y3098">
        <v>1.4499877929687801</v>
      </c>
      <c r="Z3098">
        <v>1.4499877929687801</v>
      </c>
      <c r="AA3098">
        <v>1.4499877929687801</v>
      </c>
      <c r="AB3098">
        <f t="shared" si="193"/>
        <v>1.4499877929687801</v>
      </c>
      <c r="AD3098">
        <v>1.4499877929687799</v>
      </c>
      <c r="AE3098">
        <v>1.4499877929687801</v>
      </c>
      <c r="AF3098">
        <v>1.4499877929687801</v>
      </c>
      <c r="AG3098">
        <v>1.449987793</v>
      </c>
      <c r="AH3098">
        <v>1.449987793</v>
      </c>
      <c r="AI3098">
        <v>1.4499877929687801</v>
      </c>
      <c r="AJ3098" t="s">
        <v>64</v>
      </c>
      <c r="AK3098">
        <v>1.4499877929687801</v>
      </c>
      <c r="AL3098">
        <v>1.449987793</v>
      </c>
    </row>
    <row r="3099" spans="1:38" x14ac:dyDescent="0.3">
      <c r="A3099">
        <f t="shared" si="192"/>
        <v>1</v>
      </c>
      <c r="B3099" s="1">
        <v>43417</v>
      </c>
      <c r="C3099" s="1">
        <v>43418</v>
      </c>
      <c r="D3099">
        <v>268.89999999999998</v>
      </c>
      <c r="E3099">
        <v>268.29999389648401</v>
      </c>
      <c r="F3099">
        <v>268.75044753551401</v>
      </c>
      <c r="G3099">
        <v>0.600006103515625</v>
      </c>
      <c r="H3099">
        <v>7.0710678118630604E-2</v>
      </c>
      <c r="I3099">
        <v>11</v>
      </c>
      <c r="J3099">
        <v>2018</v>
      </c>
      <c r="K3099" s="1">
        <v>43417</v>
      </c>
      <c r="L3099">
        <v>266.95</v>
      </c>
      <c r="M3099">
        <v>269.2</v>
      </c>
      <c r="N3099">
        <v>264.05</v>
      </c>
      <c r="O3099">
        <v>268.39999999999998</v>
      </c>
      <c r="P3099">
        <f t="shared" si="194"/>
        <v>0.600006103515625</v>
      </c>
      <c r="Q3099">
        <f t="shared" si="195"/>
        <v>530.27502431470623</v>
      </c>
      <c r="X3099">
        <v>0.600006103515625</v>
      </c>
      <c r="Y3099">
        <v>0.600006103515625</v>
      </c>
      <c r="Z3099">
        <v>0.600006103515625</v>
      </c>
      <c r="AA3099">
        <v>0.600006103515625</v>
      </c>
      <c r="AB3099">
        <f t="shared" si="193"/>
        <v>0.600006103515625</v>
      </c>
      <c r="AD3099">
        <v>0.600006103515625</v>
      </c>
      <c r="AE3099">
        <v>0.3000030517578125</v>
      </c>
      <c r="AF3099">
        <v>0</v>
      </c>
      <c r="AG3099">
        <v>0.60000610399999998</v>
      </c>
      <c r="AH3099">
        <v>0.60000610399999998</v>
      </c>
      <c r="AI3099">
        <v>0.600006103515625</v>
      </c>
      <c r="AJ3099">
        <v>0.60000610351596606</v>
      </c>
      <c r="AK3099">
        <v>0.600006103515625</v>
      </c>
      <c r="AL3099">
        <v>0.60000610399999998</v>
      </c>
    </row>
    <row r="3100" spans="1:38" x14ac:dyDescent="0.3">
      <c r="A3100">
        <f t="shared" si="192"/>
        <v>0</v>
      </c>
      <c r="B3100" s="1">
        <v>43418</v>
      </c>
      <c r="C3100" s="1">
        <v>43419</v>
      </c>
      <c r="D3100">
        <v>267.7</v>
      </c>
      <c r="E3100">
        <v>271.10001831054598</v>
      </c>
      <c r="F3100">
        <v>268.46540934145401</v>
      </c>
      <c r="G3100">
        <v>3.4000183105468902</v>
      </c>
      <c r="H3100">
        <v>1.97989898732234</v>
      </c>
      <c r="I3100">
        <v>11</v>
      </c>
      <c r="J3100">
        <v>2018</v>
      </c>
      <c r="K3100" s="1">
        <v>43418</v>
      </c>
      <c r="L3100">
        <v>268.89999999999998</v>
      </c>
      <c r="M3100">
        <v>269.3</v>
      </c>
      <c r="N3100">
        <v>267.3</v>
      </c>
      <c r="O3100">
        <v>268.3</v>
      </c>
      <c r="P3100">
        <f t="shared" si="194"/>
        <v>3.4000183105468902</v>
      </c>
      <c r="Q3100">
        <f t="shared" si="195"/>
        <v>580.78711225724533</v>
      </c>
      <c r="X3100">
        <v>3.4000183105468902</v>
      </c>
      <c r="Y3100">
        <v>3.4000183105468902</v>
      </c>
      <c r="Z3100">
        <v>3.4000183105468902</v>
      </c>
      <c r="AA3100">
        <v>3.4000183105468902</v>
      </c>
      <c r="AB3100">
        <f t="shared" si="193"/>
        <v>3.4000183105468902</v>
      </c>
      <c r="AD3100">
        <v>1.8000137329101675</v>
      </c>
      <c r="AE3100">
        <v>1.8000137329101675</v>
      </c>
      <c r="AF3100">
        <v>-1.1333394368489633</v>
      </c>
      <c r="AG3100">
        <v>3.4000183110000002</v>
      </c>
      <c r="AH3100">
        <v>3.4000183110000002</v>
      </c>
      <c r="AI3100">
        <v>3.4000183105468902</v>
      </c>
      <c r="AJ3100">
        <v>3.4000183105459882</v>
      </c>
      <c r="AK3100">
        <v>3.4000183105468902</v>
      </c>
      <c r="AL3100">
        <v>3.4000183110000002</v>
      </c>
    </row>
    <row r="3101" spans="1:38" x14ac:dyDescent="0.3">
      <c r="A3101">
        <f t="shared" si="192"/>
        <v>1</v>
      </c>
      <c r="B3101" s="1">
        <v>43419</v>
      </c>
      <c r="C3101" s="1">
        <v>43420</v>
      </c>
      <c r="D3101">
        <v>271.89999999999998</v>
      </c>
      <c r="E3101">
        <v>270.70000610351502</v>
      </c>
      <c r="F3101">
        <v>271.009368135035</v>
      </c>
      <c r="G3101">
        <v>1.19999389648432</v>
      </c>
      <c r="H3101">
        <v>0.28284271247464299</v>
      </c>
      <c r="I3101">
        <v>11</v>
      </c>
      <c r="J3101">
        <v>2018</v>
      </c>
      <c r="K3101" s="1">
        <v>43419</v>
      </c>
      <c r="L3101">
        <v>267.7</v>
      </c>
      <c r="M3101">
        <v>271.3</v>
      </c>
      <c r="N3101">
        <v>266.89999999999998</v>
      </c>
      <c r="O3101">
        <v>271.10000000000002</v>
      </c>
      <c r="P3101">
        <f t="shared" si="194"/>
        <v>1.19999389648432</v>
      </c>
      <c r="Q3101">
        <f t="shared" si="195"/>
        <v>600.01130285669683</v>
      </c>
      <c r="X3101">
        <v>1.19999389648432</v>
      </c>
      <c r="Y3101">
        <v>-1.19999389648432</v>
      </c>
      <c r="Z3101">
        <v>1.19999389648432</v>
      </c>
      <c r="AA3101">
        <v>1.19999389648432</v>
      </c>
      <c r="AB3101">
        <f t="shared" si="193"/>
        <v>0.59999694824215999</v>
      </c>
      <c r="AD3101">
        <v>1.19999389648432</v>
      </c>
      <c r="AE3101">
        <v>1.19999389648432</v>
      </c>
      <c r="AF3101">
        <v>1.19999389648432</v>
      </c>
      <c r="AG3101">
        <v>1.1999938960000001</v>
      </c>
      <c r="AH3101">
        <v>1.1999938960000001</v>
      </c>
      <c r="AI3101">
        <v>1.19999389648432</v>
      </c>
      <c r="AJ3101" t="s">
        <v>64</v>
      </c>
      <c r="AK3101">
        <v>1.19999389648432</v>
      </c>
      <c r="AL3101">
        <v>1.1999938960000001</v>
      </c>
    </row>
    <row r="3102" spans="1:38" x14ac:dyDescent="0.3">
      <c r="A3102">
        <f t="shared" si="192"/>
        <v>0</v>
      </c>
      <c r="B3102" s="1">
        <v>43420</v>
      </c>
      <c r="C3102" s="1">
        <v>43423</v>
      </c>
      <c r="D3102">
        <v>270.8</v>
      </c>
      <c r="E3102">
        <v>271.59999389648402</v>
      </c>
      <c r="F3102">
        <v>270.431375962495</v>
      </c>
      <c r="G3102">
        <v>-0.79999389648435204</v>
      </c>
      <c r="H3102">
        <v>0.63639610306791605</v>
      </c>
      <c r="I3102">
        <v>11</v>
      </c>
      <c r="J3102">
        <v>2018</v>
      </c>
      <c r="K3102" s="1">
        <v>43420</v>
      </c>
      <c r="L3102">
        <v>271.89999999999998</v>
      </c>
      <c r="M3102">
        <v>272.60000000000002</v>
      </c>
      <c r="N3102">
        <v>270.25</v>
      </c>
      <c r="O3102">
        <v>270.7</v>
      </c>
      <c r="P3102">
        <f t="shared" si="194"/>
        <v>-0.79999389648435204</v>
      </c>
      <c r="Q3102">
        <f t="shared" si="195"/>
        <v>586.71720998076501</v>
      </c>
      <c r="X3102">
        <v>0.79999389648435204</v>
      </c>
      <c r="Y3102">
        <v>-0.79999389648435204</v>
      </c>
      <c r="Z3102">
        <v>-0.79999389648435204</v>
      </c>
      <c r="AA3102">
        <v>-0.79999389648435204</v>
      </c>
      <c r="AB3102">
        <f t="shared" si="193"/>
        <v>-0.39999694824217602</v>
      </c>
      <c r="AD3102">
        <v>-0.79999389648435204</v>
      </c>
      <c r="AE3102">
        <v>-0.39999694824217602</v>
      </c>
      <c r="AF3102">
        <v>-0.39999694824217602</v>
      </c>
      <c r="AG3102">
        <v>-0.79999389600000004</v>
      </c>
      <c r="AH3102">
        <v>-0.79999389600000004</v>
      </c>
      <c r="AI3102">
        <v>0.79999389648435204</v>
      </c>
      <c r="AJ3102">
        <v>-0.7999938964840112</v>
      </c>
      <c r="AK3102">
        <v>0.79999389648435204</v>
      </c>
      <c r="AL3102">
        <v>-0.79999389600000004</v>
      </c>
    </row>
    <row r="3103" spans="1:38" x14ac:dyDescent="0.3">
      <c r="A3103">
        <f t="shared" si="192"/>
        <v>2</v>
      </c>
      <c r="B3103" s="1">
        <v>43423</v>
      </c>
      <c r="C3103" s="1">
        <v>43424</v>
      </c>
      <c r="D3103">
        <v>268.64999999999998</v>
      </c>
      <c r="E3103">
        <v>268.60000000000002</v>
      </c>
      <c r="F3103">
        <v>271.53666329979899</v>
      </c>
      <c r="G3103">
        <v>-4.9999999999954498E-2</v>
      </c>
      <c r="H3103">
        <v>2.1213203435596402</v>
      </c>
      <c r="I3103">
        <v>11</v>
      </c>
      <c r="J3103">
        <v>2018</v>
      </c>
      <c r="K3103" s="1">
        <v>43423</v>
      </c>
      <c r="L3103">
        <v>270.8</v>
      </c>
      <c r="M3103">
        <v>273.39999999999998</v>
      </c>
      <c r="N3103">
        <v>270.25</v>
      </c>
      <c r="O3103">
        <v>271.60000000000002</v>
      </c>
      <c r="P3103">
        <f t="shared" si="194"/>
        <v>-4.9999999999954498E-2</v>
      </c>
      <c r="Q3103">
        <f t="shared" si="195"/>
        <v>585.8982300673365</v>
      </c>
      <c r="X3103">
        <v>-4.9999999999954498E-2</v>
      </c>
      <c r="Y3103">
        <v>-4.9999999999954498E-2</v>
      </c>
      <c r="Z3103">
        <v>-4.9999999999954498E-2</v>
      </c>
      <c r="AA3103">
        <v>-4.9999999999954498E-2</v>
      </c>
      <c r="AB3103">
        <f t="shared" si="193"/>
        <v>-4.9999999999954498E-2</v>
      </c>
      <c r="AD3103">
        <v>-4.9999999999954498E-2</v>
      </c>
      <c r="AE3103">
        <v>-4.9999999999954498E-2</v>
      </c>
      <c r="AF3103">
        <v>-4.9999999999954498E-2</v>
      </c>
      <c r="AG3103">
        <v>-0.05</v>
      </c>
      <c r="AH3103">
        <v>-0.05</v>
      </c>
      <c r="AI3103">
        <v>-4.9999999999954498E-2</v>
      </c>
      <c r="AJ3103" t="s">
        <v>64</v>
      </c>
      <c r="AK3103">
        <v>-4.9999999999954498E-2</v>
      </c>
      <c r="AL3103">
        <v>-0.05</v>
      </c>
    </row>
    <row r="3104" spans="1:38" x14ac:dyDescent="0.3">
      <c r="A3104">
        <f t="shared" si="192"/>
        <v>0</v>
      </c>
      <c r="B3104" s="1">
        <v>43424</v>
      </c>
      <c r="C3104" s="1">
        <v>43425</v>
      </c>
      <c r="D3104">
        <v>265.2</v>
      </c>
      <c r="E3104">
        <v>267.54998168945298</v>
      </c>
      <c r="F3104">
        <v>268.90628684162999</v>
      </c>
      <c r="G3104">
        <v>2.3499816894531498</v>
      </c>
      <c r="H3104">
        <v>0.74246212024588298</v>
      </c>
      <c r="I3104">
        <v>11</v>
      </c>
      <c r="J3104">
        <v>2018</v>
      </c>
      <c r="K3104" s="1">
        <v>43424</v>
      </c>
      <c r="L3104">
        <v>268.64999999999998</v>
      </c>
      <c r="M3104">
        <v>270.10000000000002</v>
      </c>
      <c r="N3104">
        <v>268</v>
      </c>
      <c r="O3104">
        <v>268.60000000000002</v>
      </c>
      <c r="P3104">
        <f t="shared" si="194"/>
        <v>2.3499816894531498</v>
      </c>
      <c r="Q3104">
        <f t="shared" si="195"/>
        <v>624.83629886092388</v>
      </c>
      <c r="X3104">
        <v>2.3499816894531498</v>
      </c>
      <c r="Y3104">
        <v>2.3499816894531498</v>
      </c>
      <c r="Z3104">
        <v>2.3499816894531498</v>
      </c>
      <c r="AA3104">
        <v>2.3499816894531498</v>
      </c>
      <c r="AB3104">
        <f t="shared" si="193"/>
        <v>2.3499816894531498</v>
      </c>
      <c r="AD3104">
        <v>2.3499816894531498</v>
      </c>
      <c r="AE3104">
        <v>2.3499816894531498</v>
      </c>
      <c r="AF3104">
        <v>1.4099890136718898</v>
      </c>
      <c r="AG3104">
        <v>2.3499816889999998</v>
      </c>
      <c r="AH3104">
        <v>2.3499816889999998</v>
      </c>
      <c r="AI3104">
        <v>2.3499816894531498</v>
      </c>
      <c r="AJ3104">
        <v>2.3499816894529886</v>
      </c>
      <c r="AK3104">
        <v>2.3499816894531498</v>
      </c>
      <c r="AL3104">
        <v>2.3499816889999998</v>
      </c>
    </row>
    <row r="3105" spans="1:38" x14ac:dyDescent="0.3">
      <c r="A3105">
        <f t="shared" si="192"/>
        <v>2</v>
      </c>
      <c r="B3105" s="1">
        <v>43425</v>
      </c>
      <c r="C3105" s="1">
        <v>43426</v>
      </c>
      <c r="D3105">
        <v>267.5</v>
      </c>
      <c r="E3105">
        <v>267.40000610351501</v>
      </c>
      <c r="F3105">
        <v>268.028500038385</v>
      </c>
      <c r="G3105">
        <v>-9.9993896484363604E-2</v>
      </c>
      <c r="H3105">
        <v>0.106066017178006</v>
      </c>
      <c r="I3105">
        <v>11</v>
      </c>
      <c r="J3105">
        <v>2018</v>
      </c>
      <c r="K3105" s="1">
        <v>43425</v>
      </c>
      <c r="L3105">
        <v>265.2</v>
      </c>
      <c r="M3105">
        <v>267.8</v>
      </c>
      <c r="N3105">
        <v>264.5</v>
      </c>
      <c r="O3105">
        <v>267.55</v>
      </c>
      <c r="P3105">
        <f t="shared" si="194"/>
        <v>-9.9993896484363604E-2</v>
      </c>
      <c r="Q3105">
        <f t="shared" si="195"/>
        <v>623.0845283135975</v>
      </c>
      <c r="X3105">
        <v>9.9993896484363604E-2</v>
      </c>
      <c r="Y3105">
        <v>-9.9993896484363604E-2</v>
      </c>
      <c r="Z3105">
        <v>-9.9993896484363604E-2</v>
      </c>
      <c r="AA3105">
        <v>-9.9993896484363604E-2</v>
      </c>
      <c r="AB3105">
        <f t="shared" si="193"/>
        <v>-4.9996948242181802E-2</v>
      </c>
      <c r="AD3105">
        <v>4.9996948242181795E-2</v>
      </c>
      <c r="AE3105">
        <v>4.9996948242181802E-2</v>
      </c>
      <c r="AF3105">
        <v>0</v>
      </c>
      <c r="AG3105">
        <v>9.9993895999999999E-2</v>
      </c>
      <c r="AH3105">
        <v>9.9993895999999999E-2</v>
      </c>
      <c r="AI3105">
        <v>-9.9993896484363604E-2</v>
      </c>
      <c r="AJ3105" t="s">
        <v>64</v>
      </c>
      <c r="AK3105">
        <v>-9.9993896484363604E-2</v>
      </c>
      <c r="AL3105">
        <v>-9.9993895999999999E-2</v>
      </c>
    </row>
    <row r="3106" spans="1:38" x14ac:dyDescent="0.3">
      <c r="A3106">
        <f t="shared" si="192"/>
        <v>2</v>
      </c>
      <c r="B3106" s="1">
        <v>43426</v>
      </c>
      <c r="C3106" s="1">
        <v>43427</v>
      </c>
      <c r="D3106">
        <v>267</v>
      </c>
      <c r="E3106">
        <v>265.39999999999998</v>
      </c>
      <c r="F3106">
        <v>267.19077954590301</v>
      </c>
      <c r="G3106">
        <v>-1.6000000000000201</v>
      </c>
      <c r="H3106">
        <v>1.41421356237309</v>
      </c>
      <c r="I3106">
        <v>11</v>
      </c>
      <c r="J3106">
        <v>2018</v>
      </c>
      <c r="K3106" s="1">
        <v>43426</v>
      </c>
      <c r="L3106">
        <v>267.5</v>
      </c>
      <c r="M3106">
        <v>268.39999999999998</v>
      </c>
      <c r="N3106">
        <v>266.7</v>
      </c>
      <c r="O3106">
        <v>267.39999999999998</v>
      </c>
      <c r="P3106">
        <f t="shared" si="194"/>
        <v>-1.6000000000000201</v>
      </c>
      <c r="Q3106">
        <f t="shared" si="195"/>
        <v>595.08072928826698</v>
      </c>
      <c r="X3106">
        <v>-1.6000000000000201</v>
      </c>
      <c r="Y3106">
        <v>-1.6000000000000201</v>
      </c>
      <c r="Z3106">
        <v>-1.6000000000000201</v>
      </c>
      <c r="AA3106">
        <v>-1.6000000000000201</v>
      </c>
      <c r="AB3106">
        <f t="shared" si="193"/>
        <v>-1.6000000000000201</v>
      </c>
      <c r="AD3106">
        <v>-1.6000000000000201</v>
      </c>
      <c r="AE3106">
        <v>-0.80000000000001004</v>
      </c>
      <c r="AF3106">
        <v>-0.53333333333333999</v>
      </c>
      <c r="AG3106">
        <v>1.6</v>
      </c>
      <c r="AH3106">
        <v>1.6</v>
      </c>
      <c r="AI3106">
        <v>-1.6000000000000201</v>
      </c>
      <c r="AJ3106" t="s">
        <v>64</v>
      </c>
      <c r="AK3106">
        <v>-1.6000000000000201</v>
      </c>
      <c r="AL3106">
        <v>-1.6</v>
      </c>
    </row>
    <row r="3107" spans="1:38" x14ac:dyDescent="0.3">
      <c r="A3107">
        <f t="shared" si="192"/>
        <v>0</v>
      </c>
      <c r="B3107" s="1">
        <v>43427</v>
      </c>
      <c r="C3107" s="1">
        <v>43430</v>
      </c>
      <c r="D3107">
        <v>266.10000000000002</v>
      </c>
      <c r="E3107">
        <v>269.50000610351498</v>
      </c>
      <c r="F3107">
        <v>265.157606849074</v>
      </c>
      <c r="G3107">
        <v>-3.4000061035155702</v>
      </c>
      <c r="H3107">
        <v>2.89913780286486</v>
      </c>
      <c r="I3107">
        <v>11</v>
      </c>
      <c r="J3107">
        <v>2018</v>
      </c>
      <c r="K3107" s="1">
        <v>43427</v>
      </c>
      <c r="L3107">
        <v>267</v>
      </c>
      <c r="M3107">
        <v>267.85000000000002</v>
      </c>
      <c r="N3107">
        <v>264.25</v>
      </c>
      <c r="O3107">
        <v>265.39999999999998</v>
      </c>
      <c r="P3107">
        <f t="shared" si="194"/>
        <v>-3</v>
      </c>
      <c r="Q3107">
        <f t="shared" si="195"/>
        <v>544.76386942736497</v>
      </c>
      <c r="X3107">
        <v>-3</v>
      </c>
      <c r="Y3107">
        <v>-3</v>
      </c>
      <c r="Z3107">
        <v>-3</v>
      </c>
      <c r="AA3107">
        <v>-3</v>
      </c>
      <c r="AB3107">
        <f t="shared" si="193"/>
        <v>-3</v>
      </c>
      <c r="AD3107">
        <v>-0.8666646321614766</v>
      </c>
      <c r="AE3107">
        <v>-3</v>
      </c>
      <c r="AF3107">
        <v>-3.4000061035155702</v>
      </c>
      <c r="AG3107">
        <v>-3</v>
      </c>
      <c r="AH3107">
        <v>-3</v>
      </c>
      <c r="AI3107">
        <v>3.4000061035155702</v>
      </c>
      <c r="AJ3107" t="s">
        <v>64</v>
      </c>
      <c r="AK3107">
        <v>-3</v>
      </c>
      <c r="AL3107">
        <v>-3</v>
      </c>
    </row>
    <row r="3108" spans="1:38" x14ac:dyDescent="0.3">
      <c r="A3108">
        <f t="shared" si="192"/>
        <v>0</v>
      </c>
      <c r="B3108" s="1">
        <v>43430</v>
      </c>
      <c r="C3108" s="1">
        <v>43431</v>
      </c>
      <c r="D3108">
        <v>269.95</v>
      </c>
      <c r="E3108">
        <v>271.45001220703102</v>
      </c>
      <c r="F3108">
        <v>268.586633443832</v>
      </c>
      <c r="G3108">
        <v>-1.50001220703126</v>
      </c>
      <c r="H3108">
        <v>1.3788582233137501</v>
      </c>
      <c r="I3108">
        <v>11</v>
      </c>
      <c r="J3108">
        <v>2018</v>
      </c>
      <c r="K3108" s="1">
        <v>43430</v>
      </c>
      <c r="L3108">
        <v>266.10000000000002</v>
      </c>
      <c r="M3108">
        <v>269.5</v>
      </c>
      <c r="N3108">
        <v>265.8</v>
      </c>
      <c r="O3108">
        <v>269.5</v>
      </c>
      <c r="P3108">
        <f t="shared" si="194"/>
        <v>-1.50001220703126</v>
      </c>
      <c r="Q3108">
        <f t="shared" si="195"/>
        <v>522.06098590938109</v>
      </c>
      <c r="X3108">
        <v>1.50001220703126</v>
      </c>
      <c r="Y3108">
        <v>-1.50001220703126</v>
      </c>
      <c r="Z3108">
        <v>-1.50001220703126</v>
      </c>
      <c r="AA3108">
        <v>-1.50001220703126</v>
      </c>
      <c r="AB3108">
        <f t="shared" si="193"/>
        <v>-0.75000610351563002</v>
      </c>
      <c r="AD3108">
        <v>0</v>
      </c>
      <c r="AE3108">
        <v>-1.50001220703126</v>
      </c>
      <c r="AF3108">
        <v>-0.75000610351563002</v>
      </c>
      <c r="AG3108">
        <v>-1.5000122069999999</v>
      </c>
      <c r="AH3108">
        <v>-1.5000122069999999</v>
      </c>
      <c r="AI3108">
        <v>-1.50001220703126</v>
      </c>
      <c r="AJ3108" t="s">
        <v>64</v>
      </c>
      <c r="AK3108">
        <v>1.50001220703126</v>
      </c>
      <c r="AL3108">
        <v>1.5000122069999999</v>
      </c>
    </row>
    <row r="3109" spans="1:38" x14ac:dyDescent="0.3">
      <c r="A3109">
        <f t="shared" si="192"/>
        <v>0</v>
      </c>
      <c r="B3109" s="1">
        <v>43431</v>
      </c>
      <c r="C3109" s="1">
        <v>43432</v>
      </c>
      <c r="D3109">
        <v>272</v>
      </c>
      <c r="E3109">
        <v>272.999987792968</v>
      </c>
      <c r="F3109">
        <v>271.886391770839</v>
      </c>
      <c r="G3109">
        <v>-0.99998779296873797</v>
      </c>
      <c r="H3109">
        <v>1.0960155108391501</v>
      </c>
      <c r="I3109">
        <v>11</v>
      </c>
      <c r="J3109">
        <v>2018</v>
      </c>
      <c r="K3109" s="1">
        <v>43431</v>
      </c>
      <c r="L3109">
        <v>269.95</v>
      </c>
      <c r="M3109">
        <v>271.75</v>
      </c>
      <c r="N3109">
        <v>268.45</v>
      </c>
      <c r="O3109">
        <v>271.45</v>
      </c>
      <c r="P3109">
        <f t="shared" si="194"/>
        <v>-0.99998779296873797</v>
      </c>
      <c r="Q3109">
        <f t="shared" si="195"/>
        <v>507.66609768066957</v>
      </c>
      <c r="X3109">
        <v>0.99998779296873797</v>
      </c>
      <c r="Y3109">
        <v>-0.99998779296873797</v>
      </c>
      <c r="Z3109">
        <v>-0.99998779296873797</v>
      </c>
      <c r="AA3109">
        <v>-0.99998779296873797</v>
      </c>
      <c r="AB3109">
        <f t="shared" si="193"/>
        <v>-0.49999389648436898</v>
      </c>
      <c r="AD3109">
        <v>-0.99998779296873808</v>
      </c>
      <c r="AE3109">
        <v>-0.99998779296873797</v>
      </c>
      <c r="AF3109">
        <v>-0.99998779296873797</v>
      </c>
      <c r="AG3109">
        <v>-0.99998779299999996</v>
      </c>
      <c r="AH3109">
        <v>-0.99998779299999996</v>
      </c>
      <c r="AI3109">
        <v>0.99998779296873797</v>
      </c>
      <c r="AJ3109">
        <v>-0.99998779296799967</v>
      </c>
      <c r="AK3109">
        <v>-0.99998779296873797</v>
      </c>
      <c r="AL3109">
        <v>0.99998779299999996</v>
      </c>
    </row>
    <row r="3110" spans="1:38" x14ac:dyDescent="0.3">
      <c r="A3110">
        <f t="shared" si="192"/>
        <v>1</v>
      </c>
      <c r="B3110" s="1">
        <v>43432</v>
      </c>
      <c r="C3110" s="1">
        <v>43433</v>
      </c>
      <c r="D3110">
        <v>276.7</v>
      </c>
      <c r="E3110">
        <v>273.29998779296801</v>
      </c>
      <c r="F3110">
        <v>274.26952779292998</v>
      </c>
      <c r="G3110">
        <v>3.4000122070312302</v>
      </c>
      <c r="H3110">
        <v>0.212132034355972</v>
      </c>
      <c r="I3110">
        <v>11</v>
      </c>
      <c r="J3110">
        <v>2018</v>
      </c>
      <c r="K3110" s="1">
        <v>43432</v>
      </c>
      <c r="L3110">
        <v>272</v>
      </c>
      <c r="M3110">
        <v>273</v>
      </c>
      <c r="N3110">
        <v>270.7</v>
      </c>
      <c r="O3110">
        <v>273</v>
      </c>
      <c r="P3110">
        <f t="shared" si="194"/>
        <v>3.4000122070312302</v>
      </c>
      <c r="Q3110">
        <f t="shared" si="195"/>
        <v>554.45154028665581</v>
      </c>
      <c r="X3110">
        <v>3.4000122070312302</v>
      </c>
      <c r="Y3110">
        <v>3.4000122070312302</v>
      </c>
      <c r="Z3110">
        <v>3.4000122070312302</v>
      </c>
      <c r="AA3110">
        <v>3.4000122070312302</v>
      </c>
      <c r="AB3110">
        <f t="shared" si="193"/>
        <v>3.4000122070312302</v>
      </c>
      <c r="AD3110">
        <v>3.4000122070312302</v>
      </c>
      <c r="AE3110">
        <v>3.4000122070312302</v>
      </c>
      <c r="AF3110">
        <v>3.4000122070312302</v>
      </c>
      <c r="AG3110">
        <v>3.4000122070000001</v>
      </c>
      <c r="AH3110">
        <v>3.4000122070000001</v>
      </c>
      <c r="AI3110">
        <v>3.4000122070312302</v>
      </c>
      <c r="AJ3110" t="s">
        <v>64</v>
      </c>
      <c r="AK3110">
        <v>3.4000122070312302</v>
      </c>
      <c r="AL3110">
        <v>3.4000122070000001</v>
      </c>
    </row>
    <row r="3111" spans="1:38" x14ac:dyDescent="0.3">
      <c r="A3111">
        <f t="shared" si="192"/>
        <v>1</v>
      </c>
      <c r="B3111" s="1">
        <v>43433</v>
      </c>
      <c r="C3111" s="1">
        <v>43434</v>
      </c>
      <c r="D3111">
        <v>274.35000000000002</v>
      </c>
      <c r="E3111">
        <v>270.60001831054598</v>
      </c>
      <c r="F3111">
        <v>272.98754154443702</v>
      </c>
      <c r="G3111">
        <v>3.7499816894531302</v>
      </c>
      <c r="H3111">
        <v>1.9091883092036701</v>
      </c>
      <c r="I3111">
        <v>11</v>
      </c>
      <c r="J3111">
        <v>2018</v>
      </c>
      <c r="K3111" s="1">
        <v>43433</v>
      </c>
      <c r="L3111">
        <v>276.7</v>
      </c>
      <c r="M3111">
        <v>277</v>
      </c>
      <c r="N3111">
        <v>272.75</v>
      </c>
      <c r="O3111">
        <v>273.3</v>
      </c>
      <c r="P3111">
        <f t="shared" si="194"/>
        <v>3.7499816894531302</v>
      </c>
      <c r="Q3111">
        <f t="shared" si="195"/>
        <v>611.29088210633984</v>
      </c>
      <c r="X3111">
        <v>3.7499816894531302</v>
      </c>
      <c r="Y3111">
        <v>3.7499816894531302</v>
      </c>
      <c r="Z3111">
        <v>3.7499816894531302</v>
      </c>
      <c r="AA3111">
        <v>3.7499816894531302</v>
      </c>
      <c r="AB3111">
        <f t="shared" si="193"/>
        <v>3.7499816894531302</v>
      </c>
      <c r="AD3111">
        <v>3.7499816894531306</v>
      </c>
      <c r="AE3111">
        <v>3.7499816894531302</v>
      </c>
      <c r="AF3111">
        <v>3.7499816894531306</v>
      </c>
      <c r="AG3111">
        <v>3.7499816890000002</v>
      </c>
      <c r="AH3111">
        <v>3.7499816890000002</v>
      </c>
      <c r="AI3111">
        <v>3.7499816894531302</v>
      </c>
      <c r="AJ3111" t="s">
        <v>64</v>
      </c>
      <c r="AK3111">
        <v>3.7499816894531302</v>
      </c>
      <c r="AL3111">
        <v>-3</v>
      </c>
    </row>
    <row r="3112" spans="1:38" x14ac:dyDescent="0.3">
      <c r="A3112">
        <f t="shared" si="192"/>
        <v>0</v>
      </c>
      <c r="B3112" s="1">
        <v>43434</v>
      </c>
      <c r="C3112" s="1">
        <v>43437</v>
      </c>
      <c r="D3112">
        <v>274.55</v>
      </c>
      <c r="E3112">
        <v>275.39998779296798</v>
      </c>
      <c r="F3112">
        <v>270.53791209906302</v>
      </c>
      <c r="G3112">
        <v>-0.84998779296876104</v>
      </c>
      <c r="H3112">
        <v>3.3941125496953899</v>
      </c>
      <c r="I3112">
        <v>12</v>
      </c>
      <c r="J3112">
        <v>2018</v>
      </c>
      <c r="K3112" s="1">
        <v>43434</v>
      </c>
      <c r="L3112">
        <v>274.35000000000002</v>
      </c>
      <c r="M3112">
        <v>274.5</v>
      </c>
      <c r="N3112">
        <v>270.05</v>
      </c>
      <c r="O3112">
        <v>270.60000000000002</v>
      </c>
      <c r="P3112">
        <f t="shared" si="194"/>
        <v>-0.84998779296876104</v>
      </c>
      <c r="Q3112">
        <f t="shared" si="195"/>
        <v>597.09702522024918</v>
      </c>
      <c r="X3112">
        <v>-0.84998779296876104</v>
      </c>
      <c r="Y3112">
        <v>-0.84998779296876104</v>
      </c>
      <c r="Z3112">
        <v>-0.84998779296876104</v>
      </c>
      <c r="AA3112">
        <v>-0.84998779296876104</v>
      </c>
      <c r="AB3112">
        <f t="shared" si="193"/>
        <v>-0.84998779296876104</v>
      </c>
      <c r="AD3112">
        <v>-0.84998779296876104</v>
      </c>
      <c r="AE3112">
        <v>-0.84998779296876104</v>
      </c>
      <c r="AF3112">
        <v>-0.84998779296876104</v>
      </c>
      <c r="AG3112">
        <v>-0.84998779300000005</v>
      </c>
      <c r="AH3112">
        <v>-0.84998779300000005</v>
      </c>
      <c r="AI3112">
        <v>-0.84998779296876104</v>
      </c>
      <c r="AJ3112">
        <v>-0.84998779296796556</v>
      </c>
      <c r="AK3112">
        <v>-0.84998779296876104</v>
      </c>
      <c r="AL3112">
        <v>-0.84998779300000005</v>
      </c>
    </row>
    <row r="3113" spans="1:38" x14ac:dyDescent="0.3">
      <c r="A3113">
        <f t="shared" si="192"/>
        <v>2</v>
      </c>
      <c r="B3113" s="1">
        <v>43437</v>
      </c>
      <c r="C3113" s="1">
        <v>43438</v>
      </c>
      <c r="D3113">
        <v>274.14999999999998</v>
      </c>
      <c r="E3113">
        <v>272.75000610351498</v>
      </c>
      <c r="F3113">
        <v>275.432173808664</v>
      </c>
      <c r="G3113">
        <v>-1.3999938964843699</v>
      </c>
      <c r="H3113">
        <v>1.8738329701443299</v>
      </c>
      <c r="I3113">
        <v>12</v>
      </c>
      <c r="J3113">
        <v>2018</v>
      </c>
      <c r="K3113" s="1">
        <v>43437</v>
      </c>
      <c r="L3113">
        <v>274.55</v>
      </c>
      <c r="M3113">
        <v>276.2</v>
      </c>
      <c r="N3113">
        <v>272.8</v>
      </c>
      <c r="O3113">
        <v>275.39999999999998</v>
      </c>
      <c r="P3113">
        <f t="shared" si="194"/>
        <v>-3</v>
      </c>
      <c r="Q3113">
        <f t="shared" si="195"/>
        <v>548.09216267253589</v>
      </c>
      <c r="X3113">
        <v>-3</v>
      </c>
      <c r="Y3113">
        <v>-3</v>
      </c>
      <c r="Z3113">
        <v>-3</v>
      </c>
      <c r="AA3113">
        <v>-3</v>
      </c>
      <c r="AB3113">
        <f t="shared" si="193"/>
        <v>-3</v>
      </c>
      <c r="AD3113">
        <v>-3</v>
      </c>
      <c r="AE3113">
        <v>-3</v>
      </c>
      <c r="AF3113">
        <v>-1.3999938964843699</v>
      </c>
      <c r="AG3113">
        <v>-3</v>
      </c>
      <c r="AH3113">
        <v>-3</v>
      </c>
      <c r="AI3113">
        <v>-3</v>
      </c>
      <c r="AJ3113">
        <v>-1.3999938964850003</v>
      </c>
      <c r="AK3113">
        <v>-3</v>
      </c>
      <c r="AL3113">
        <v>-3</v>
      </c>
    </row>
    <row r="3114" spans="1:38" x14ac:dyDescent="0.3">
      <c r="A3114">
        <f t="shared" si="192"/>
        <v>0</v>
      </c>
      <c r="B3114" s="1">
        <v>43438</v>
      </c>
      <c r="C3114" s="1">
        <v>43439</v>
      </c>
      <c r="D3114">
        <v>268.89999999999998</v>
      </c>
      <c r="E3114">
        <v>270.89999389648398</v>
      </c>
      <c r="F3114">
        <v>272.17792695760699</v>
      </c>
      <c r="G3114">
        <v>1.99999389648439</v>
      </c>
      <c r="H3114">
        <v>1.3081475451951201</v>
      </c>
      <c r="I3114">
        <v>12</v>
      </c>
      <c r="J3114">
        <v>2018</v>
      </c>
      <c r="K3114" s="1">
        <v>43438</v>
      </c>
      <c r="L3114">
        <v>274.14999999999998</v>
      </c>
      <c r="M3114">
        <v>274.75</v>
      </c>
      <c r="N3114">
        <v>271.05</v>
      </c>
      <c r="O3114">
        <v>272.75</v>
      </c>
      <c r="P3114">
        <f t="shared" si="194"/>
        <v>1.99999389648439</v>
      </c>
      <c r="Q3114">
        <f t="shared" si="195"/>
        <v>578.66619521407551</v>
      </c>
      <c r="X3114">
        <v>1.99999389648439</v>
      </c>
      <c r="Y3114">
        <v>1.99999389648439</v>
      </c>
      <c r="Z3114">
        <v>1.99999389648439</v>
      </c>
      <c r="AA3114">
        <v>1.99999389648439</v>
      </c>
      <c r="AB3114">
        <f t="shared" si="193"/>
        <v>1.99999389648439</v>
      </c>
      <c r="AD3114">
        <v>1.99999389648439</v>
      </c>
      <c r="AE3114">
        <v>1.99999389648439</v>
      </c>
      <c r="AF3114">
        <v>1.99999389648439</v>
      </c>
      <c r="AG3114">
        <v>1.9999938960000001</v>
      </c>
      <c r="AH3114">
        <v>1.9999938960000001</v>
      </c>
      <c r="AI3114">
        <v>1.99999389648439</v>
      </c>
      <c r="AJ3114" t="s">
        <v>64</v>
      </c>
      <c r="AK3114">
        <v>1.99999389648439</v>
      </c>
      <c r="AL3114">
        <v>1.9999938960000001</v>
      </c>
    </row>
    <row r="3115" spans="1:38" x14ac:dyDescent="0.3">
      <c r="A3115">
        <f t="shared" si="192"/>
        <v>2</v>
      </c>
      <c r="B3115" s="1">
        <v>43439</v>
      </c>
      <c r="C3115" s="1">
        <v>43440</v>
      </c>
      <c r="D3115">
        <v>269</v>
      </c>
      <c r="E3115">
        <v>266.39999999999998</v>
      </c>
      <c r="F3115">
        <v>270.44348587989799</v>
      </c>
      <c r="G3115">
        <v>-2.6000000000000201</v>
      </c>
      <c r="H3115">
        <v>3.1819805153394598</v>
      </c>
      <c r="I3115">
        <v>12</v>
      </c>
      <c r="J3115">
        <v>2018</v>
      </c>
      <c r="K3115" s="1">
        <v>43439</v>
      </c>
      <c r="L3115">
        <v>268.89999999999998</v>
      </c>
      <c r="M3115">
        <v>271.75</v>
      </c>
      <c r="N3115">
        <v>268.7</v>
      </c>
      <c r="O3115">
        <v>270.89999999999998</v>
      </c>
      <c r="P3115">
        <f t="shared" si="194"/>
        <v>-2.6000000000000201</v>
      </c>
      <c r="Q3115">
        <f t="shared" si="195"/>
        <v>536.71827399967196</v>
      </c>
      <c r="X3115">
        <v>-2.6000000000000201</v>
      </c>
      <c r="Y3115">
        <v>-2.6000000000000201</v>
      </c>
      <c r="Z3115">
        <v>-2.6000000000000201</v>
      </c>
      <c r="AA3115">
        <v>-2.6000000000000201</v>
      </c>
      <c r="AB3115">
        <f t="shared" si="193"/>
        <v>-2.6000000000000201</v>
      </c>
      <c r="AD3115">
        <v>-1.30000000000001</v>
      </c>
      <c r="AE3115">
        <v>-2.6000000000000201</v>
      </c>
      <c r="AF3115">
        <v>-2.6000000000000201</v>
      </c>
      <c r="AG3115">
        <v>-2.6</v>
      </c>
      <c r="AH3115">
        <v>-2.6</v>
      </c>
      <c r="AI3115">
        <v>-2.6000000000000201</v>
      </c>
      <c r="AJ3115" t="s">
        <v>64</v>
      </c>
      <c r="AK3115">
        <v>-2.6000000000000201</v>
      </c>
      <c r="AL3115">
        <v>-2.6</v>
      </c>
    </row>
    <row r="3116" spans="1:38" x14ac:dyDescent="0.3">
      <c r="A3116">
        <f t="shared" si="192"/>
        <v>1</v>
      </c>
      <c r="B3116" s="1">
        <v>43440</v>
      </c>
      <c r="C3116" s="1">
        <v>43441</v>
      </c>
      <c r="D3116">
        <v>267.7</v>
      </c>
      <c r="E3116">
        <v>267.50000610351498</v>
      </c>
      <c r="F3116">
        <v>265.38015356063801</v>
      </c>
      <c r="G3116">
        <v>0.19999389648438601</v>
      </c>
      <c r="H3116">
        <v>0.77781745930521795</v>
      </c>
      <c r="I3116">
        <v>12</v>
      </c>
      <c r="J3116">
        <v>2018</v>
      </c>
      <c r="K3116" s="1">
        <v>43440</v>
      </c>
      <c r="L3116">
        <v>269</v>
      </c>
      <c r="M3116">
        <v>269.39999999999998</v>
      </c>
      <c r="N3116">
        <v>266.05</v>
      </c>
      <c r="O3116">
        <v>266.39999999999998</v>
      </c>
      <c r="P3116">
        <f t="shared" si="194"/>
        <v>0.19999389648438601</v>
      </c>
      <c r="Q3116">
        <f t="shared" si="195"/>
        <v>539.72556888942449</v>
      </c>
      <c r="X3116">
        <v>0.19999389648438601</v>
      </c>
      <c r="Y3116">
        <v>0.19999389648438601</v>
      </c>
      <c r="Z3116">
        <v>0.19999389648438601</v>
      </c>
      <c r="AA3116">
        <v>0.19999389648438601</v>
      </c>
      <c r="AB3116">
        <f t="shared" si="193"/>
        <v>0.19999389648438601</v>
      </c>
      <c r="AD3116">
        <v>0.19999389648438601</v>
      </c>
      <c r="AE3116">
        <v>0.19999389648438601</v>
      </c>
      <c r="AF3116">
        <v>0.19999389648438601</v>
      </c>
      <c r="AG3116">
        <v>0.199993896</v>
      </c>
      <c r="AH3116">
        <v>0.199993896</v>
      </c>
      <c r="AI3116">
        <v>0.19999389648438601</v>
      </c>
      <c r="AJ3116">
        <v>0.19999389648501165</v>
      </c>
      <c r="AK3116">
        <v>0.19999389648438601</v>
      </c>
      <c r="AL3116">
        <v>0.199993896</v>
      </c>
    </row>
    <row r="3117" spans="1:38" x14ac:dyDescent="0.3">
      <c r="A3117">
        <f t="shared" si="192"/>
        <v>0</v>
      </c>
      <c r="B3117" s="1">
        <v>43441</v>
      </c>
      <c r="C3117" s="1">
        <v>43444</v>
      </c>
      <c r="D3117">
        <v>263.75</v>
      </c>
      <c r="E3117">
        <v>264.39999389648398</v>
      </c>
      <c r="F3117">
        <v>267.56655935943098</v>
      </c>
      <c r="G3117">
        <v>0.649993896484375</v>
      </c>
      <c r="H3117">
        <v>2.1920310216783099</v>
      </c>
      <c r="I3117">
        <v>12</v>
      </c>
      <c r="J3117">
        <v>2018</v>
      </c>
      <c r="K3117" s="1">
        <v>43441</v>
      </c>
      <c r="L3117">
        <v>267.7</v>
      </c>
      <c r="M3117">
        <v>268.75</v>
      </c>
      <c r="N3117">
        <v>266.35000000000002</v>
      </c>
      <c r="O3117">
        <v>267.5</v>
      </c>
      <c r="P3117">
        <f t="shared" si="194"/>
        <v>0.649993896484375</v>
      </c>
      <c r="Q3117">
        <f t="shared" si="195"/>
        <v>549.7014454454818</v>
      </c>
      <c r="X3117">
        <v>0.649993896484375</v>
      </c>
      <c r="Y3117">
        <v>0.649993896484375</v>
      </c>
      <c r="Z3117">
        <v>0.649993896484375</v>
      </c>
      <c r="AA3117">
        <v>0.649993896484375</v>
      </c>
      <c r="AB3117">
        <f t="shared" si="193"/>
        <v>0.649993896484375</v>
      </c>
      <c r="AD3117">
        <v>0.649993896484375</v>
      </c>
      <c r="AE3117">
        <v>0.649993896484375</v>
      </c>
      <c r="AF3117">
        <v>0.649993896484375</v>
      </c>
      <c r="AG3117">
        <v>0.64999389600000002</v>
      </c>
      <c r="AH3117">
        <v>0.64999389600000002</v>
      </c>
      <c r="AI3117">
        <v>0.649993896484375</v>
      </c>
      <c r="AJ3117">
        <v>0.6499938964839771</v>
      </c>
      <c r="AK3117">
        <v>0.649993896484375</v>
      </c>
      <c r="AL3117">
        <v>0.64999389600000002</v>
      </c>
    </row>
    <row r="3118" spans="1:38" x14ac:dyDescent="0.3">
      <c r="A3118">
        <f t="shared" si="192"/>
        <v>1</v>
      </c>
      <c r="B3118" s="1">
        <v>43444</v>
      </c>
      <c r="C3118" s="1">
        <v>43445</v>
      </c>
      <c r="D3118">
        <v>265.5</v>
      </c>
      <c r="E3118">
        <v>264.14999999999998</v>
      </c>
      <c r="F3118">
        <v>264.93648978471703</v>
      </c>
      <c r="G3118">
        <v>1.3500000000000201</v>
      </c>
      <c r="H3118">
        <v>0.17677669529663601</v>
      </c>
      <c r="I3118">
        <v>12</v>
      </c>
      <c r="J3118">
        <v>2018</v>
      </c>
      <c r="K3118" s="1">
        <v>43444</v>
      </c>
      <c r="L3118">
        <v>263.75</v>
      </c>
      <c r="M3118">
        <v>265.55</v>
      </c>
      <c r="N3118">
        <v>263</v>
      </c>
      <c r="O3118">
        <v>264.39999999999998</v>
      </c>
      <c r="P3118">
        <f t="shared" si="194"/>
        <v>1.3500000000000201</v>
      </c>
      <c r="Q3118">
        <f t="shared" si="195"/>
        <v>570.66463616162332</v>
      </c>
      <c r="X3118">
        <v>1.3500000000000201</v>
      </c>
      <c r="Y3118">
        <v>1.3500000000000201</v>
      </c>
      <c r="Z3118">
        <v>1.3500000000000201</v>
      </c>
      <c r="AA3118">
        <v>1.3500000000000201</v>
      </c>
      <c r="AB3118">
        <f t="shared" si="193"/>
        <v>1.3500000000000201</v>
      </c>
      <c r="AD3118">
        <v>1.3500000000000201</v>
      </c>
      <c r="AE3118">
        <v>1.3500000000000201</v>
      </c>
      <c r="AF3118">
        <v>1.3500000000000201</v>
      </c>
      <c r="AG3118">
        <v>-1.35</v>
      </c>
      <c r="AH3118">
        <v>-1.35</v>
      </c>
      <c r="AI3118">
        <v>-1.3500000000000201</v>
      </c>
      <c r="AJ3118">
        <v>1.3500000000000227</v>
      </c>
      <c r="AK3118">
        <v>-1.3500000000000201</v>
      </c>
      <c r="AL3118">
        <v>1.35</v>
      </c>
    </row>
    <row r="3119" spans="1:38" x14ac:dyDescent="0.3">
      <c r="A3119">
        <f t="shared" si="192"/>
        <v>0</v>
      </c>
      <c r="B3119" s="1">
        <v>43445</v>
      </c>
      <c r="C3119" s="1">
        <v>43446</v>
      </c>
      <c r="D3119">
        <v>265.25</v>
      </c>
      <c r="E3119">
        <v>267.79999389648401</v>
      </c>
      <c r="F3119">
        <v>265.48766067027998</v>
      </c>
      <c r="G3119">
        <v>2.54999389648435</v>
      </c>
      <c r="H3119">
        <v>2.58093975133092</v>
      </c>
      <c r="I3119">
        <v>12</v>
      </c>
      <c r="J3119">
        <v>2018</v>
      </c>
      <c r="K3119" s="1">
        <v>43445</v>
      </c>
      <c r="L3119">
        <v>265.5</v>
      </c>
      <c r="M3119">
        <v>265.5</v>
      </c>
      <c r="N3119">
        <v>263.3</v>
      </c>
      <c r="O3119">
        <v>264.14999999999998</v>
      </c>
      <c r="P3119">
        <f t="shared" si="194"/>
        <v>2.54999389648435</v>
      </c>
      <c r="Q3119">
        <f t="shared" si="195"/>
        <v>611.81047986996271</v>
      </c>
      <c r="X3119">
        <v>-2.54999389648435</v>
      </c>
      <c r="Y3119">
        <v>-2.54999389648435</v>
      </c>
      <c r="Z3119">
        <v>2.54999389648435</v>
      </c>
      <c r="AA3119">
        <v>2.54999389648435</v>
      </c>
      <c r="AB3119">
        <f t="shared" si="193"/>
        <v>0</v>
      </c>
      <c r="AD3119">
        <v>-2.54999389648435</v>
      </c>
      <c r="AE3119">
        <v>-2.54999389648435</v>
      </c>
      <c r="AF3119">
        <v>0</v>
      </c>
      <c r="AG3119">
        <v>-2.5499938960000001</v>
      </c>
      <c r="AH3119">
        <v>-2.5499938960000001</v>
      </c>
      <c r="AI3119">
        <v>2.54999389648435</v>
      </c>
      <c r="AJ3119" t="s">
        <v>64</v>
      </c>
      <c r="AK3119">
        <v>-2.54999389648435</v>
      </c>
      <c r="AL3119">
        <v>-2.5499938960000001</v>
      </c>
    </row>
    <row r="3120" spans="1:38" x14ac:dyDescent="0.3">
      <c r="A3120">
        <f t="shared" si="192"/>
        <v>0</v>
      </c>
      <c r="B3120" s="1">
        <v>43446</v>
      </c>
      <c r="C3120" s="1">
        <v>43447</v>
      </c>
      <c r="D3120">
        <v>268.45</v>
      </c>
      <c r="E3120">
        <v>269.05</v>
      </c>
      <c r="F3120">
        <v>268.36974339485101</v>
      </c>
      <c r="G3120">
        <v>-0.60000000000002196</v>
      </c>
      <c r="H3120">
        <v>0.88388347648318399</v>
      </c>
      <c r="I3120">
        <v>12</v>
      </c>
      <c r="J3120">
        <v>2018</v>
      </c>
      <c r="K3120" s="1">
        <v>43446</v>
      </c>
      <c r="L3120">
        <v>265.25</v>
      </c>
      <c r="M3120">
        <v>268.10000000000002</v>
      </c>
      <c r="N3120">
        <v>264.75</v>
      </c>
      <c r="O3120">
        <v>267.8</v>
      </c>
      <c r="P3120">
        <f t="shared" si="194"/>
        <v>-0.60000000000002196</v>
      </c>
      <c r="Q3120">
        <f t="shared" si="195"/>
        <v>601.55476312786948</v>
      </c>
      <c r="X3120">
        <v>-0.60000000000002196</v>
      </c>
      <c r="Y3120">
        <v>-0.60000000000002196</v>
      </c>
      <c r="Z3120">
        <v>-0.60000000000002196</v>
      </c>
      <c r="AA3120">
        <v>-0.60000000000002196</v>
      </c>
      <c r="AB3120">
        <f t="shared" si="193"/>
        <v>-0.60000000000002196</v>
      </c>
      <c r="AD3120">
        <v>-0.60000000000002196</v>
      </c>
      <c r="AE3120">
        <v>-0.30000000000001098</v>
      </c>
      <c r="AF3120">
        <v>-0.60000000000002196</v>
      </c>
      <c r="AG3120">
        <v>-0.6</v>
      </c>
      <c r="AH3120">
        <v>-0.6</v>
      </c>
      <c r="AI3120">
        <v>0.60000000000002196</v>
      </c>
      <c r="AJ3120" t="s">
        <v>64</v>
      </c>
      <c r="AK3120">
        <v>0.60000000000002196</v>
      </c>
      <c r="AL3120">
        <v>-0.6</v>
      </c>
    </row>
    <row r="3121" spans="1:38" x14ac:dyDescent="0.3">
      <c r="A3121">
        <f t="shared" si="192"/>
        <v>2</v>
      </c>
      <c r="B3121" s="1">
        <v>43447</v>
      </c>
      <c r="C3121" s="1">
        <v>43448</v>
      </c>
      <c r="D3121">
        <v>268.2</v>
      </c>
      <c r="E3121">
        <v>263.950024414062</v>
      </c>
      <c r="F3121">
        <v>269.257158312201</v>
      </c>
      <c r="G3121">
        <v>-4.2499755859374702</v>
      </c>
      <c r="H3121">
        <v>3.6062445840513999</v>
      </c>
      <c r="I3121">
        <v>12</v>
      </c>
      <c r="J3121">
        <v>2018</v>
      </c>
      <c r="K3121" s="1">
        <v>43447</v>
      </c>
      <c r="L3121">
        <v>268.45</v>
      </c>
      <c r="M3121">
        <v>270.10000000000002</v>
      </c>
      <c r="N3121">
        <v>267.3</v>
      </c>
      <c r="O3121">
        <v>269.05</v>
      </c>
      <c r="P3121">
        <f t="shared" si="194"/>
        <v>-3</v>
      </c>
      <c r="Q3121">
        <f t="shared" si="195"/>
        <v>551.0887595097596</v>
      </c>
      <c r="X3121">
        <v>-3</v>
      </c>
      <c r="Y3121">
        <v>4.2499755859374702</v>
      </c>
      <c r="Z3121">
        <v>-3</v>
      </c>
      <c r="AA3121">
        <v>-3</v>
      </c>
      <c r="AB3121">
        <f t="shared" si="193"/>
        <v>-1.1875061035156325</v>
      </c>
      <c r="AD3121">
        <v>-3</v>
      </c>
      <c r="AE3121">
        <v>-1.1875061035156325</v>
      </c>
      <c r="AF3121">
        <v>-2.1249877929687351</v>
      </c>
      <c r="AG3121">
        <v>4.2499755859999997</v>
      </c>
      <c r="AH3121">
        <v>4.2499755859999997</v>
      </c>
      <c r="AI3121">
        <v>-3</v>
      </c>
      <c r="AJ3121">
        <v>-4.2499755859379889</v>
      </c>
      <c r="AK3121">
        <v>-3</v>
      </c>
      <c r="AL3121">
        <v>4.2499755859999997</v>
      </c>
    </row>
    <row r="3122" spans="1:38" x14ac:dyDescent="0.3">
      <c r="A3122">
        <f t="shared" si="192"/>
        <v>0</v>
      </c>
      <c r="B3122" s="1">
        <v>43448</v>
      </c>
      <c r="C3122" s="1">
        <v>43451</v>
      </c>
      <c r="D3122">
        <v>264.45</v>
      </c>
      <c r="E3122">
        <v>264.899981689453</v>
      </c>
      <c r="F3122">
        <v>264.41354365348798</v>
      </c>
      <c r="G3122">
        <v>-0.449981689453125</v>
      </c>
      <c r="H3122">
        <v>0.67175144212721205</v>
      </c>
      <c r="I3122">
        <v>12</v>
      </c>
      <c r="J3122">
        <v>2018</v>
      </c>
      <c r="K3122" s="1">
        <v>43448</v>
      </c>
      <c r="L3122">
        <v>268.2</v>
      </c>
      <c r="M3122">
        <v>268.45</v>
      </c>
      <c r="N3122">
        <v>262.60000000000002</v>
      </c>
      <c r="O3122">
        <v>263.95</v>
      </c>
      <c r="P3122">
        <f t="shared" si="194"/>
        <v>-0.449981689453125</v>
      </c>
      <c r="Q3122">
        <f t="shared" si="195"/>
        <v>544.0558652657769</v>
      </c>
      <c r="X3122">
        <v>-0.449981689453125</v>
      </c>
      <c r="Y3122">
        <v>-0.449981689453125</v>
      </c>
      <c r="Z3122">
        <v>-0.449981689453125</v>
      </c>
      <c r="AA3122">
        <v>-0.449981689453125</v>
      </c>
      <c r="AB3122">
        <f t="shared" si="193"/>
        <v>-0.449981689453125</v>
      </c>
      <c r="AD3122">
        <v>0</v>
      </c>
      <c r="AE3122">
        <v>-0.2249908447265625</v>
      </c>
      <c r="AF3122">
        <v>0.149993896484375</v>
      </c>
      <c r="AG3122">
        <v>0.44998168900000002</v>
      </c>
      <c r="AH3122">
        <v>0.44998168900000002</v>
      </c>
      <c r="AI3122">
        <v>-0.449981689453125</v>
      </c>
      <c r="AJ3122" t="s">
        <v>64</v>
      </c>
      <c r="AK3122">
        <v>-0.449981689453125</v>
      </c>
      <c r="AL3122">
        <v>0.44998168900000002</v>
      </c>
    </row>
    <row r="3123" spans="1:38" x14ac:dyDescent="0.3">
      <c r="A3123">
        <f t="shared" si="192"/>
        <v>0</v>
      </c>
      <c r="B3123" s="1">
        <v>43451</v>
      </c>
      <c r="C3123" s="1">
        <v>43452</v>
      </c>
      <c r="D3123">
        <v>262.75</v>
      </c>
      <c r="E3123">
        <v>263.79999389648401</v>
      </c>
      <c r="F3123">
        <v>265.00284937918099</v>
      </c>
      <c r="G3123">
        <v>1.04999389648435</v>
      </c>
      <c r="H3123">
        <v>0.77781745930517798</v>
      </c>
      <c r="I3123">
        <v>12</v>
      </c>
      <c r="J3123">
        <v>2018</v>
      </c>
      <c r="K3123" s="1">
        <v>43451</v>
      </c>
      <c r="L3123">
        <v>264.45</v>
      </c>
      <c r="M3123">
        <v>265.75</v>
      </c>
      <c r="N3123">
        <v>264.3</v>
      </c>
      <c r="O3123">
        <v>264.89999999999998</v>
      </c>
      <c r="P3123">
        <f t="shared" si="194"/>
        <v>1.04999389648435</v>
      </c>
      <c r="Q3123">
        <f t="shared" si="195"/>
        <v>560.3619167750702</v>
      </c>
      <c r="X3123">
        <v>1.04999389648435</v>
      </c>
      <c r="Y3123">
        <v>1.04999389648435</v>
      </c>
      <c r="Z3123">
        <v>1.04999389648435</v>
      </c>
      <c r="AA3123">
        <v>1.04999389648435</v>
      </c>
      <c r="AB3123">
        <f t="shared" si="193"/>
        <v>1.04999389648435</v>
      </c>
      <c r="AD3123">
        <v>1.04999389648435</v>
      </c>
      <c r="AE3123">
        <v>0.52499694824217502</v>
      </c>
      <c r="AF3123">
        <v>1.04999389648435</v>
      </c>
      <c r="AG3123">
        <v>1.0499938959999999</v>
      </c>
      <c r="AH3123">
        <v>1.0499938959999999</v>
      </c>
      <c r="AI3123">
        <v>-1.04999389648435</v>
      </c>
      <c r="AJ3123" t="s">
        <v>64</v>
      </c>
      <c r="AK3123">
        <v>1.04999389648435</v>
      </c>
      <c r="AL3123">
        <v>1.0499938959999999</v>
      </c>
    </row>
    <row r="3124" spans="1:38" x14ac:dyDescent="0.3">
      <c r="A3124">
        <f t="shared" si="192"/>
        <v>0</v>
      </c>
      <c r="B3124" s="1">
        <v>43452</v>
      </c>
      <c r="C3124" s="1">
        <v>43453</v>
      </c>
      <c r="D3124">
        <v>264.64999999999998</v>
      </c>
      <c r="E3124">
        <v>265.700024414062</v>
      </c>
      <c r="F3124">
        <v>265.00199167728402</v>
      </c>
      <c r="G3124">
        <v>1.0500244140625301</v>
      </c>
      <c r="H3124">
        <v>1.3435028842544201</v>
      </c>
      <c r="I3124">
        <v>12</v>
      </c>
      <c r="J3124">
        <v>2018</v>
      </c>
      <c r="K3124" s="1">
        <v>43452</v>
      </c>
      <c r="L3124">
        <v>262.75</v>
      </c>
      <c r="M3124">
        <v>265.25</v>
      </c>
      <c r="N3124">
        <v>262.75</v>
      </c>
      <c r="O3124">
        <v>263.8</v>
      </c>
      <c r="P3124">
        <f t="shared" si="194"/>
        <v>1.0500244140625301</v>
      </c>
      <c r="Q3124">
        <f t="shared" si="195"/>
        <v>577.03659162840574</v>
      </c>
      <c r="X3124">
        <v>-1.0500244140625301</v>
      </c>
      <c r="Y3124">
        <v>-1.0500244140625301</v>
      </c>
      <c r="Z3124">
        <v>1.0500244140625301</v>
      </c>
      <c r="AA3124">
        <v>1.0500244140625301</v>
      </c>
      <c r="AB3124">
        <f t="shared" si="193"/>
        <v>0</v>
      </c>
      <c r="AD3124">
        <v>-1.0500244140625301</v>
      </c>
      <c r="AE3124">
        <v>-1.0500244140625301</v>
      </c>
      <c r="AF3124">
        <v>-0.35000813802084335</v>
      </c>
      <c r="AG3124">
        <v>-1.0500244139999999</v>
      </c>
      <c r="AH3124">
        <v>-1.0500244139999999</v>
      </c>
      <c r="AI3124">
        <v>-1.0500244140625301</v>
      </c>
      <c r="AJ3124" t="s">
        <v>64</v>
      </c>
      <c r="AK3124">
        <v>-1.0500244140625301</v>
      </c>
      <c r="AL3124">
        <v>-1.0500244139999999</v>
      </c>
    </row>
    <row r="3125" spans="1:38" x14ac:dyDescent="0.3">
      <c r="A3125">
        <f t="shared" si="192"/>
        <v>2</v>
      </c>
      <c r="B3125" s="1">
        <v>43453</v>
      </c>
      <c r="C3125" s="1">
        <v>43454</v>
      </c>
      <c r="D3125">
        <v>264</v>
      </c>
      <c r="E3125">
        <v>262.7</v>
      </c>
      <c r="F3125">
        <v>266.36608881950298</v>
      </c>
      <c r="G3125">
        <v>-1.30000000000001</v>
      </c>
      <c r="H3125">
        <v>2.1213203435596402</v>
      </c>
      <c r="I3125">
        <v>12</v>
      </c>
      <c r="J3125">
        <v>2018</v>
      </c>
      <c r="K3125" s="1">
        <v>43453</v>
      </c>
      <c r="L3125">
        <v>264.64999999999998</v>
      </c>
      <c r="M3125">
        <v>265.95</v>
      </c>
      <c r="N3125">
        <v>263.89999999999998</v>
      </c>
      <c r="O3125">
        <v>265.7</v>
      </c>
      <c r="P3125">
        <f t="shared" si="194"/>
        <v>-1.30000000000001</v>
      </c>
      <c r="Q3125">
        <f t="shared" si="195"/>
        <v>555.72558114212927</v>
      </c>
      <c r="X3125">
        <v>-1.30000000000001</v>
      </c>
      <c r="Y3125">
        <v>-1.30000000000001</v>
      </c>
      <c r="Z3125">
        <v>-1.30000000000001</v>
      </c>
      <c r="AA3125">
        <v>-1.30000000000001</v>
      </c>
      <c r="AB3125">
        <f t="shared" si="193"/>
        <v>-1.30000000000001</v>
      </c>
      <c r="AD3125">
        <v>-1.30000000000001</v>
      </c>
      <c r="AE3125">
        <v>-1.30000000000001</v>
      </c>
      <c r="AF3125">
        <v>-0.65000000000000502</v>
      </c>
      <c r="AG3125">
        <v>-1.3</v>
      </c>
      <c r="AH3125">
        <v>-1.3</v>
      </c>
      <c r="AI3125">
        <v>-1.30000000000001</v>
      </c>
      <c r="AJ3125">
        <v>-1.3000000000000114</v>
      </c>
      <c r="AK3125">
        <v>-1.30000000000001</v>
      </c>
      <c r="AL3125">
        <v>-1.3</v>
      </c>
    </row>
    <row r="3126" spans="1:38" x14ac:dyDescent="0.3">
      <c r="A3126">
        <f t="shared" si="192"/>
        <v>0</v>
      </c>
      <c r="B3126" s="1">
        <v>43454</v>
      </c>
      <c r="C3126" s="1">
        <v>43455</v>
      </c>
      <c r="D3126">
        <v>262.55</v>
      </c>
      <c r="E3126">
        <v>262.899981689453</v>
      </c>
      <c r="F3126">
        <v>264.344978761672</v>
      </c>
      <c r="G3126">
        <v>0.34998168945310199</v>
      </c>
      <c r="H3126">
        <v>0.14142135623730101</v>
      </c>
      <c r="I3126">
        <v>12</v>
      </c>
      <c r="J3126">
        <v>2018</v>
      </c>
      <c r="K3126" s="1">
        <v>43454</v>
      </c>
      <c r="L3126">
        <v>264</v>
      </c>
      <c r="M3126">
        <v>264.55</v>
      </c>
      <c r="N3126">
        <v>261.45</v>
      </c>
      <c r="O3126">
        <v>262.7</v>
      </c>
      <c r="P3126">
        <f t="shared" si="194"/>
        <v>0.34998168945310199</v>
      </c>
      <c r="Q3126">
        <f t="shared" si="195"/>
        <v>561.28148795303468</v>
      </c>
      <c r="X3126">
        <v>-0.34998168945310199</v>
      </c>
      <c r="Y3126">
        <v>-0.34998168945310199</v>
      </c>
      <c r="Z3126">
        <v>0.34998168945310199</v>
      </c>
      <c r="AA3126">
        <v>0.34998168945310199</v>
      </c>
      <c r="AB3126">
        <f t="shared" si="193"/>
        <v>0</v>
      </c>
      <c r="AD3126">
        <v>-0.116660563151034</v>
      </c>
      <c r="AE3126">
        <v>-0.17499084472655099</v>
      </c>
      <c r="AF3126">
        <v>-0.17499084472655099</v>
      </c>
      <c r="AG3126">
        <v>-0.34998168899999998</v>
      </c>
      <c r="AH3126">
        <v>-0.34998168899999998</v>
      </c>
      <c r="AI3126">
        <v>0.34998168945310199</v>
      </c>
      <c r="AJ3126">
        <v>0.34998168945298858</v>
      </c>
      <c r="AK3126">
        <v>-0.34998168945310199</v>
      </c>
      <c r="AL3126">
        <v>-0.34998168899999998</v>
      </c>
    </row>
    <row r="3127" spans="1:38" x14ac:dyDescent="0.3">
      <c r="A3127">
        <f t="shared" si="192"/>
        <v>0</v>
      </c>
      <c r="B3127" s="1">
        <v>43455</v>
      </c>
      <c r="C3127" s="1">
        <v>43458</v>
      </c>
      <c r="D3127">
        <v>262.25</v>
      </c>
      <c r="E3127">
        <v>262.79999389648401</v>
      </c>
      <c r="F3127">
        <v>263.347836071252</v>
      </c>
      <c r="G3127">
        <v>0.54999389648435204</v>
      </c>
      <c r="H3127">
        <v>7.0710678118630604E-2</v>
      </c>
      <c r="I3127">
        <v>12</v>
      </c>
      <c r="J3127">
        <v>2018</v>
      </c>
      <c r="K3127" s="1">
        <v>43455</v>
      </c>
      <c r="L3127">
        <v>262.55</v>
      </c>
      <c r="M3127">
        <v>263.25</v>
      </c>
      <c r="N3127">
        <v>261.60000000000002</v>
      </c>
      <c r="O3127">
        <v>262.89999999999998</v>
      </c>
      <c r="P3127">
        <f t="shared" si="194"/>
        <v>0.54999389648435204</v>
      </c>
      <c r="Q3127">
        <f t="shared" si="195"/>
        <v>570.10993578669979</v>
      </c>
      <c r="X3127">
        <v>0.54999389648435204</v>
      </c>
      <c r="Y3127">
        <v>0.54999389648435204</v>
      </c>
      <c r="Z3127">
        <v>0.54999389648435204</v>
      </c>
      <c r="AA3127">
        <v>0.54999389648435204</v>
      </c>
      <c r="AB3127">
        <f t="shared" si="193"/>
        <v>0.54999389648435204</v>
      </c>
      <c r="AD3127">
        <v>0.54999389648435204</v>
      </c>
      <c r="AE3127">
        <v>0</v>
      </c>
      <c r="AF3127">
        <v>0.54999389648435204</v>
      </c>
      <c r="AG3127">
        <v>0.54999389600000004</v>
      </c>
      <c r="AH3127">
        <v>0.54999389600000004</v>
      </c>
      <c r="AI3127">
        <v>-0.54999389648435204</v>
      </c>
      <c r="AJ3127" t="s">
        <v>64</v>
      </c>
      <c r="AK3127">
        <v>0.54999389648435204</v>
      </c>
      <c r="AL3127">
        <v>0.54999389600000004</v>
      </c>
    </row>
    <row r="3128" spans="1:38" x14ac:dyDescent="0.3">
      <c r="A3128">
        <f t="shared" si="192"/>
        <v>0</v>
      </c>
      <c r="B3128" s="1">
        <v>43458</v>
      </c>
      <c r="C3128" s="1">
        <v>43459</v>
      </c>
      <c r="D3128">
        <v>262.25</v>
      </c>
      <c r="E3128">
        <v>262.8</v>
      </c>
      <c r="F3128">
        <v>264.39831774234699</v>
      </c>
      <c r="G3128">
        <v>0.55000000000001104</v>
      </c>
      <c r="H3128">
        <v>0</v>
      </c>
      <c r="I3128">
        <v>12</v>
      </c>
      <c r="J3128">
        <v>2018</v>
      </c>
      <c r="K3128" s="1">
        <v>43458</v>
      </c>
      <c r="L3128">
        <v>262.25</v>
      </c>
      <c r="M3128">
        <v>262.85000000000002</v>
      </c>
      <c r="N3128">
        <v>261.05</v>
      </c>
      <c r="O3128">
        <v>262.8</v>
      </c>
      <c r="P3128">
        <f t="shared" si="194"/>
        <v>0.55000000000001104</v>
      </c>
      <c r="Q3128">
        <f t="shared" si="195"/>
        <v>579.07734659745358</v>
      </c>
      <c r="X3128">
        <v>0.55000000000001104</v>
      </c>
      <c r="Y3128">
        <v>0.55000000000001104</v>
      </c>
      <c r="Z3128">
        <v>0.55000000000001104</v>
      </c>
      <c r="AA3128">
        <v>0.55000000000001104</v>
      </c>
      <c r="AB3128">
        <f t="shared" si="193"/>
        <v>0.55000000000001104</v>
      </c>
      <c r="AD3128">
        <v>0.18333333333333701</v>
      </c>
      <c r="AE3128">
        <v>0</v>
      </c>
      <c r="AF3128">
        <v>-0.55000000000001104</v>
      </c>
      <c r="AG3128">
        <v>0.55000000000000004</v>
      </c>
      <c r="AH3128">
        <v>0.55000000000000004</v>
      </c>
      <c r="AI3128">
        <v>0.55000000000001104</v>
      </c>
      <c r="AJ3128">
        <v>0.55000000000001137</v>
      </c>
      <c r="AK3128">
        <v>0.55000000000001104</v>
      </c>
      <c r="AL3128">
        <v>0.55000000000000004</v>
      </c>
    </row>
    <row r="3129" spans="1:38" x14ac:dyDescent="0.3">
      <c r="A3129">
        <f t="shared" si="192"/>
        <v>2</v>
      </c>
      <c r="B3129" s="1">
        <v>43459</v>
      </c>
      <c r="C3129" s="1">
        <v>43460</v>
      </c>
      <c r="D3129">
        <v>259.14999999999998</v>
      </c>
      <c r="E3129">
        <v>258.55</v>
      </c>
      <c r="F3129">
        <v>264.466031956672</v>
      </c>
      <c r="G3129">
        <v>-0.59999999999996501</v>
      </c>
      <c r="H3129">
        <v>3.0052038200428202</v>
      </c>
      <c r="I3129">
        <v>12</v>
      </c>
      <c r="J3129">
        <v>2018</v>
      </c>
      <c r="K3129" s="1">
        <v>43459</v>
      </c>
      <c r="L3129">
        <v>262.25</v>
      </c>
      <c r="M3129">
        <v>262.85000000000002</v>
      </c>
      <c r="N3129">
        <v>261.05</v>
      </c>
      <c r="O3129">
        <v>262.8</v>
      </c>
      <c r="P3129">
        <f t="shared" si="194"/>
        <v>-0.59999999999996501</v>
      </c>
      <c r="Q3129">
        <f t="shared" si="195"/>
        <v>569.02198074876208</v>
      </c>
      <c r="X3129">
        <v>-0.59999999999996501</v>
      </c>
      <c r="Y3129">
        <v>-0.59999999999996501</v>
      </c>
      <c r="Z3129">
        <v>-0.59999999999996501</v>
      </c>
      <c r="AA3129">
        <v>-0.59999999999996501</v>
      </c>
      <c r="AB3129">
        <f t="shared" si="193"/>
        <v>-0.59999999999996501</v>
      </c>
      <c r="AD3129">
        <v>-0.59999999999996501</v>
      </c>
      <c r="AE3129">
        <v>-0.59999999999996501</v>
      </c>
      <c r="AF3129">
        <v>-0.59999999999996501</v>
      </c>
      <c r="AG3129">
        <v>-0.6</v>
      </c>
      <c r="AH3129">
        <v>-0.6</v>
      </c>
      <c r="AI3129">
        <v>-0.59999999999996501</v>
      </c>
      <c r="AJ3129" t="s">
        <v>64</v>
      </c>
      <c r="AK3129">
        <v>-0.59999999999996501</v>
      </c>
      <c r="AL3129">
        <v>-0.6</v>
      </c>
    </row>
    <row r="3130" spans="1:38" x14ac:dyDescent="0.3">
      <c r="A3130">
        <f t="shared" si="192"/>
        <v>0</v>
      </c>
      <c r="B3130" s="1">
        <v>43460</v>
      </c>
      <c r="C3130" s="1">
        <v>43461</v>
      </c>
      <c r="D3130">
        <v>262.7</v>
      </c>
      <c r="E3130">
        <v>262.700024414062</v>
      </c>
      <c r="F3130">
        <v>260.77610664367597</v>
      </c>
      <c r="G3130" s="2">
        <v>-2.44140625227373E-5</v>
      </c>
      <c r="H3130">
        <v>2.93449314192415</v>
      </c>
      <c r="I3130">
        <v>12</v>
      </c>
      <c r="J3130">
        <v>2018</v>
      </c>
      <c r="K3130" s="1">
        <v>43460</v>
      </c>
      <c r="L3130">
        <v>259.14999999999998</v>
      </c>
      <c r="M3130">
        <v>260.75</v>
      </c>
      <c r="N3130">
        <v>257.39999999999998</v>
      </c>
      <c r="O3130">
        <v>258.55</v>
      </c>
      <c r="P3130">
        <f t="shared" si="194"/>
        <v>-2.44140625227373E-5</v>
      </c>
      <c r="Q3130">
        <f t="shared" si="195"/>
        <v>569.02158413271104</v>
      </c>
      <c r="X3130">
        <v>-2.44140625227373E-5</v>
      </c>
      <c r="Y3130">
        <v>-2.44140625227373E-5</v>
      </c>
      <c r="Z3130">
        <v>-2.44140625227373E-5</v>
      </c>
      <c r="AA3130">
        <v>-2.44140625227373E-5</v>
      </c>
      <c r="AB3130">
        <f t="shared" si="193"/>
        <v>-2.44140625227373E-5</v>
      </c>
      <c r="AD3130">
        <v>-2.44140625227373E-5</v>
      </c>
      <c r="AE3130">
        <v>-2.44140625227373E-5</v>
      </c>
      <c r="AF3130">
        <v>-2.44140625227373E-5</v>
      </c>
      <c r="AG3130">
        <v>-2.44E-5</v>
      </c>
      <c r="AH3130">
        <v>-2.44E-5</v>
      </c>
      <c r="AI3130">
        <v>-2.44140625227373E-5</v>
      </c>
      <c r="AJ3130" t="s">
        <v>64</v>
      </c>
      <c r="AK3130">
        <v>-2.44140625227373E-5</v>
      </c>
      <c r="AL3130">
        <v>-2.44E-5</v>
      </c>
    </row>
    <row r="3131" spans="1:38" x14ac:dyDescent="0.3">
      <c r="A3131">
        <f t="shared" si="192"/>
        <v>0</v>
      </c>
      <c r="B3131" s="1">
        <v>43461</v>
      </c>
      <c r="C3131" s="1">
        <v>43462</v>
      </c>
      <c r="D3131">
        <v>262.95</v>
      </c>
      <c r="E3131">
        <v>263.249987792968</v>
      </c>
      <c r="F3131">
        <v>264.71182603836002</v>
      </c>
      <c r="G3131">
        <v>0.29998779296875</v>
      </c>
      <c r="H3131">
        <v>0.38890872965260898</v>
      </c>
      <c r="I3131">
        <v>12</v>
      </c>
      <c r="J3131">
        <v>2018</v>
      </c>
      <c r="K3131" s="1">
        <v>43461</v>
      </c>
      <c r="L3131">
        <v>262.7</v>
      </c>
      <c r="M3131">
        <v>263.60000000000002</v>
      </c>
      <c r="N3131">
        <v>261.64999999999998</v>
      </c>
      <c r="O3131">
        <v>262.7</v>
      </c>
      <c r="P3131">
        <f t="shared" si="194"/>
        <v>0.29998779296875</v>
      </c>
      <c r="Q3131">
        <f t="shared" si="195"/>
        <v>573.89036705272122</v>
      </c>
      <c r="X3131">
        <v>-0.29998779296875</v>
      </c>
      <c r="Y3131">
        <v>-0.29998779296875</v>
      </c>
      <c r="Z3131">
        <v>0.29998779296875</v>
      </c>
      <c r="AA3131">
        <v>0.29998779296875</v>
      </c>
      <c r="AB3131">
        <f t="shared" si="193"/>
        <v>0</v>
      </c>
      <c r="AD3131">
        <v>-0.29998779296875</v>
      </c>
      <c r="AE3131">
        <v>-0.149993896484375</v>
      </c>
      <c r="AF3131">
        <v>-0.29998779296875</v>
      </c>
      <c r="AG3131">
        <v>-0.299987793</v>
      </c>
      <c r="AH3131">
        <v>-0.299987793</v>
      </c>
      <c r="AI3131">
        <v>0.29998779296875</v>
      </c>
      <c r="AJ3131" t="s">
        <v>64</v>
      </c>
      <c r="AK3131">
        <v>0.29998779296875</v>
      </c>
      <c r="AL3131">
        <v>0.299987793</v>
      </c>
    </row>
    <row r="3132" spans="1:38" x14ac:dyDescent="0.3">
      <c r="A3132">
        <f t="shared" si="192"/>
        <v>0</v>
      </c>
      <c r="B3132" s="1">
        <v>43462</v>
      </c>
      <c r="C3132" s="1">
        <v>43465</v>
      </c>
      <c r="D3132">
        <v>262.95</v>
      </c>
      <c r="E3132">
        <v>263.25</v>
      </c>
      <c r="F3132">
        <v>265.52737331390301</v>
      </c>
      <c r="G3132">
        <v>0.30000000000001098</v>
      </c>
      <c r="H3132">
        <v>0</v>
      </c>
      <c r="I3132">
        <v>12</v>
      </c>
      <c r="J3132">
        <v>2018</v>
      </c>
      <c r="K3132" s="1">
        <v>43462</v>
      </c>
      <c r="L3132">
        <v>262.95</v>
      </c>
      <c r="M3132">
        <v>264.75</v>
      </c>
      <c r="N3132">
        <v>262.75</v>
      </c>
      <c r="O3132">
        <v>263.25</v>
      </c>
      <c r="P3132">
        <f t="shared" si="194"/>
        <v>0.30000000000001098</v>
      </c>
      <c r="Q3132">
        <f t="shared" si="195"/>
        <v>578.80100909823807</v>
      </c>
      <c r="X3132">
        <v>0.30000000000001098</v>
      </c>
      <c r="Y3132">
        <v>-0.30000000000001098</v>
      </c>
      <c r="Z3132">
        <v>0.30000000000001098</v>
      </c>
      <c r="AA3132">
        <v>0.30000000000001098</v>
      </c>
      <c r="AB3132">
        <f>AVERAGE(T3132:AA3132)</f>
        <v>0.15000000000000549</v>
      </c>
      <c r="AD3132">
        <v>0.15000000000000549</v>
      </c>
      <c r="AE3132">
        <v>-0.15000000000000549</v>
      </c>
      <c r="AF3132">
        <v>0.30000000000001098</v>
      </c>
      <c r="AG3132">
        <v>0.3</v>
      </c>
      <c r="AH3132">
        <v>0.3</v>
      </c>
      <c r="AI3132">
        <v>-0.30000000000001098</v>
      </c>
      <c r="AJ3132">
        <v>0.30000000000001137</v>
      </c>
      <c r="AK3132">
        <v>-0.30000000000001098</v>
      </c>
      <c r="AL3132">
        <v>0.3</v>
      </c>
    </row>
    <row r="3133" spans="1:38" x14ac:dyDescent="0.3">
      <c r="A3133" t="s">
        <v>8</v>
      </c>
      <c r="B3133" t="s">
        <v>9</v>
      </c>
      <c r="C3133" t="s">
        <v>10</v>
      </c>
      <c r="D3133">
        <f>AVERAGE(D2:D3132)</f>
        <v>249.45677099967955</v>
      </c>
      <c r="G3133">
        <f>SUM(G2:G3132)</f>
        <v>391.59954528850022</v>
      </c>
      <c r="K3133" s="1">
        <v>43465</v>
      </c>
      <c r="L3133">
        <v>262.95</v>
      </c>
      <c r="M3133">
        <v>264.75</v>
      </c>
      <c r="N3133">
        <v>262.75</v>
      </c>
      <c r="O3133">
        <v>263.25</v>
      </c>
      <c r="P3133">
        <f>SUM(P3:P3132)</f>
        <v>430.09925537129607</v>
      </c>
      <c r="Q3133">
        <f>MIN(Q3:Q3132)</f>
        <v>0.60700543514374461</v>
      </c>
      <c r="X3133">
        <v>403.24916992187457</v>
      </c>
      <c r="Y3133">
        <v>351.84912414550763</v>
      </c>
      <c r="Z3133">
        <v>430.09925537129607</v>
      </c>
      <c r="AA3133">
        <v>453.09898681242129</v>
      </c>
      <c r="AB3133">
        <f>SUM(AB2:AB3132)</f>
        <v>409.57413406277391</v>
      </c>
      <c r="AD3133">
        <f>SUM(AD263:AD3132)</f>
        <v>306.50447107950811</v>
      </c>
      <c r="AE3133">
        <f>SUM(AE263:AE3132)</f>
        <v>295.71181793212679</v>
      </c>
      <c r="AF3133">
        <f>SUM(AF263:AF3132)</f>
        <v>262.05449686686205</v>
      </c>
      <c r="AG3133">
        <v>291.89944167299939</v>
      </c>
      <c r="AH3133">
        <v>291.29944167299936</v>
      </c>
      <c r="AI3133">
        <v>310.1990936279289</v>
      </c>
      <c r="AJ3133">
        <f t="shared" ref="AJ3133" si="196">SUM(AJ263:AJ3132)</f>
        <v>31.699932861319766</v>
      </c>
      <c r="AK3133">
        <v>328.14905700683465</v>
      </c>
      <c r="AL3133">
        <v>345.94942017599931</v>
      </c>
    </row>
    <row r="3134" spans="1:38" x14ac:dyDescent="0.3">
      <c r="A3134">
        <f>COUNTIF(G2:G3132, "&gt;0")/COUNT(G2:G3132)</f>
        <v>0.52954327690833602</v>
      </c>
      <c r="B3134">
        <f>COUNTIF(A2:A3132, "=1")/COUNTIF(A2:A3132, "&gt;0")</f>
        <v>0.60651465798045601</v>
      </c>
      <c r="C3134">
        <v>0.30707652897900001</v>
      </c>
      <c r="AI3134">
        <v>1.590540375580646</v>
      </c>
      <c r="AK3134">
        <v>1.6014504194848216</v>
      </c>
      <c r="AL3134">
        <v>1.6235749141524194</v>
      </c>
    </row>
    <row r="3135" spans="1:38" x14ac:dyDescent="0.3">
      <c r="A3135" t="s">
        <v>11</v>
      </c>
      <c r="B3135" t="s">
        <v>12</v>
      </c>
      <c r="C3135" t="s">
        <v>13</v>
      </c>
      <c r="D3135" t="s">
        <v>14</v>
      </c>
      <c r="E3135" t="s">
        <v>15</v>
      </c>
      <c r="F3135" t="s">
        <v>16</v>
      </c>
      <c r="G3135" t="s">
        <v>17</v>
      </c>
      <c r="H3135" t="s">
        <v>18</v>
      </c>
      <c r="O3135" t="s">
        <v>37</v>
      </c>
      <c r="P3135">
        <f>AVERAGEIF(P2:P3132, "&gt;0")</f>
        <v>1.6234269185540184</v>
      </c>
      <c r="X3135">
        <v>1.6361023213113683</v>
      </c>
      <c r="Z3135">
        <v>1.6234269185540184</v>
      </c>
      <c r="AA3135">
        <v>1.646930424305787</v>
      </c>
      <c r="AH3135">
        <v>1.6432697792723847</v>
      </c>
      <c r="AI3135">
        <v>-1.5235298381132134</v>
      </c>
      <c r="AK3135">
        <v>-1.5067823288288402</v>
      </c>
      <c r="AL3135">
        <v>-1.5062917160701987</v>
      </c>
    </row>
    <row r="3136" spans="1:38" x14ac:dyDescent="0.3">
      <c r="A3136" t="b">
        <v>0</v>
      </c>
      <c r="B3136" t="s">
        <v>19</v>
      </c>
      <c r="C3136" t="s">
        <v>20</v>
      </c>
      <c r="D3136" t="s">
        <v>21</v>
      </c>
      <c r="E3136">
        <v>20</v>
      </c>
      <c r="F3136">
        <v>1</v>
      </c>
      <c r="G3136">
        <v>2</v>
      </c>
      <c r="H3136">
        <v>500</v>
      </c>
      <c r="O3136" t="s">
        <v>38</v>
      </c>
      <c r="P3136">
        <f>AVERAGEIF(P2:P3132, "&lt;0")</f>
        <v>-1.4989573420603131</v>
      </c>
      <c r="X3136">
        <v>-1.4920933476951714</v>
      </c>
      <c r="Z3136">
        <v>-1.4989573420603131</v>
      </c>
      <c r="AA3136">
        <v>-1.4924703309114462</v>
      </c>
      <c r="AH3136">
        <v>-1.4837535275717044</v>
      </c>
    </row>
    <row r="3137" spans="1:8" x14ac:dyDescent="0.3">
      <c r="A3137" t="s">
        <v>22</v>
      </c>
      <c r="B3137" t="s">
        <v>23</v>
      </c>
      <c r="C3137" t="s">
        <v>24</v>
      </c>
      <c r="D3137" t="s">
        <v>25</v>
      </c>
      <c r="E3137" t="s">
        <v>26</v>
      </c>
      <c r="G3137" t="s">
        <v>59</v>
      </c>
      <c r="H3137" t="s">
        <v>60</v>
      </c>
    </row>
    <row r="3138" spans="1:8" x14ac:dyDescent="0.3">
      <c r="A3138">
        <f>AVERAGEIF(G2:G3132, "&gt;0")</f>
        <v>1.6301869041225581</v>
      </c>
      <c r="B3138">
        <f>AVERAGEIF(G2:G3132, "&lt;0")</f>
        <v>-1.577645284468733</v>
      </c>
      <c r="C3138">
        <f>MAX(G2:G3132)</f>
        <v>13.5500030517578</v>
      </c>
      <c r="D3138">
        <f>MIN(G2:G3132)</f>
        <v>-12.4499969482421</v>
      </c>
      <c r="E3138">
        <f>-A3134/(B3138/D3133)-(1-A3134)/(A3138/D3133)</f>
        <v>11.740319168141326</v>
      </c>
      <c r="G3138">
        <v>20</v>
      </c>
      <c r="H3138" t="s">
        <v>61</v>
      </c>
    </row>
    <row r="3140" spans="1:8" x14ac:dyDescent="0.3">
      <c r="A3140" t="s">
        <v>49</v>
      </c>
    </row>
    <row r="3141" spans="1:8" x14ac:dyDescent="0.3">
      <c r="A3141" t="s">
        <v>50</v>
      </c>
    </row>
    <row r="3142" spans="1:8" x14ac:dyDescent="0.3">
      <c r="A3142" t="s">
        <v>51</v>
      </c>
    </row>
    <row r="3143" spans="1:8" x14ac:dyDescent="0.3">
      <c r="A3143" t="s">
        <v>52</v>
      </c>
    </row>
    <row r="3144" spans="1:8" x14ac:dyDescent="0.3">
      <c r="A3144" t="s">
        <v>53</v>
      </c>
    </row>
    <row r="3145" spans="1:8" x14ac:dyDescent="0.3">
      <c r="A3145" t="s">
        <v>54</v>
      </c>
    </row>
    <row r="3147" spans="1:8" x14ac:dyDescent="0.3">
      <c r="A3147" t="s">
        <v>55</v>
      </c>
    </row>
    <row r="3148" spans="1:8" x14ac:dyDescent="0.3">
      <c r="A3148" t="s">
        <v>56</v>
      </c>
    </row>
    <row r="3149" spans="1:8" x14ac:dyDescent="0.3">
      <c r="A3149" t="s">
        <v>57</v>
      </c>
    </row>
    <row r="3150" spans="1:8" x14ac:dyDescent="0.3">
      <c r="A3150" t="s">
        <v>58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33"/>
  <sheetViews>
    <sheetView tabSelected="1" workbookViewId="0">
      <selection activeCell="S13" sqref="S13"/>
    </sheetView>
  </sheetViews>
  <sheetFormatPr defaultRowHeight="16.5" x14ac:dyDescent="0.3"/>
  <cols>
    <col min="9" max="9" width="11.875" customWidth="1"/>
    <col min="10" max="10" width="19.625" bestFit="1" customWidth="1"/>
    <col min="11" max="11" width="14.5" bestFit="1" customWidth="1"/>
    <col min="14" max="14" width="9" style="7"/>
  </cols>
  <sheetData>
    <row r="1" spans="1:24" x14ac:dyDescent="0.3">
      <c r="A1" t="s">
        <v>27</v>
      </c>
      <c r="B1" t="s">
        <v>28</v>
      </c>
      <c r="C1" t="s">
        <v>3</v>
      </c>
      <c r="D1" t="s">
        <v>67</v>
      </c>
      <c r="E1" t="s">
        <v>34</v>
      </c>
      <c r="F1" t="s">
        <v>39</v>
      </c>
      <c r="G1" t="s">
        <v>35</v>
      </c>
      <c r="H1" t="s">
        <v>36</v>
      </c>
      <c r="I1" s="4" t="s">
        <v>41</v>
      </c>
      <c r="J1" t="s">
        <v>40</v>
      </c>
      <c r="K1" t="s">
        <v>69</v>
      </c>
      <c r="L1" t="s">
        <v>41</v>
      </c>
      <c r="M1" t="s">
        <v>40</v>
      </c>
      <c r="N1" s="7" t="s">
        <v>69</v>
      </c>
      <c r="P1" t="s">
        <v>43</v>
      </c>
      <c r="Q1" t="s">
        <v>44</v>
      </c>
      <c r="R1" t="s">
        <v>45</v>
      </c>
      <c r="S1" t="s">
        <v>46</v>
      </c>
      <c r="T1" t="s">
        <v>39</v>
      </c>
      <c r="V1">
        <v>1.1000000000000001</v>
      </c>
      <c r="W1">
        <v>0.9</v>
      </c>
    </row>
    <row r="2" spans="1:24" x14ac:dyDescent="0.3">
      <c r="A2">
        <v>1</v>
      </c>
      <c r="B2">
        <v>2007</v>
      </c>
      <c r="C2">
        <v>201.9</v>
      </c>
      <c r="D2">
        <v>0</v>
      </c>
      <c r="G2">
        <v>7.5</v>
      </c>
      <c r="H2">
        <v>0.3</v>
      </c>
      <c r="I2" s="5">
        <v>2007</v>
      </c>
      <c r="J2" s="3">
        <v>230.13180076628353</v>
      </c>
      <c r="K2" s="3">
        <v>11.074877928939344</v>
      </c>
      <c r="L2">
        <v>2007</v>
      </c>
      <c r="M2">
        <v>230.13180076628353</v>
      </c>
      <c r="N2" s="7">
        <v>11.074877928939344</v>
      </c>
      <c r="P2">
        <f>L2</f>
        <v>2007</v>
      </c>
      <c r="Q2">
        <f t="shared" ref="Q2" si="0">M2</f>
        <v>230.13180076628353</v>
      </c>
      <c r="R2">
        <f>N2</f>
        <v>11.074877928939344</v>
      </c>
      <c r="S2">
        <f>R2/$Q2*$G$2+1</f>
        <v>1.3609304937017395</v>
      </c>
      <c r="T2">
        <f>(MAX(S$2:S2)-S2)/MAX(S$2:S2)</f>
        <v>0</v>
      </c>
    </row>
    <row r="3" spans="1:24" x14ac:dyDescent="0.3">
      <c r="A3">
        <v>1</v>
      </c>
      <c r="B3">
        <v>2007</v>
      </c>
      <c r="C3">
        <v>202.35</v>
      </c>
      <c r="D3">
        <v>0.85000305181834623</v>
      </c>
      <c r="E3">
        <f>D3/$C3*$G$2+1</f>
        <v>1.0315049314980855</v>
      </c>
      <c r="F3">
        <f>(MAX(E$3:E3)-E3)/MAX(E$3:E3)</f>
        <v>0</v>
      </c>
      <c r="G3">
        <f>D3</f>
        <v>0.85000305181834623</v>
      </c>
      <c r="I3" s="6">
        <v>1</v>
      </c>
      <c r="J3" s="3">
        <v>194.72391304347829</v>
      </c>
      <c r="K3" s="3">
        <v>-3.6624870303398702</v>
      </c>
      <c r="L3">
        <v>1</v>
      </c>
      <c r="M3">
        <v>194.72391304347829</v>
      </c>
      <c r="N3" s="7">
        <v>-3.6624870303398702</v>
      </c>
      <c r="O3">
        <f>N3</f>
        <v>-3.6624870303398702</v>
      </c>
      <c r="P3">
        <f>L15</f>
        <v>2008</v>
      </c>
      <c r="Q3">
        <f t="shared" ref="Q3:R3" si="1">M15</f>
        <v>205.49217557251885</v>
      </c>
      <c r="R3">
        <f t="shared" si="1"/>
        <v>109.13765411604652</v>
      </c>
      <c r="S3">
        <f>(R3/$Q3*$G$2+1)*S2*$H$2 + S2*(1-$H$2)</f>
        <v>2.9872197304501498</v>
      </c>
      <c r="T3">
        <f>(MAX(S$2:S3)-S3)/MAX(S$2:S3)</f>
        <v>0</v>
      </c>
    </row>
    <row r="4" spans="1:24" x14ac:dyDescent="0.3">
      <c r="A4">
        <v>1</v>
      </c>
      <c r="B4">
        <v>2007</v>
      </c>
      <c r="C4">
        <v>202.2</v>
      </c>
      <c r="D4">
        <v>2.0249999999999901</v>
      </c>
      <c r="E4">
        <f>(D4/$C4*$G$2+1)*E3*$H$2 + E3*(1-$H$2)</f>
        <v>1.0547482269686004</v>
      </c>
      <c r="F4">
        <f>(MAX(E$3:E4)-E4)/MAX(E$3:E4)</f>
        <v>0</v>
      </c>
      <c r="G4">
        <f t="shared" ref="G4:G30" si="2">IF(A4&lt;&gt;A3, D4, G3+D4)</f>
        <v>2.8750030518183363</v>
      </c>
      <c r="I4" s="6">
        <v>2</v>
      </c>
      <c r="J4" s="3">
        <v>200.35000000000005</v>
      </c>
      <c r="K4" s="3">
        <v>-3.8500167827812408</v>
      </c>
      <c r="L4">
        <v>2</v>
      </c>
      <c r="M4">
        <v>200.35000000000005</v>
      </c>
      <c r="N4" s="7">
        <v>-3.8500167827812408</v>
      </c>
      <c r="O4">
        <f>O3+N4</f>
        <v>-7.5125038131211106</v>
      </c>
      <c r="P4">
        <f>L28</f>
        <v>2009</v>
      </c>
      <c r="Q4">
        <f t="shared" ref="Q4:R4" si="3">M28</f>
        <v>193.46340996168573</v>
      </c>
      <c r="R4">
        <f t="shared" si="3"/>
        <v>27.174800872927612</v>
      </c>
      <c r="S4">
        <f>(R4/$Q4*$G$2+1)*S3*$H$2 + S3*(1-$H$2)</f>
        <v>3.9313180384876483</v>
      </c>
      <c r="T4">
        <f>(MAX(S$2:S4)-S4)/MAX(S$2:S4)</f>
        <v>0</v>
      </c>
    </row>
    <row r="5" spans="1:24" x14ac:dyDescent="0.3">
      <c r="A5">
        <v>1</v>
      </c>
      <c r="B5">
        <v>2007</v>
      </c>
      <c r="C5">
        <v>198.35</v>
      </c>
      <c r="D5">
        <v>-1.7124992370605501</v>
      </c>
      <c r="E5">
        <f t="shared" ref="E5:E68" si="4">(D5/$C5*$G$2+1)*E4*$H$2 + E4*(1-$H$2)</f>
        <v>1.0342588145590059</v>
      </c>
      <c r="F5">
        <f>(MAX(E$3:E5)-E5)/MAX(E$3:E5)</f>
        <v>1.9425879926323327E-2</v>
      </c>
      <c r="G5">
        <f t="shared" si="2"/>
        <v>1.1625038147577862</v>
      </c>
      <c r="I5" s="6">
        <v>3</v>
      </c>
      <c r="J5" s="3">
        <v>198.125</v>
      </c>
      <c r="K5" s="3">
        <v>-4.2250061036973001</v>
      </c>
      <c r="L5">
        <v>3</v>
      </c>
      <c r="M5">
        <v>198.125</v>
      </c>
      <c r="N5" s="7">
        <v>-4.2250061036973001</v>
      </c>
      <c r="O5">
        <f t="shared" ref="O5:O68" si="5">O4+N5</f>
        <v>-11.737509916818411</v>
      </c>
      <c r="P5">
        <f>L41</f>
        <v>2010</v>
      </c>
      <c r="Q5">
        <f t="shared" ref="Q5:R5" si="6">M41</f>
        <v>239.67873563218382</v>
      </c>
      <c r="R5">
        <f t="shared" si="6"/>
        <v>17.125098417302539</v>
      </c>
      <c r="S5">
        <f>(R5/$Q5*$G$2+1)*S4*$H$2 + S4*(1-$H$2)</f>
        <v>4.5633285016511538</v>
      </c>
      <c r="T5">
        <f>(MAX(S$2:S5)-S5)/MAX(S$2:S5)</f>
        <v>0</v>
      </c>
    </row>
    <row r="6" spans="1:24" x14ac:dyDescent="0.3">
      <c r="A6">
        <v>1</v>
      </c>
      <c r="B6">
        <v>2007</v>
      </c>
      <c r="C6">
        <v>196</v>
      </c>
      <c r="D6">
        <v>-0.52500305175781004</v>
      </c>
      <c r="E6">
        <f t="shared" si="4"/>
        <v>1.0280255220774268</v>
      </c>
      <c r="F6">
        <f>(MAX(E$3:E6)-E6)/MAX(E$3:E6)</f>
        <v>2.5335624377370101E-2</v>
      </c>
      <c r="G6">
        <f t="shared" si="2"/>
        <v>0.63750076299997616</v>
      </c>
      <c r="I6" s="6">
        <v>4</v>
      </c>
      <c r="J6" s="3">
        <v>208.37619047619046</v>
      </c>
      <c r="K6" s="3">
        <v>-1.8000122069179574</v>
      </c>
      <c r="L6">
        <v>4</v>
      </c>
      <c r="M6">
        <v>208.37619047619046</v>
      </c>
      <c r="N6" s="7">
        <v>-1.8000122069179574</v>
      </c>
      <c r="O6">
        <f t="shared" si="5"/>
        <v>-13.537522123736368</v>
      </c>
      <c r="P6">
        <f>L54</f>
        <v>2011</v>
      </c>
      <c r="Q6">
        <f t="shared" ref="Q6:R6" si="7">M54</f>
        <v>267.59269230769263</v>
      </c>
      <c r="R6">
        <f t="shared" si="7"/>
        <v>39.487264250894157</v>
      </c>
      <c r="S6">
        <f>(R6/$Q6*$G$2+1)*S5*$H$2 + S5*(1-$H$2)</f>
        <v>6.0784485631234038</v>
      </c>
      <c r="T6">
        <f>(MAX(S$2:S6)-S6)/MAX(S$2:S6)</f>
        <v>0</v>
      </c>
    </row>
    <row r="7" spans="1:24" x14ac:dyDescent="0.3">
      <c r="A7">
        <v>1</v>
      </c>
      <c r="B7">
        <v>2007</v>
      </c>
      <c r="C7">
        <v>193.35</v>
      </c>
      <c r="D7">
        <v>-6.0542487689829727E-11</v>
      </c>
      <c r="E7">
        <f t="shared" si="4"/>
        <v>1.0280255220767025</v>
      </c>
      <c r="F7">
        <f>(MAX(E$3:E7)-E7)/MAX(E$3:E7)</f>
        <v>2.5335624378056816E-2</v>
      </c>
      <c r="G7">
        <f t="shared" si="2"/>
        <v>0.6375007629394337</v>
      </c>
      <c r="I7" s="6">
        <v>5</v>
      </c>
      <c r="J7" s="3">
        <v>218.68695652173915</v>
      </c>
      <c r="K7" s="3">
        <v>1.750018310712899</v>
      </c>
      <c r="L7">
        <v>5</v>
      </c>
      <c r="M7">
        <v>218.68695652173915</v>
      </c>
      <c r="N7" s="7">
        <v>1.750018310712899</v>
      </c>
      <c r="O7">
        <f t="shared" si="5"/>
        <v>-11.787503813023468</v>
      </c>
      <c r="P7">
        <f>L67</f>
        <v>2012</v>
      </c>
      <c r="Q7">
        <f t="shared" ref="Q7:R7" si="8">M67</f>
        <v>258.05804597701183</v>
      </c>
      <c r="R7">
        <f t="shared" si="8"/>
        <v>8.1997901916309353</v>
      </c>
      <c r="S7">
        <f>(R7/$Q7*$G$2+1)*S6*$H$2 + S6*(1-$H$2)</f>
        <v>6.5130194214701831</v>
      </c>
      <c r="T7">
        <f>(MAX(S$2:S7)-S7)/MAX(S$2:S7)</f>
        <v>0</v>
      </c>
    </row>
    <row r="8" spans="1:24" x14ac:dyDescent="0.3">
      <c r="A8">
        <v>1</v>
      </c>
      <c r="B8">
        <v>2007</v>
      </c>
      <c r="C8">
        <v>193.3</v>
      </c>
      <c r="D8">
        <v>0.22500000000000425</v>
      </c>
      <c r="E8">
        <f t="shared" si="4"/>
        <v>1.0307179065596375</v>
      </c>
      <c r="F8">
        <f>(MAX(E$3:E8)-E8)/MAX(E$3:E8)</f>
        <v>2.278299199234235E-2</v>
      </c>
      <c r="G8">
        <f t="shared" si="2"/>
        <v>0.86250076293943789</v>
      </c>
      <c r="I8" s="6">
        <v>6</v>
      </c>
      <c r="J8" s="3">
        <v>233.76666666666659</v>
      </c>
      <c r="K8" s="3">
        <v>3.3874740602636497</v>
      </c>
      <c r="L8">
        <v>6</v>
      </c>
      <c r="M8">
        <v>233.76666666666659</v>
      </c>
      <c r="N8" s="7">
        <v>3.3874740602636497</v>
      </c>
      <c r="O8">
        <f t="shared" si="5"/>
        <v>-8.4000297527598189</v>
      </c>
      <c r="P8">
        <f>L80</f>
        <v>2013</v>
      </c>
      <c r="Q8">
        <f t="shared" ref="Q8:R8" si="9">M80</f>
        <v>255.42126436781615</v>
      </c>
      <c r="R8">
        <f t="shared" si="9"/>
        <v>19.487532033894485</v>
      </c>
      <c r="S8">
        <f>(R8/$Q8*$G$2+1)*S7*$H$2 + S7*(1-$H$2)</f>
        <v>7.6310783214865623</v>
      </c>
      <c r="T8">
        <f>(MAX(S$2:S8)-S8)/MAX(S$2:S8)</f>
        <v>0</v>
      </c>
    </row>
    <row r="9" spans="1:24" x14ac:dyDescent="0.3">
      <c r="A9">
        <v>1</v>
      </c>
      <c r="B9">
        <v>2007</v>
      </c>
      <c r="C9">
        <v>192.45</v>
      </c>
      <c r="D9">
        <v>-0.24999542236328498</v>
      </c>
      <c r="E9">
        <f t="shared" si="4"/>
        <v>1.0277053411848778</v>
      </c>
      <c r="F9">
        <f>(MAX(E$3:E9)-E9)/MAX(E$3:E9)</f>
        <v>2.563918581920277E-2</v>
      </c>
      <c r="G9">
        <f t="shared" si="2"/>
        <v>0.61250534057615291</v>
      </c>
      <c r="I9" s="6">
        <v>7</v>
      </c>
      <c r="J9" s="3">
        <v>252.32272727272729</v>
      </c>
      <c r="K9" s="3">
        <v>5.5499961853632183</v>
      </c>
      <c r="L9">
        <v>7</v>
      </c>
      <c r="M9">
        <v>252.32272727272729</v>
      </c>
      <c r="N9" s="7">
        <v>5.5499961853632183</v>
      </c>
      <c r="O9">
        <f t="shared" si="5"/>
        <v>-2.8500335673966006</v>
      </c>
      <c r="P9">
        <f>L93</f>
        <v>2014</v>
      </c>
      <c r="Q9">
        <f t="shared" ref="Q9:R9" si="10">M93</f>
        <v>253.25862068965529</v>
      </c>
      <c r="R9">
        <f t="shared" si="10"/>
        <v>27.712480167664253</v>
      </c>
      <c r="S9">
        <f>(R9/$Q9*$G$2+1)*S8*$H$2 + S8*(1-$H$2)</f>
        <v>9.5098741494389483</v>
      </c>
      <c r="T9">
        <f>(MAX(S$2:S9)-S9)/MAX(S$2:S9)</f>
        <v>0</v>
      </c>
    </row>
    <row r="10" spans="1:24" x14ac:dyDescent="0.3">
      <c r="A10">
        <v>1</v>
      </c>
      <c r="B10">
        <v>2007</v>
      </c>
      <c r="C10">
        <v>190.4</v>
      </c>
      <c r="D10">
        <v>-0.55000152593944751</v>
      </c>
      <c r="E10">
        <f t="shared" si="4"/>
        <v>1.0210257776964189</v>
      </c>
      <c r="F10">
        <f>(MAX(E$3:E10)-E10)/MAX(E$3:E10)</f>
        <v>3.1972036937290248E-2</v>
      </c>
      <c r="G10">
        <f t="shared" si="2"/>
        <v>6.2503814636705401E-2</v>
      </c>
      <c r="I10" s="6">
        <v>8</v>
      </c>
      <c r="J10" s="3">
        <v>239.78913043478263</v>
      </c>
      <c r="K10" s="3">
        <v>16.237483978408207</v>
      </c>
      <c r="L10">
        <v>8</v>
      </c>
      <c r="M10">
        <v>239.78913043478263</v>
      </c>
      <c r="N10" s="7">
        <v>16.237483978408207</v>
      </c>
      <c r="O10">
        <f t="shared" si="5"/>
        <v>13.387450411011606</v>
      </c>
      <c r="P10">
        <f>L106</f>
        <v>2015</v>
      </c>
      <c r="Q10">
        <f t="shared" ref="Q10:R10" si="11">M106</f>
        <v>244.04386973180078</v>
      </c>
      <c r="R10">
        <f t="shared" si="11"/>
        <v>47.52500382048634</v>
      </c>
      <c r="S10">
        <f>(R10/$Q10*$G$2+1)*S9*$H$2 + S9*(1-$H$2)</f>
        <v>13.676759443494987</v>
      </c>
      <c r="T10">
        <f>(MAX(S$2:S10)-S10)/MAX(S$2:S10)</f>
        <v>0</v>
      </c>
    </row>
    <row r="11" spans="1:24" x14ac:dyDescent="0.3">
      <c r="A11">
        <v>1</v>
      </c>
      <c r="B11">
        <v>2007</v>
      </c>
      <c r="C11">
        <v>193.2</v>
      </c>
      <c r="D11">
        <v>-1.3000000000000076</v>
      </c>
      <c r="E11">
        <f t="shared" si="4"/>
        <v>1.0055677010930957</v>
      </c>
      <c r="F11">
        <f>(MAX(E$3:E11)-E11)/MAX(E$3:E11)</f>
        <v>4.6627739794218012E-2</v>
      </c>
      <c r="G11">
        <f t="shared" si="2"/>
        <v>-1.2374961853633022</v>
      </c>
      <c r="I11" s="6">
        <v>9</v>
      </c>
      <c r="J11" s="3">
        <v>248.4725</v>
      </c>
      <c r="K11" s="3">
        <v>9.0749656657480546</v>
      </c>
      <c r="L11">
        <v>9</v>
      </c>
      <c r="M11">
        <v>248.4725</v>
      </c>
      <c r="N11" s="7">
        <v>9.0749656657480546</v>
      </c>
      <c r="O11">
        <f t="shared" si="5"/>
        <v>22.462416076759659</v>
      </c>
      <c r="P11">
        <f>L119</f>
        <v>2016</v>
      </c>
      <c r="Q11">
        <f t="shared" ref="Q11:R11" si="12">M119</f>
        <v>245.22471264367803</v>
      </c>
      <c r="R11">
        <f t="shared" si="12"/>
        <v>30.612512205531317</v>
      </c>
      <c r="S11">
        <f>(R11/$Q11*$G$2+1)*S10*$H$2 + S10*(1-$H$2)</f>
        <v>17.518256134369075</v>
      </c>
      <c r="T11">
        <f>(MAX(S$2:S11)-S11)/MAX(S$2:S11)</f>
        <v>0</v>
      </c>
    </row>
    <row r="12" spans="1:24" x14ac:dyDescent="0.3">
      <c r="A12">
        <v>1</v>
      </c>
      <c r="B12">
        <v>2007</v>
      </c>
      <c r="C12">
        <v>195.2</v>
      </c>
      <c r="D12">
        <v>-3.0045410603918299E-15</v>
      </c>
      <c r="E12">
        <f t="shared" si="4"/>
        <v>1.0055677010930955</v>
      </c>
      <c r="F12">
        <f>(MAX(E$3:E12)-E12)/MAX(E$3:E12)</f>
        <v>4.662773979421822E-2</v>
      </c>
      <c r="G12">
        <f t="shared" si="2"/>
        <v>-1.2374961853633053</v>
      </c>
      <c r="I12" s="6">
        <v>10</v>
      </c>
      <c r="J12" s="3">
        <v>262.64999999999998</v>
      </c>
      <c r="K12" s="3">
        <v>-18.287527465751925</v>
      </c>
      <c r="L12">
        <v>10</v>
      </c>
      <c r="M12">
        <v>262.64999999999998</v>
      </c>
      <c r="N12" s="7">
        <v>-18.287527465751925</v>
      </c>
      <c r="O12">
        <f t="shared" si="5"/>
        <v>4.1748886110077343</v>
      </c>
      <c r="P12">
        <f>L132</f>
        <v>2017</v>
      </c>
      <c r="Q12">
        <f t="shared" ref="Q12:R12" si="13">M132</f>
        <v>301.14307692307699</v>
      </c>
      <c r="R12">
        <f t="shared" si="13"/>
        <v>19.299702454917885</v>
      </c>
      <c r="S12">
        <f>(R12/$Q12*$G$2+1)*S11*$H$2 + S11*(1-$H$2)</f>
        <v>20.044359514688963</v>
      </c>
      <c r="T12">
        <f>(MAX(S$2:S12)-S12)/MAX(S$2:S12)</f>
        <v>0</v>
      </c>
    </row>
    <row r="13" spans="1:24" x14ac:dyDescent="0.3">
      <c r="A13">
        <v>1</v>
      </c>
      <c r="B13">
        <v>2007</v>
      </c>
      <c r="C13">
        <v>195.5</v>
      </c>
      <c r="D13">
        <v>7.4996948121093754E-2</v>
      </c>
      <c r="E13">
        <f t="shared" si="4"/>
        <v>1.0064356430092081</v>
      </c>
      <c r="F13">
        <f>(MAX(E$3:E13)-E13)/MAX(E$3:E13)</f>
        <v>4.5804849654258357E-2</v>
      </c>
      <c r="G13">
        <f t="shared" si="2"/>
        <v>-1.1624992372422116</v>
      </c>
      <c r="I13" s="6">
        <v>11</v>
      </c>
      <c r="J13" s="3">
        <v>252.47727272727278</v>
      </c>
      <c r="K13" s="3">
        <v>-17.850000763310497</v>
      </c>
      <c r="L13">
        <v>11</v>
      </c>
      <c r="M13">
        <v>252.47727272727278</v>
      </c>
      <c r="N13" s="7">
        <v>-17.850000763310497</v>
      </c>
      <c r="O13">
        <f t="shared" si="5"/>
        <v>-13.675112152302763</v>
      </c>
      <c r="P13">
        <f>L145</f>
        <v>2018</v>
      </c>
      <c r="Q13">
        <f t="shared" ref="Q13:R13" si="14">M145</f>
        <v>300.40881226053608</v>
      </c>
      <c r="R13">
        <f t="shared" si="14"/>
        <v>52.737417602538819</v>
      </c>
      <c r="S13">
        <f>(R13/$Q13*$G$2+1)*S12*$H$2 + S12*(1-$H$2)</f>
        <v>27.961728643380773</v>
      </c>
      <c r="T13">
        <f>(MAX(S$2:S13)-S13)/MAX(S$2:S13)</f>
        <v>0</v>
      </c>
    </row>
    <row r="14" spans="1:24" x14ac:dyDescent="0.3">
      <c r="A14">
        <v>1</v>
      </c>
      <c r="B14">
        <v>2007</v>
      </c>
      <c r="C14">
        <v>194.75</v>
      </c>
      <c r="D14">
        <v>0.55000610352343737</v>
      </c>
      <c r="E14">
        <f t="shared" si="4"/>
        <v>1.0128309083726579</v>
      </c>
      <c r="F14">
        <f>(MAX(E$3:E14)-E14)/MAX(E$3:E14)</f>
        <v>3.9741539757231908E-2</v>
      </c>
      <c r="G14">
        <f t="shared" si="2"/>
        <v>-0.61249313371877423</v>
      </c>
      <c r="I14" s="6">
        <v>12</v>
      </c>
      <c r="J14" s="3">
        <v>251.14523809523814</v>
      </c>
      <c r="K14" s="3">
        <v>24.749990081242103</v>
      </c>
      <c r="L14">
        <v>12</v>
      </c>
      <c r="M14">
        <v>251.14523809523814</v>
      </c>
      <c r="N14" s="7">
        <v>24.749990081242103</v>
      </c>
      <c r="O14">
        <f t="shared" si="5"/>
        <v>11.07487792893934</v>
      </c>
    </row>
    <row r="15" spans="1:24" x14ac:dyDescent="0.3">
      <c r="A15">
        <v>1</v>
      </c>
      <c r="B15">
        <v>2007</v>
      </c>
      <c r="C15">
        <v>193.05</v>
      </c>
      <c r="D15">
        <v>0.82500152593944998</v>
      </c>
      <c r="E15">
        <f t="shared" si="4"/>
        <v>1.0225696851200481</v>
      </c>
      <c r="F15">
        <f>(MAX(E$3:E15)-E15)/MAX(E$3:E15)</f>
        <v>3.0508268253775634E-2</v>
      </c>
      <c r="G15">
        <f t="shared" si="2"/>
        <v>0.21250839222067575</v>
      </c>
      <c r="I15" s="5">
        <v>2008</v>
      </c>
      <c r="J15" s="3">
        <v>205.49217557251885</v>
      </c>
      <c r="K15" s="3">
        <v>109.13765411604652</v>
      </c>
      <c r="L15">
        <v>2008</v>
      </c>
      <c r="M15">
        <v>205.49217557251885</v>
      </c>
      <c r="N15" s="7">
        <v>109.13765411604652</v>
      </c>
      <c r="P15" t="s">
        <v>47</v>
      </c>
      <c r="Q15" t="s">
        <v>44</v>
      </c>
      <c r="R15" t="s">
        <v>45</v>
      </c>
      <c r="S15" t="s">
        <v>46</v>
      </c>
      <c r="T15" t="s">
        <v>39</v>
      </c>
      <c r="U15" t="s">
        <v>48</v>
      </c>
    </row>
    <row r="16" spans="1:24" x14ac:dyDescent="0.3">
      <c r="A16">
        <v>1</v>
      </c>
      <c r="B16">
        <v>2007</v>
      </c>
      <c r="C16">
        <v>192.85</v>
      </c>
      <c r="D16">
        <v>-2.4</v>
      </c>
      <c r="E16">
        <f t="shared" si="4"/>
        <v>0.99393667345477321</v>
      </c>
      <c r="F16">
        <f>(MAX(E$3:E16)-E16)/MAX(E$3:E16)</f>
        <v>5.7655042178741213E-2</v>
      </c>
      <c r="G16">
        <f t="shared" si="2"/>
        <v>-2.1874916077793243</v>
      </c>
      <c r="I16" s="6">
        <v>1</v>
      </c>
      <c r="J16" s="3">
        <v>232.33260869565211</v>
      </c>
      <c r="K16" s="3">
        <v>29.47503051924399</v>
      </c>
      <c r="L16">
        <v>1</v>
      </c>
      <c r="M16">
        <v>232.33260869565211</v>
      </c>
      <c r="N16" s="7">
        <v>29.47503051924399</v>
      </c>
      <c r="O16">
        <f t="shared" si="5"/>
        <v>29.47503051924399</v>
      </c>
      <c r="P16">
        <f>L3</f>
        <v>1</v>
      </c>
      <c r="Q16">
        <f t="shared" ref="Q16:R27" si="15">M3</f>
        <v>194.72391304347829</v>
      </c>
      <c r="R16">
        <f t="shared" si="15"/>
        <v>-3.6624870303398702</v>
      </c>
      <c r="S16">
        <f>R16/$Q16*$G$2+1</f>
        <v>0.85893539063476099</v>
      </c>
      <c r="T16">
        <f>(MAX(S$16:S16)-S16)/MAX(S$16:S16)</f>
        <v>0</v>
      </c>
      <c r="U16">
        <f>COUNTIF(R16:R159, "&gt;0")/COUNT(R16:R159)</f>
        <v>0.65277777777777779</v>
      </c>
      <c r="V16">
        <f>R16/$Q16*$G$2+1</f>
        <v>0.85893539063476099</v>
      </c>
      <c r="W16">
        <v>1</v>
      </c>
      <c r="X16">
        <f>(MAX(V$16:V16)-V16)/MAX(V$16:V16)</f>
        <v>0</v>
      </c>
    </row>
    <row r="17" spans="1:24" x14ac:dyDescent="0.3">
      <c r="A17">
        <v>1</v>
      </c>
      <c r="B17">
        <v>2007</v>
      </c>
      <c r="C17">
        <v>191.4</v>
      </c>
      <c r="D17">
        <v>-0.60000305181834623</v>
      </c>
      <c r="E17">
        <f t="shared" si="4"/>
        <v>0.98692611267044272</v>
      </c>
      <c r="F17">
        <f>(MAX(E$3:E17)-E17)/MAX(E$3:E17)</f>
        <v>6.4301709700979384E-2</v>
      </c>
      <c r="G17">
        <f t="shared" si="2"/>
        <v>-2.7874946595976704</v>
      </c>
      <c r="I17" s="6">
        <v>2</v>
      </c>
      <c r="J17" s="3">
        <v>225.3261904761905</v>
      </c>
      <c r="K17" s="3">
        <v>0.30003051756247001</v>
      </c>
      <c r="L17">
        <v>2</v>
      </c>
      <c r="M17">
        <v>225.3261904761905</v>
      </c>
      <c r="N17" s="7">
        <v>0.30003051756247001</v>
      </c>
      <c r="O17">
        <f t="shared" si="5"/>
        <v>29.775061036806459</v>
      </c>
      <c r="P17">
        <f t="shared" ref="P17:P27" si="16">L4</f>
        <v>2</v>
      </c>
      <c r="Q17">
        <f t="shared" si="15"/>
        <v>200.35000000000005</v>
      </c>
      <c r="R17">
        <f t="shared" si="15"/>
        <v>-3.8500167827812408</v>
      </c>
      <c r="S17">
        <f>(R17/$Q17*$G$2+1)*S16*$H$2 + S16*(1-$H$2)</f>
        <v>0.82179758052318452</v>
      </c>
      <c r="T17">
        <f>(MAX(S$16:S17)-S17)/MAX(S$16:S17)</f>
        <v>4.3237024014264082E-2</v>
      </c>
      <c r="V17">
        <f>(R17/$Q17*$G$2+1)*V16*W17 + V16*(1-W17)</f>
        <v>0.74752196030003182</v>
      </c>
      <c r="W17">
        <f>IF(R16&gt;0,MIN(W16*$V$1,1),MAX(W16*$W$1, 0))</f>
        <v>0.9</v>
      </c>
      <c r="X17">
        <f>(MAX(V$16:V17)-V17)/MAX(V$16:V17)</f>
        <v>0.129711072042792</v>
      </c>
    </row>
    <row r="18" spans="1:24" x14ac:dyDescent="0.3">
      <c r="A18">
        <v>1</v>
      </c>
      <c r="B18">
        <v>2007</v>
      </c>
      <c r="C18">
        <v>190.95</v>
      </c>
      <c r="D18">
        <v>0.85000305181836722</v>
      </c>
      <c r="E18">
        <f t="shared" si="4"/>
        <v>0.99681091480346451</v>
      </c>
      <c r="F18">
        <f>(MAX(E$3:E18)-E18)/MAX(E$3:E18)</f>
        <v>5.4929992470004546E-2</v>
      </c>
      <c r="G18">
        <f t="shared" si="2"/>
        <v>-1.9374916077793032</v>
      </c>
      <c r="I18" s="6">
        <v>3</v>
      </c>
      <c r="J18" s="3">
        <v>219.66428571428571</v>
      </c>
      <c r="K18" s="3">
        <v>3.8499778734609551</v>
      </c>
      <c r="L18">
        <v>3</v>
      </c>
      <c r="M18">
        <v>219.66428571428571</v>
      </c>
      <c r="N18" s="7">
        <v>3.8499778734609551</v>
      </c>
      <c r="O18">
        <f t="shared" si="5"/>
        <v>33.625038910267413</v>
      </c>
      <c r="P18">
        <f t="shared" si="16"/>
        <v>3</v>
      </c>
      <c r="Q18">
        <f t="shared" si="15"/>
        <v>198.125</v>
      </c>
      <c r="R18">
        <f t="shared" si="15"/>
        <v>-4.2250061036973001</v>
      </c>
      <c r="S18">
        <f>(R18/$Q18*$G$2+1)*S17*$H$2 + S17*(1-$H$2)</f>
        <v>0.78236679422233002</v>
      </c>
      <c r="T18">
        <f>(MAX(S$16:S18)-S18)/MAX(S$16:S18)</f>
        <v>8.914360410256944E-2</v>
      </c>
      <c r="V18">
        <f>(R18/$Q18*$G$2+1)*V17*W18 + V17*(1-W18)</f>
        <v>0.65068117578085916</v>
      </c>
      <c r="W18">
        <f>IF(R17&gt;0,MIN(W17*$V$1,1),MAX(W17*$W$1, 0))</f>
        <v>0.81</v>
      </c>
      <c r="X18">
        <f>(MAX(V$16:V18)-V18)/MAX(V$16:V18)</f>
        <v>0.2424562046512021</v>
      </c>
    </row>
    <row r="19" spans="1:24" x14ac:dyDescent="0.3">
      <c r="A19">
        <v>1</v>
      </c>
      <c r="B19">
        <v>2007</v>
      </c>
      <c r="C19">
        <v>192.85</v>
      </c>
      <c r="D19">
        <v>-2.2999908447949351</v>
      </c>
      <c r="E19">
        <f t="shared" si="4"/>
        <v>0.97006227103582554</v>
      </c>
      <c r="F19">
        <f>(MAX(E$3:E19)-E19)/MAX(E$3:E19)</f>
        <v>8.0290209329070453E-2</v>
      </c>
      <c r="G19">
        <f t="shared" si="2"/>
        <v>-4.2374824525742385</v>
      </c>
      <c r="I19" s="6">
        <v>4</v>
      </c>
      <c r="J19" s="3">
        <v>237.73863636363637</v>
      </c>
      <c r="K19" s="3">
        <v>3.7500076291445068</v>
      </c>
      <c r="L19">
        <v>4</v>
      </c>
      <c r="M19">
        <v>237.73863636363637</v>
      </c>
      <c r="N19" s="7">
        <v>3.7500076291445068</v>
      </c>
      <c r="O19">
        <f t="shared" si="5"/>
        <v>37.375046539411919</v>
      </c>
      <c r="P19">
        <f t="shared" si="16"/>
        <v>4</v>
      </c>
      <c r="Q19">
        <f t="shared" si="15"/>
        <v>208.37619047619046</v>
      </c>
      <c r="R19">
        <f t="shared" si="15"/>
        <v>-1.8000122069179574</v>
      </c>
      <c r="S19">
        <f>(R19/$Q19*$G$2+1)*S18*$H$2 + S18*(1-$H$2)</f>
        <v>0.76716060872913261</v>
      </c>
      <c r="T19">
        <f>(MAX(S$16:S19)-S19)/MAX(S$16:S19)</f>
        <v>0.10684713065298891</v>
      </c>
      <c r="V19">
        <f>(R19/$Q19*$G$2+1)*V18*W19 + V18*(1-W19)</f>
        <v>0.6199496310485344</v>
      </c>
      <c r="W19">
        <f t="shared" ref="W19:W82" si="17">IF(R18&gt;0,MIN(W18*$V$1,1),MAX(W18*$W$1, 0))</f>
        <v>0.72900000000000009</v>
      </c>
      <c r="X19">
        <f>(MAX(V$16:V19)-V19)/MAX(V$16:V19)</f>
        <v>0.27823485001545223</v>
      </c>
    </row>
    <row r="20" spans="1:24" x14ac:dyDescent="0.3">
      <c r="A20">
        <v>1</v>
      </c>
      <c r="B20">
        <v>2007</v>
      </c>
      <c r="C20">
        <v>195.7</v>
      </c>
      <c r="D20">
        <v>-7.8167750050539553E-12</v>
      </c>
      <c r="E20">
        <f t="shared" si="4"/>
        <v>0.97006227103573828</v>
      </c>
      <c r="F20">
        <f>(MAX(E$3:E20)-E20)/MAX(E$3:E20)</f>
        <v>8.0290209329153192E-2</v>
      </c>
      <c r="G20">
        <f t="shared" si="2"/>
        <v>-4.2374824525820554</v>
      </c>
      <c r="I20" s="6">
        <v>5</v>
      </c>
      <c r="J20" s="3">
        <v>246.63863636363632</v>
      </c>
      <c r="K20" s="3">
        <v>20.800019073652358</v>
      </c>
      <c r="L20">
        <v>5</v>
      </c>
      <c r="M20">
        <v>246.63863636363632</v>
      </c>
      <c r="N20" s="7">
        <v>20.800019073652358</v>
      </c>
      <c r="O20">
        <f t="shared" si="5"/>
        <v>58.175065613064277</v>
      </c>
      <c r="P20">
        <f t="shared" si="16"/>
        <v>5</v>
      </c>
      <c r="Q20">
        <f t="shared" si="15"/>
        <v>218.68695652173915</v>
      </c>
      <c r="R20">
        <f t="shared" si="15"/>
        <v>1.750018310712899</v>
      </c>
      <c r="S20">
        <f>(R20/$Q20*$G$2+1)*S19*$H$2 + S19*(1-$H$2)</f>
        <v>0.78097362506648516</v>
      </c>
      <c r="T20">
        <f>(MAX(S$16:S20)-S20)/MAX(S$16:S20)</f>
        <v>9.0765576105394125E-2</v>
      </c>
      <c r="V20">
        <f>(R20/$Q20*$G$2+1)*V19*W20 + V19*(1-W20)</f>
        <v>0.64436185915351829</v>
      </c>
      <c r="W20">
        <f t="shared" si="17"/>
        <v>0.65610000000000013</v>
      </c>
      <c r="X20">
        <f>(MAX(V$16:V20)-V20)/MAX(V$16:V20)</f>
        <v>0.24981335478873554</v>
      </c>
    </row>
    <row r="21" spans="1:24" x14ac:dyDescent="0.3">
      <c r="A21">
        <v>1</v>
      </c>
      <c r="B21">
        <v>2007</v>
      </c>
      <c r="C21">
        <v>194</v>
      </c>
      <c r="D21">
        <v>-0.72500152593945244</v>
      </c>
      <c r="E21">
        <f t="shared" si="4"/>
        <v>0.96190548026149236</v>
      </c>
      <c r="F21">
        <f>(MAX(E$3:E21)-E21)/MAX(E$3:E21)</f>
        <v>8.8023610121576362E-2</v>
      </c>
      <c r="G21">
        <f t="shared" si="2"/>
        <v>-4.962483978521508</v>
      </c>
      <c r="I21" s="6">
        <v>6</v>
      </c>
      <c r="J21" s="3">
        <v>233.82142857142861</v>
      </c>
      <c r="K21" s="3">
        <v>4.0625358579335975</v>
      </c>
      <c r="L21">
        <v>6</v>
      </c>
      <c r="M21">
        <v>233.82142857142861</v>
      </c>
      <c r="N21" s="7">
        <v>4.0625358579335975</v>
      </c>
      <c r="O21">
        <f t="shared" si="5"/>
        <v>62.237601470997873</v>
      </c>
      <c r="P21">
        <f t="shared" si="16"/>
        <v>6</v>
      </c>
      <c r="Q21">
        <f t="shared" si="15"/>
        <v>233.76666666666659</v>
      </c>
      <c r="R21">
        <f t="shared" si="15"/>
        <v>3.3874740602636497</v>
      </c>
      <c r="S21">
        <f>(R21/$Q21*$G$2+1)*S20*$H$2 + S20*(1-$H$2)</f>
        <v>0.80643678391786655</v>
      </c>
      <c r="T21">
        <f>(MAX(S$16:S21)-S21)/MAX(S$16:S21)</f>
        <v>6.1120553756781978E-2</v>
      </c>
      <c r="V21">
        <f>(R21/$Q21*$G$2+1)*V20*W21 + V20*(1-W21)</f>
        <v>0.69490325200291836</v>
      </c>
      <c r="W21">
        <f t="shared" si="17"/>
        <v>0.72171000000000018</v>
      </c>
      <c r="X21">
        <f>(MAX(V$16:V21)-V21)/MAX(V$16:V21)</f>
        <v>0.19097145189304798</v>
      </c>
    </row>
    <row r="22" spans="1:24" x14ac:dyDescent="0.3">
      <c r="A22">
        <v>1</v>
      </c>
      <c r="B22">
        <v>2007</v>
      </c>
      <c r="C22">
        <v>193.4</v>
      </c>
      <c r="D22">
        <v>1.2999969481816351</v>
      </c>
      <c r="E22">
        <f t="shared" si="4"/>
        <v>0.97645339610819892</v>
      </c>
      <c r="F22">
        <f>(MAX(E$3:E22)-E22)/MAX(E$3:E22)</f>
        <v>7.4230824815344557E-2</v>
      </c>
      <c r="G22">
        <f t="shared" si="2"/>
        <v>-3.6624870303398729</v>
      </c>
      <c r="I22" s="6">
        <v>7</v>
      </c>
      <c r="J22" s="3">
        <v>210.60217391304346</v>
      </c>
      <c r="K22" s="3">
        <v>19.525022888365221</v>
      </c>
      <c r="L22">
        <v>7</v>
      </c>
      <c r="M22">
        <v>210.60217391304346</v>
      </c>
      <c r="N22" s="7">
        <v>19.525022888365221</v>
      </c>
      <c r="O22">
        <f t="shared" si="5"/>
        <v>81.762624359363087</v>
      </c>
      <c r="P22">
        <f t="shared" si="16"/>
        <v>7</v>
      </c>
      <c r="Q22">
        <f t="shared" si="15"/>
        <v>252.32272727272729</v>
      </c>
      <c r="R22">
        <f t="shared" si="15"/>
        <v>5.5499961853632183</v>
      </c>
      <c r="S22">
        <f>(R22/$Q22*$G$2+1)*S21*$H$2 + S21*(1-$H$2)</f>
        <v>0.84634746705936936</v>
      </c>
      <c r="T22">
        <f>(MAX(S$16:S22)-S22)/MAX(S$16:S22)</f>
        <v>1.4655262447725009E-2</v>
      </c>
      <c r="V22">
        <f>(R22/$Q22*$G$2+1)*V21*W22 + V21*(1-W22)</f>
        <v>0.78591078252998159</v>
      </c>
      <c r="W22">
        <f t="shared" si="17"/>
        <v>0.79388100000000028</v>
      </c>
      <c r="X22">
        <f>(MAX(V$16:V22)-V22)/MAX(V$16:V22)</f>
        <v>8.5017579786546643E-2</v>
      </c>
    </row>
    <row r="23" spans="1:24" x14ac:dyDescent="0.3">
      <c r="A23">
        <v>1</v>
      </c>
      <c r="B23">
        <v>2007</v>
      </c>
      <c r="C23">
        <v>191.95</v>
      </c>
      <c r="D23">
        <v>0</v>
      </c>
      <c r="E23">
        <f t="shared" si="4"/>
        <v>0.97645339610819892</v>
      </c>
      <c r="F23">
        <f>(MAX(E$3:E23)-E23)/MAX(E$3:E23)</f>
        <v>7.4230824815344557E-2</v>
      </c>
      <c r="G23">
        <f t="shared" si="2"/>
        <v>-3.6624870303398729</v>
      </c>
      <c r="I23" s="6">
        <v>8</v>
      </c>
      <c r="J23" s="3">
        <v>206.04761904761904</v>
      </c>
      <c r="K23" s="3">
        <v>13.050038147646429</v>
      </c>
      <c r="L23">
        <v>8</v>
      </c>
      <c r="M23">
        <v>206.04761904761904</v>
      </c>
      <c r="N23" s="7">
        <v>13.050038147646429</v>
      </c>
      <c r="O23">
        <f t="shared" si="5"/>
        <v>94.81266250700952</v>
      </c>
      <c r="P23">
        <f t="shared" si="16"/>
        <v>8</v>
      </c>
      <c r="Q23">
        <f t="shared" si="15"/>
        <v>239.78913043478263</v>
      </c>
      <c r="R23">
        <f t="shared" si="15"/>
        <v>16.237483978408207</v>
      </c>
      <c r="S23">
        <f>(R23/$Q23*$G$2+1)*S22*$H$2 + S22*(1-$H$2)</f>
        <v>0.97529720375575901</v>
      </c>
      <c r="T23">
        <f>(MAX(S$16:S23)-S23)/MAX(S$16:S23)</f>
        <v>0</v>
      </c>
      <c r="V23">
        <f>(R23/$Q23*$G$2+1)*V22*W23 + V22*(1-W23)</f>
        <v>1.1344662075792817</v>
      </c>
      <c r="W23">
        <f t="shared" si="17"/>
        <v>0.87326910000000035</v>
      </c>
      <c r="X23">
        <f>(MAX(V$16:V23)-V23)/MAX(V$16:V23)</f>
        <v>0</v>
      </c>
    </row>
    <row r="24" spans="1:24" x14ac:dyDescent="0.3">
      <c r="A24">
        <v>1</v>
      </c>
      <c r="B24">
        <v>2007</v>
      </c>
      <c r="C24">
        <v>193.55</v>
      </c>
      <c r="D24">
        <v>2.4980018054066022E-15</v>
      </c>
      <c r="E24">
        <f t="shared" si="4"/>
        <v>0.97645339610819892</v>
      </c>
      <c r="F24">
        <f>(MAX(E$3:E24)-E24)/MAX(E$3:E24)</f>
        <v>7.4230824815344557E-2</v>
      </c>
      <c r="G24">
        <f t="shared" si="2"/>
        <v>-3.6624870303398702</v>
      </c>
      <c r="I24" s="6">
        <v>9</v>
      </c>
      <c r="J24" s="3">
        <v>192.88181818181818</v>
      </c>
      <c r="K24" s="3">
        <v>11.562518311031287</v>
      </c>
      <c r="L24">
        <v>9</v>
      </c>
      <c r="M24">
        <v>192.88181818181818</v>
      </c>
      <c r="N24" s="7">
        <v>11.562518311031287</v>
      </c>
      <c r="O24">
        <f t="shared" si="5"/>
        <v>106.3751808180408</v>
      </c>
      <c r="P24">
        <f t="shared" si="16"/>
        <v>9</v>
      </c>
      <c r="Q24">
        <f t="shared" si="15"/>
        <v>248.4725</v>
      </c>
      <c r="R24">
        <f t="shared" si="15"/>
        <v>9.0749656657480546</v>
      </c>
      <c r="S24">
        <f>(R24/$Q24*$G$2+1)*S23*$H$2 + S23*(1-$H$2)</f>
        <v>1.0554439984129669</v>
      </c>
      <c r="T24">
        <f>(MAX(S$16:S24)-S24)/MAX(S$16:S24)</f>
        <v>0</v>
      </c>
      <c r="V24">
        <f>(R24/$Q24*$G$2+1)*V23*W24 + V23*(1-W24)</f>
        <v>1.4329771577208039</v>
      </c>
      <c r="W24">
        <f t="shared" si="17"/>
        <v>0.9605960100000005</v>
      </c>
      <c r="X24">
        <f>(MAX(V$16:V24)-V24)/MAX(V$16:V24)</f>
        <v>0</v>
      </c>
    </row>
    <row r="25" spans="1:24" x14ac:dyDescent="0.3">
      <c r="A25">
        <v>2</v>
      </c>
      <c r="B25">
        <v>2007</v>
      </c>
      <c r="C25">
        <v>192.3</v>
      </c>
      <c r="D25">
        <v>-1.1249984741816275</v>
      </c>
      <c r="E25">
        <f t="shared" si="4"/>
        <v>0.96360033159106329</v>
      </c>
      <c r="F25">
        <f>(MAX(E$3:E25)-E25)/MAX(E$3:E25)</f>
        <v>8.6416732493118986E-2</v>
      </c>
      <c r="G25">
        <f t="shared" si="2"/>
        <v>-1.1249984741816275</v>
      </c>
      <c r="H25">
        <f>IF(A25&lt;&gt;A24, MIN(G3:G24), "")</f>
        <v>-4.962483978521508</v>
      </c>
      <c r="I25" s="6">
        <v>10</v>
      </c>
      <c r="J25" s="3">
        <v>165.07173913043479</v>
      </c>
      <c r="K25" s="3">
        <v>9.3250053408183149</v>
      </c>
      <c r="L25">
        <v>10</v>
      </c>
      <c r="M25">
        <v>165.07173913043479</v>
      </c>
      <c r="N25" s="7">
        <v>9.3250053408183149</v>
      </c>
      <c r="O25">
        <f t="shared" si="5"/>
        <v>115.70018615885911</v>
      </c>
      <c r="P25">
        <f t="shared" si="16"/>
        <v>10</v>
      </c>
      <c r="Q25">
        <f t="shared" si="15"/>
        <v>262.64999999999998</v>
      </c>
      <c r="R25">
        <f t="shared" si="15"/>
        <v>-18.287527465751925</v>
      </c>
      <c r="S25">
        <f>(R25/$Q25*$G$2+1)*S24*$H$2 + S24*(1-$H$2)</f>
        <v>0.89009738696630636</v>
      </c>
      <c r="T25">
        <f>(MAX(S$16:S25)-S25)/MAX(S$16:S25)</f>
        <v>0.15666071501215248</v>
      </c>
      <c r="V25">
        <f>(R25/$Q25*$G$2+1)*V24*W25 + V24*(1-W25)</f>
        <v>0.68467307063872707</v>
      </c>
      <c r="W25">
        <f t="shared" si="17"/>
        <v>1</v>
      </c>
      <c r="X25">
        <f>(MAX(V$16:V25)-V25)/MAX(V$16:V25)</f>
        <v>0.52220238337384139</v>
      </c>
    </row>
    <row r="26" spans="1:24" x14ac:dyDescent="0.3">
      <c r="A26">
        <v>2</v>
      </c>
      <c r="B26">
        <v>2007</v>
      </c>
      <c r="C26">
        <v>195</v>
      </c>
      <c r="D26">
        <v>-3</v>
      </c>
      <c r="E26">
        <f t="shared" si="4"/>
        <v>0.9302449354975264</v>
      </c>
      <c r="F26">
        <f>(MAX(E$3:E26)-E26)/MAX(E$3:E26)</f>
        <v>0.11804076867604955</v>
      </c>
      <c r="G26">
        <f t="shared" si="2"/>
        <v>-4.124998474181627</v>
      </c>
      <c r="H26" t="str">
        <f t="shared" ref="H26:H89" si="18">IF(A26&lt;&gt;A25, MIN(G4:G25), "")</f>
        <v/>
      </c>
      <c r="I26" s="6">
        <v>11</v>
      </c>
      <c r="J26" s="3">
        <v>145.21250000000003</v>
      </c>
      <c r="K26" s="3">
        <v>0.99997177181632602</v>
      </c>
      <c r="L26">
        <v>11</v>
      </c>
      <c r="M26">
        <v>145.21250000000003</v>
      </c>
      <c r="N26" s="7">
        <v>0.99997177181632602</v>
      </c>
      <c r="O26">
        <f t="shared" si="5"/>
        <v>116.70015793067543</v>
      </c>
      <c r="P26">
        <f t="shared" si="16"/>
        <v>11</v>
      </c>
      <c r="Q26">
        <f t="shared" si="15"/>
        <v>252.47727272727278</v>
      </c>
      <c r="R26">
        <f t="shared" si="15"/>
        <v>-17.850000763310497</v>
      </c>
      <c r="S26">
        <f>(R26/$Q26*$G$2+1)*S25*$H$2 + S25*(1-$H$2)</f>
        <v>0.74850627483738785</v>
      </c>
      <c r="T26">
        <f>(MAX(S$16:S26)-S26)/MAX(S$16:S26)</f>
        <v>0.29081384141376543</v>
      </c>
      <c r="V26">
        <f>(R26/$Q26*$G$2+1)*V25*W26 + V25*(1-W26)</f>
        <v>0.357932571443906</v>
      </c>
      <c r="W26">
        <f t="shared" si="17"/>
        <v>0.9</v>
      </c>
      <c r="X26">
        <f>(MAX(V$16:V26)-V26)/MAX(V$16:V26)</f>
        <v>0.75021753172031758</v>
      </c>
    </row>
    <row r="27" spans="1:24" x14ac:dyDescent="0.3">
      <c r="A27">
        <v>2</v>
      </c>
      <c r="B27">
        <v>2007</v>
      </c>
      <c r="C27">
        <v>198.35</v>
      </c>
      <c r="D27">
        <v>-0.27499694812109499</v>
      </c>
      <c r="E27">
        <f t="shared" si="4"/>
        <v>0.92734308187463466</v>
      </c>
      <c r="F27">
        <f>(MAX(E$3:E27)-E27)/MAX(E$3:E27)</f>
        <v>0.1207919974040957</v>
      </c>
      <c r="G27">
        <f t="shared" si="2"/>
        <v>-4.3999954223027222</v>
      </c>
      <c r="H27" t="str">
        <f t="shared" si="18"/>
        <v/>
      </c>
      <c r="I27" s="6">
        <v>12</v>
      </c>
      <c r="J27" s="3">
        <v>150.81739130434784</v>
      </c>
      <c r="K27" s="3">
        <v>-7.5625038146289008</v>
      </c>
      <c r="L27">
        <v>12</v>
      </c>
      <c r="M27">
        <v>150.81739130434784</v>
      </c>
      <c r="N27" s="7">
        <v>-7.5625038146289008</v>
      </c>
      <c r="O27">
        <f t="shared" si="5"/>
        <v>109.13765411604653</v>
      </c>
      <c r="P27">
        <f t="shared" si="16"/>
        <v>12</v>
      </c>
      <c r="Q27">
        <f t="shared" si="15"/>
        <v>251.14523809523814</v>
      </c>
      <c r="R27">
        <f t="shared" si="15"/>
        <v>24.749990081242103</v>
      </c>
      <c r="S27">
        <f>(R27/$Q27*$G$2+1)*S26*$H$2 + S26*(1-$H$2)</f>
        <v>0.91447568278464197</v>
      </c>
      <c r="T27">
        <f>(MAX(S$16:S27)-S27)/MAX(S$16:S27)</f>
        <v>0.13356304630117172</v>
      </c>
      <c r="V27">
        <f>(R27/$Q27*$G$2+1)*V26*W27 + V26*(1-W27)</f>
        <v>0.57222043943448608</v>
      </c>
      <c r="W27">
        <f t="shared" si="17"/>
        <v>0.81</v>
      </c>
      <c r="X27">
        <f>(MAX(V$16:V27)-V27)/MAX(V$16:V27)</f>
        <v>0.60067720804104019</v>
      </c>
    </row>
    <row r="28" spans="1:24" x14ac:dyDescent="0.3">
      <c r="A28">
        <v>2</v>
      </c>
      <c r="B28">
        <v>2007</v>
      </c>
      <c r="C28">
        <v>199.25</v>
      </c>
      <c r="D28">
        <v>-0.42500610352344131</v>
      </c>
      <c r="E28">
        <f t="shared" si="4"/>
        <v>0.92289246929155722</v>
      </c>
      <c r="F28">
        <f>(MAX(E$3:E28)-E28)/MAX(E$3:E28)</f>
        <v>0.1250115945262153</v>
      </c>
      <c r="G28">
        <f t="shared" si="2"/>
        <v>-4.8250015258261634</v>
      </c>
      <c r="H28" t="str">
        <f t="shared" si="18"/>
        <v/>
      </c>
      <c r="I28" s="5">
        <v>2009</v>
      </c>
      <c r="J28" s="3">
        <v>193.46340996168573</v>
      </c>
      <c r="K28" s="3">
        <v>27.174800872927612</v>
      </c>
      <c r="L28">
        <v>2009</v>
      </c>
      <c r="M28">
        <v>193.46340996168573</v>
      </c>
      <c r="N28" s="7">
        <v>27.174800872927612</v>
      </c>
      <c r="P28">
        <f t="shared" ref="P28:R39" si="19">L16</f>
        <v>1</v>
      </c>
      <c r="Q28">
        <f t="shared" si="19"/>
        <v>232.33260869565211</v>
      </c>
      <c r="R28">
        <f t="shared" si="19"/>
        <v>29.47503051924399</v>
      </c>
      <c r="S28">
        <f>(R28/$Q28*$G$2+1)*S27*$H$2 + S27*(1-$H$2)</f>
        <v>1.175510702034174</v>
      </c>
      <c r="T28">
        <f>(MAX(S$16:S28)-S28)/MAX(S$16:S28)</f>
        <v>0</v>
      </c>
      <c r="V28">
        <f>(R28/$Q28*$G$2+1)*V27*W28 + V27*(1-W28)</f>
        <v>1.05733736645294</v>
      </c>
      <c r="W28">
        <f t="shared" si="17"/>
        <v>0.89100000000000013</v>
      </c>
      <c r="X28">
        <f>(MAX(V$16:V28)-V28)/MAX(V$16:V28)</f>
        <v>0.26213941320972001</v>
      </c>
    </row>
    <row r="29" spans="1:24" x14ac:dyDescent="0.3">
      <c r="A29">
        <v>2</v>
      </c>
      <c r="B29">
        <v>2007</v>
      </c>
      <c r="C29">
        <v>200.4</v>
      </c>
      <c r="D29">
        <v>1.7578153421501699E-9</v>
      </c>
      <c r="E29">
        <f t="shared" si="4"/>
        <v>0.92289246930977131</v>
      </c>
      <c r="F29">
        <f>(MAX(E$3:E29)-E29)/MAX(E$3:E29)</f>
        <v>0.12501159450894661</v>
      </c>
      <c r="G29">
        <f t="shared" si="2"/>
        <v>-4.8250015240683481</v>
      </c>
      <c r="H29" t="str">
        <f t="shared" si="18"/>
        <v/>
      </c>
      <c r="I29" s="6">
        <v>1</v>
      </c>
      <c r="J29" s="3">
        <v>155.77499999999998</v>
      </c>
      <c r="K29" s="3">
        <v>-0.40000305194731878</v>
      </c>
      <c r="L29">
        <v>1</v>
      </c>
      <c r="M29">
        <v>155.77499999999998</v>
      </c>
      <c r="N29" s="7">
        <v>-0.40000305194731878</v>
      </c>
      <c r="O29">
        <f t="shared" si="5"/>
        <v>-0.40000305194731878</v>
      </c>
      <c r="P29">
        <f t="shared" si="19"/>
        <v>2</v>
      </c>
      <c r="Q29">
        <f t="shared" si="19"/>
        <v>225.3261904761905</v>
      </c>
      <c r="R29">
        <f t="shared" si="19"/>
        <v>0.30003051756247001</v>
      </c>
      <c r="S29">
        <f>(R29/$Q29*$G$2+1)*S28*$H$2 + S28*(1-$H$2)</f>
        <v>1.1790324872206581</v>
      </c>
      <c r="T29">
        <f>(MAX(S$16:S29)-S29)/MAX(S$16:S29)</f>
        <v>0</v>
      </c>
      <c r="V29">
        <f>(R29/$Q29*$G$2+1)*V28*W29 + V28*(1-W29)</f>
        <v>1.0676863808231658</v>
      </c>
      <c r="W29">
        <f t="shared" si="17"/>
        <v>0.98010000000000019</v>
      </c>
      <c r="X29">
        <f>(MAX(V$16:V29)-V29)/MAX(V$16:V29)</f>
        <v>0.25491737598849434</v>
      </c>
    </row>
    <row r="30" spans="1:24" x14ac:dyDescent="0.3">
      <c r="A30">
        <v>2</v>
      </c>
      <c r="B30">
        <v>2007</v>
      </c>
      <c r="C30">
        <v>200.3</v>
      </c>
      <c r="D30">
        <v>-0.54999847406054747</v>
      </c>
      <c r="E30">
        <f t="shared" si="4"/>
        <v>0.91719064074189671</v>
      </c>
      <c r="F30">
        <f>(MAX(E$3:E30)-E30)/MAX(E$3:E30)</f>
        <v>0.1304174614467484</v>
      </c>
      <c r="G30">
        <f t="shared" si="2"/>
        <v>-5.3749999981288958</v>
      </c>
      <c r="H30" t="str">
        <f t="shared" si="18"/>
        <v/>
      </c>
      <c r="I30" s="6">
        <v>2</v>
      </c>
      <c r="J30" s="3">
        <v>154.10499999999996</v>
      </c>
      <c r="K30" s="3">
        <v>-4.6750213625996242</v>
      </c>
      <c r="L30">
        <v>2</v>
      </c>
      <c r="M30">
        <v>154.10499999999996</v>
      </c>
      <c r="N30" s="7">
        <v>-4.6750213625996242</v>
      </c>
      <c r="O30">
        <f t="shared" si="5"/>
        <v>-5.0750244145469434</v>
      </c>
      <c r="P30">
        <f t="shared" si="19"/>
        <v>3</v>
      </c>
      <c r="Q30">
        <f t="shared" si="19"/>
        <v>219.66428571428571</v>
      </c>
      <c r="R30">
        <f t="shared" si="19"/>
        <v>3.8499778734609551</v>
      </c>
      <c r="S30">
        <f>(R30/$Q30*$G$2+1)*S29*$H$2 + S29*(1-$H$2)</f>
        <v>1.2255275748929411</v>
      </c>
      <c r="T30">
        <f>(MAX(S$16:S30)-S30)/MAX(S$16:S30)</f>
        <v>0</v>
      </c>
      <c r="V30">
        <f>(R30/$Q30*$G$2+1)*V29*W30 + V29*(1-W30)</f>
        <v>1.2080335791148133</v>
      </c>
      <c r="W30">
        <f t="shared" si="17"/>
        <v>1</v>
      </c>
      <c r="X30">
        <f>(MAX(V$16:V30)-V30)/MAX(V$16:V30)</f>
        <v>0.15697638820968404</v>
      </c>
    </row>
    <row r="31" spans="1:24" x14ac:dyDescent="0.3">
      <c r="A31">
        <v>2</v>
      </c>
      <c r="B31">
        <v>2007</v>
      </c>
      <c r="C31">
        <v>199.6</v>
      </c>
      <c r="D31">
        <v>4.9999999999998573E-2</v>
      </c>
      <c r="E31">
        <f t="shared" si="4"/>
        <v>0.91770759438459937</v>
      </c>
      <c r="F31">
        <f>(MAX(E$3:E31)-E31)/MAX(E$3:E31)</f>
        <v>0.12992734102797471</v>
      </c>
      <c r="G31">
        <f t="shared" ref="G31:G37" si="20">IF(A31&lt;&gt;A30, D31, G30+D31)</f>
        <v>-5.3249999981288969</v>
      </c>
      <c r="H31" t="str">
        <f t="shared" si="18"/>
        <v/>
      </c>
      <c r="I31" s="6">
        <v>3</v>
      </c>
      <c r="J31" s="3">
        <v>155.00909090909093</v>
      </c>
      <c r="K31" s="3">
        <v>13.224967956316355</v>
      </c>
      <c r="L31">
        <v>3</v>
      </c>
      <c r="M31">
        <v>155.00909090909093</v>
      </c>
      <c r="N31" s="7">
        <v>13.224967956316355</v>
      </c>
      <c r="O31">
        <f t="shared" si="5"/>
        <v>8.1499435417694119</v>
      </c>
      <c r="P31">
        <f t="shared" si="19"/>
        <v>4</v>
      </c>
      <c r="Q31">
        <f t="shared" si="19"/>
        <v>237.73863636363637</v>
      </c>
      <c r="R31">
        <f t="shared" si="19"/>
        <v>3.7500076291445068</v>
      </c>
      <c r="S31">
        <f>(R31/$Q31*$G$2+1)*S30*$H$2 + S30*(1-$H$2)</f>
        <v>1.2690224401290171</v>
      </c>
      <c r="T31">
        <f>(MAX(S$16:S31)-S31)/MAX(S$16:S31)</f>
        <v>0</v>
      </c>
      <c r="V31">
        <f>(R31/$Q31*$G$2+1)*V30*W31 + V30*(1-W31)</f>
        <v>1.3509468811100609</v>
      </c>
      <c r="W31">
        <f t="shared" si="17"/>
        <v>1</v>
      </c>
      <c r="X31">
        <f>(MAX(V$16:V31)-V31)/MAX(V$16:V31)</f>
        <v>5.7244650529681022E-2</v>
      </c>
    </row>
    <row r="32" spans="1:24" x14ac:dyDescent="0.3">
      <c r="A32">
        <v>2</v>
      </c>
      <c r="B32">
        <v>2007</v>
      </c>
      <c r="C32">
        <v>198.05</v>
      </c>
      <c r="D32">
        <v>-0.29999694818165751</v>
      </c>
      <c r="E32">
        <f t="shared" si="4"/>
        <v>0.91457986742329334</v>
      </c>
      <c r="F32">
        <f>(MAX(E$3:E32)-E32)/MAX(E$3:E32)</f>
        <v>0.1328927188132451</v>
      </c>
      <c r="G32">
        <f t="shared" si="20"/>
        <v>-5.6249969463105547</v>
      </c>
      <c r="H32" t="str">
        <f t="shared" si="18"/>
        <v/>
      </c>
      <c r="I32" s="6">
        <v>4</v>
      </c>
      <c r="J32" s="3">
        <v>177.93863636363636</v>
      </c>
      <c r="K32" s="3">
        <v>-4.3499946594316938</v>
      </c>
      <c r="L32">
        <v>4</v>
      </c>
      <c r="M32">
        <v>177.93863636363636</v>
      </c>
      <c r="N32" s="7">
        <v>-4.3499946594316938</v>
      </c>
      <c r="O32">
        <f t="shared" si="5"/>
        <v>3.7999488823377181</v>
      </c>
      <c r="P32">
        <f t="shared" si="19"/>
        <v>5</v>
      </c>
      <c r="Q32">
        <f t="shared" si="19"/>
        <v>246.63863636363632</v>
      </c>
      <c r="R32">
        <f t="shared" si="19"/>
        <v>20.800019073652358</v>
      </c>
      <c r="S32">
        <f>(R32/$Q32*$G$2+1)*S31*$H$2 + S31*(1-$H$2)</f>
        <v>1.5098213090113592</v>
      </c>
      <c r="T32">
        <f>(MAX(S$16:S32)-S32)/MAX(S$16:S32)</f>
        <v>0</v>
      </c>
      <c r="V32">
        <f>(R32/$Q32*$G$2+1)*V31*W32 + V31*(1-W32)</f>
        <v>2.2054273867459786</v>
      </c>
      <c r="W32">
        <f t="shared" si="17"/>
        <v>1</v>
      </c>
      <c r="X32">
        <f>(MAX(V$16:V32)-V32)/MAX(V$16:V32)</f>
        <v>0</v>
      </c>
    </row>
    <row r="33" spans="1:24" x14ac:dyDescent="0.3">
      <c r="A33">
        <v>2</v>
      </c>
      <c r="B33">
        <v>2007</v>
      </c>
      <c r="C33">
        <v>197.5</v>
      </c>
      <c r="D33">
        <v>-1.2109246938507567E-10</v>
      </c>
      <c r="E33">
        <f t="shared" si="4"/>
        <v>0.91457986742203157</v>
      </c>
      <c r="F33">
        <f>(MAX(E$3:E33)-E33)/MAX(E$3:E33)</f>
        <v>0.1328927188144414</v>
      </c>
      <c r="G33">
        <f t="shared" si="20"/>
        <v>-5.6249969464316472</v>
      </c>
      <c r="H33" t="str">
        <f t="shared" si="18"/>
        <v/>
      </c>
      <c r="I33" s="6">
        <v>5</v>
      </c>
      <c r="J33" s="3">
        <v>186.21190476190472</v>
      </c>
      <c r="K33" s="3">
        <v>3.0749923696660066</v>
      </c>
      <c r="L33">
        <v>5</v>
      </c>
      <c r="M33">
        <v>186.21190476190472</v>
      </c>
      <c r="N33" s="7">
        <v>3.0749923696660066</v>
      </c>
      <c r="O33">
        <f t="shared" si="5"/>
        <v>6.8749412520037243</v>
      </c>
      <c r="P33">
        <f t="shared" si="19"/>
        <v>6</v>
      </c>
      <c r="Q33">
        <f t="shared" si="19"/>
        <v>233.82142857142861</v>
      </c>
      <c r="R33">
        <f t="shared" si="19"/>
        <v>4.0625358579335975</v>
      </c>
      <c r="S33">
        <f>(R33/$Q33*$G$2+1)*S32*$H$2 + S32*(1-$H$2)</f>
        <v>1.5688442664020184</v>
      </c>
      <c r="T33">
        <f>(MAX(S$16:S33)-S33)/MAX(S$16:S33)</f>
        <v>0</v>
      </c>
      <c r="V33">
        <f>(R33/$Q33*$G$2+1)*V32*W33 + V32*(1-W33)</f>
        <v>2.492814258069044</v>
      </c>
      <c r="W33">
        <f t="shared" si="17"/>
        <v>1</v>
      </c>
      <c r="X33">
        <f>(MAX(V$16:V33)-V33)/MAX(V$16:V33)</f>
        <v>0</v>
      </c>
    </row>
    <row r="34" spans="1:24" x14ac:dyDescent="0.3">
      <c r="A34">
        <v>2</v>
      </c>
      <c r="B34">
        <v>2007</v>
      </c>
      <c r="C34">
        <v>200</v>
      </c>
      <c r="D34">
        <v>-0.47500152581836341</v>
      </c>
      <c r="E34">
        <f t="shared" si="4"/>
        <v>0.90969256555631395</v>
      </c>
      <c r="F34">
        <f>(MAX(E$3:E34)-E34)/MAX(E$3:E34)</f>
        <v>0.13752633823256924</v>
      </c>
      <c r="G34">
        <f t="shared" si="20"/>
        <v>-6.0999984722500109</v>
      </c>
      <c r="H34" t="str">
        <f t="shared" si="18"/>
        <v/>
      </c>
      <c r="I34" s="6">
        <v>6</v>
      </c>
      <c r="J34" s="3">
        <v>186.16818181818184</v>
      </c>
      <c r="K34" s="3">
        <v>14.087462616384759</v>
      </c>
      <c r="L34">
        <v>6</v>
      </c>
      <c r="M34">
        <v>186.16818181818184</v>
      </c>
      <c r="N34" s="7">
        <v>14.087462616384759</v>
      </c>
      <c r="O34">
        <f t="shared" si="5"/>
        <v>20.962403868388485</v>
      </c>
      <c r="P34">
        <f t="shared" si="19"/>
        <v>7</v>
      </c>
      <c r="Q34">
        <f t="shared" si="19"/>
        <v>210.60217391304346</v>
      </c>
      <c r="R34">
        <f t="shared" si="19"/>
        <v>19.525022888365221</v>
      </c>
      <c r="S34">
        <f>(R34/$Q34*$G$2+1)*S33*$H$2 + S33*(1-$H$2)</f>
        <v>1.8961028563369073</v>
      </c>
      <c r="T34">
        <f>(MAX(S$16:S34)-S34)/MAX(S$16:S34)</f>
        <v>0</v>
      </c>
      <c r="V34">
        <f>(R34/$Q34*$G$2+1)*V33*W34 + V33*(1-W34)</f>
        <v>4.2261387962574926</v>
      </c>
      <c r="W34">
        <f t="shared" si="17"/>
        <v>1</v>
      </c>
      <c r="X34">
        <f>(MAX(V$16:V34)-V34)/MAX(V$16:V34)</f>
        <v>0</v>
      </c>
    </row>
    <row r="35" spans="1:24" x14ac:dyDescent="0.3">
      <c r="A35">
        <v>2</v>
      </c>
      <c r="B35">
        <v>2007</v>
      </c>
      <c r="C35">
        <v>202.3</v>
      </c>
      <c r="D35">
        <v>0.24999389636329775</v>
      </c>
      <c r="E35">
        <f t="shared" si="4"/>
        <v>0.91222192578939021</v>
      </c>
      <c r="F35">
        <f>(MAX(E$3:E35)-E35)/MAX(E$3:E35)</f>
        <v>0.13512826808805165</v>
      </c>
      <c r="G35">
        <f t="shared" si="20"/>
        <v>-5.8500045758867127</v>
      </c>
      <c r="H35" t="str">
        <f t="shared" si="18"/>
        <v/>
      </c>
      <c r="I35" s="6">
        <v>7</v>
      </c>
      <c r="J35" s="3">
        <v>196.91304347826087</v>
      </c>
      <c r="K35" s="3">
        <v>5.6000152589550671</v>
      </c>
      <c r="L35">
        <v>7</v>
      </c>
      <c r="M35">
        <v>196.91304347826087</v>
      </c>
      <c r="N35" s="7">
        <v>5.6000152589550671</v>
      </c>
      <c r="O35">
        <f t="shared" si="5"/>
        <v>26.562419127343553</v>
      </c>
      <c r="P35">
        <f t="shared" si="19"/>
        <v>8</v>
      </c>
      <c r="Q35">
        <f t="shared" si="19"/>
        <v>206.04761904761904</v>
      </c>
      <c r="R35">
        <f t="shared" si="19"/>
        <v>13.050038147646429</v>
      </c>
      <c r="S35">
        <f>(R35/$Q35*$G$2+1)*S34*$H$2 + S34*(1-$H$2)</f>
        <v>2.1663048762545154</v>
      </c>
      <c r="T35">
        <f>(MAX(S$16:S35)-S35)/MAX(S$16:S35)</f>
        <v>0</v>
      </c>
      <c r="V35">
        <f>(R35/$Q35*$G$2+1)*V34*W35 + V34*(1-W35)</f>
        <v>6.2336094271968028</v>
      </c>
      <c r="W35">
        <f t="shared" si="17"/>
        <v>1</v>
      </c>
      <c r="X35">
        <f>(MAX(V$16:V35)-V35)/MAX(V$16:V35)</f>
        <v>0</v>
      </c>
    </row>
    <row r="36" spans="1:24" x14ac:dyDescent="0.3">
      <c r="A36">
        <v>2</v>
      </c>
      <c r="B36">
        <v>2007</v>
      </c>
      <c r="C36">
        <v>202.15</v>
      </c>
      <c r="D36">
        <v>-1.2490009027033011E-15</v>
      </c>
      <c r="E36">
        <f t="shared" si="4"/>
        <v>0.91222192578939021</v>
      </c>
      <c r="F36">
        <f>(MAX(E$3:E36)-E36)/MAX(E$3:E36)</f>
        <v>0.13512826808805165</v>
      </c>
      <c r="G36">
        <f t="shared" si="20"/>
        <v>-5.8500045758867136</v>
      </c>
      <c r="H36" t="str">
        <f t="shared" si="18"/>
        <v/>
      </c>
      <c r="I36" s="6">
        <v>8</v>
      </c>
      <c r="J36" s="3">
        <v>213.85000000000002</v>
      </c>
      <c r="K36" s="3">
        <v>0.6749771117793204</v>
      </c>
      <c r="L36">
        <v>8</v>
      </c>
      <c r="M36">
        <v>213.85000000000002</v>
      </c>
      <c r="N36" s="7">
        <v>0.6749771117793204</v>
      </c>
      <c r="O36">
        <f t="shared" si="5"/>
        <v>27.237396239122873</v>
      </c>
      <c r="P36">
        <f t="shared" si="19"/>
        <v>9</v>
      </c>
      <c r="Q36">
        <f t="shared" si="19"/>
        <v>192.88181818181818</v>
      </c>
      <c r="R36">
        <f t="shared" si="19"/>
        <v>11.562518311031287</v>
      </c>
      <c r="S36">
        <f>(R36/$Q36*$G$2+1)*S35*$H$2 + S35*(1-$H$2)</f>
        <v>2.4584934561783913</v>
      </c>
      <c r="T36">
        <f>(MAX(S$16:S36)-S36)/MAX(S$16:S36)</f>
        <v>0</v>
      </c>
      <c r="V36">
        <f>(R36/$Q36*$G$2+1)*V35*W36 + V35*(1-W36)</f>
        <v>9.0362150781026216</v>
      </c>
      <c r="W36">
        <f t="shared" si="17"/>
        <v>1</v>
      </c>
      <c r="X36">
        <f>(MAX(V$16:V36)-V36)/MAX(V$16:V36)</f>
        <v>0</v>
      </c>
    </row>
    <row r="37" spans="1:24" x14ac:dyDescent="0.3">
      <c r="A37">
        <v>2</v>
      </c>
      <c r="B37">
        <v>2007</v>
      </c>
      <c r="C37">
        <v>202.15</v>
      </c>
      <c r="D37">
        <v>0.6500000000000038</v>
      </c>
      <c r="E37">
        <f t="shared" si="4"/>
        <v>0.91882160210137132</v>
      </c>
      <c r="F37">
        <f>(MAX(E$3:E37)-E37)/MAX(E$3:E37)</f>
        <v>0.12887115748740249</v>
      </c>
      <c r="G37">
        <f t="shared" si="20"/>
        <v>-5.2000045758867097</v>
      </c>
      <c r="H37" t="str">
        <f t="shared" si="18"/>
        <v/>
      </c>
      <c r="I37" s="6">
        <v>9</v>
      </c>
      <c r="J37" s="3">
        <v>225.42045454545459</v>
      </c>
      <c r="K37" s="3">
        <v>-6.7499916067343886</v>
      </c>
      <c r="L37">
        <v>9</v>
      </c>
      <c r="M37">
        <v>225.42045454545459</v>
      </c>
      <c r="N37" s="7">
        <v>-6.7499916067343886</v>
      </c>
      <c r="O37">
        <f t="shared" si="5"/>
        <v>20.487404632388483</v>
      </c>
      <c r="P37">
        <f t="shared" si="19"/>
        <v>10</v>
      </c>
      <c r="Q37">
        <f t="shared" si="19"/>
        <v>165.07173913043479</v>
      </c>
      <c r="R37">
        <f t="shared" si="19"/>
        <v>9.3250053408183149</v>
      </c>
      <c r="S37">
        <f>(R37/$Q37*$G$2+1)*S36*$H$2 + S36*(1-$H$2)</f>
        <v>2.7709775654662296</v>
      </c>
      <c r="T37">
        <f>(MAX(S$16:S37)-S37)/MAX(S$16:S37)</f>
        <v>0</v>
      </c>
      <c r="V37">
        <f>(R37/$Q37*$G$2+1)*V36*W37 + V36*(1-W37)</f>
        <v>12.864675705644142</v>
      </c>
      <c r="W37">
        <f t="shared" si="17"/>
        <v>1</v>
      </c>
      <c r="X37">
        <f>(MAX(V$16:V37)-V37)/MAX(V$16:V37)</f>
        <v>0</v>
      </c>
    </row>
    <row r="38" spans="1:24" x14ac:dyDescent="0.3">
      <c r="A38">
        <v>2</v>
      </c>
      <c r="B38">
        <v>2007</v>
      </c>
      <c r="C38">
        <v>202.8</v>
      </c>
      <c r="D38">
        <v>-6.0546748170686726E-11</v>
      </c>
      <c r="E38">
        <f t="shared" si="4"/>
        <v>0.91882160210075403</v>
      </c>
      <c r="F38">
        <f>(MAX(E$3:E38)-E38)/MAX(E$3:E38)</f>
        <v>0.12887115748798775</v>
      </c>
      <c r="G38">
        <f t="shared" ref="G38:G43" si="21">IF(A38&lt;&gt;A37, D38, G37+D38)</f>
        <v>-5.2000045759472568</v>
      </c>
      <c r="H38" t="str">
        <f t="shared" si="18"/>
        <v/>
      </c>
      <c r="I38" s="6">
        <v>10</v>
      </c>
      <c r="J38" s="3">
        <v>223.59318181818182</v>
      </c>
      <c r="K38" s="3">
        <v>-1.5125526429804275</v>
      </c>
      <c r="L38">
        <v>10</v>
      </c>
      <c r="M38">
        <v>223.59318181818182</v>
      </c>
      <c r="N38" s="7">
        <v>-1.5125526429804275</v>
      </c>
      <c r="O38">
        <f t="shared" si="5"/>
        <v>18.974851989408055</v>
      </c>
      <c r="P38">
        <f t="shared" si="19"/>
        <v>11</v>
      </c>
      <c r="Q38">
        <f t="shared" si="19"/>
        <v>145.21250000000003</v>
      </c>
      <c r="R38">
        <f t="shared" si="19"/>
        <v>0.99997177181632602</v>
      </c>
      <c r="S38">
        <f>(R38/$Q38*$G$2+1)*S37*$H$2 + S37*(1-$H$2)</f>
        <v>2.8139113592378111</v>
      </c>
      <c r="T38">
        <f>(MAX(S$16:S38)-S38)/MAX(S$16:S38)</f>
        <v>0</v>
      </c>
      <c r="V38">
        <f>(R38/$Q38*$G$2+1)*V37*W38 + V37*(1-W38)</f>
        <v>13.529097461306469</v>
      </c>
      <c r="W38">
        <f t="shared" si="17"/>
        <v>1</v>
      </c>
      <c r="X38">
        <f>(MAX(V$16:V38)-V38)/MAX(V$16:V38)</f>
        <v>0</v>
      </c>
    </row>
    <row r="39" spans="1:24" x14ac:dyDescent="0.3">
      <c r="A39">
        <v>2</v>
      </c>
      <c r="B39">
        <v>2007</v>
      </c>
      <c r="C39">
        <v>203.3</v>
      </c>
      <c r="D39">
        <v>1.2109660149639545E-10</v>
      </c>
      <c r="E39">
        <f t="shared" si="4"/>
        <v>0.91882160210198549</v>
      </c>
      <c r="F39">
        <f>(MAX(E$3:E39)-E39)/MAX(E$3:E39)</f>
        <v>0.12887115748682021</v>
      </c>
      <c r="G39">
        <f t="shared" si="21"/>
        <v>-5.2000045758261599</v>
      </c>
      <c r="H39" t="str">
        <f t="shared" si="18"/>
        <v/>
      </c>
      <c r="I39" s="6">
        <v>11</v>
      </c>
      <c r="J39" s="3">
        <v>217.59047619047618</v>
      </c>
      <c r="K39" s="3">
        <v>3.9249763485214779</v>
      </c>
      <c r="L39">
        <v>11</v>
      </c>
      <c r="M39">
        <v>217.59047619047618</v>
      </c>
      <c r="N39" s="7">
        <v>3.9249763485214779</v>
      </c>
      <c r="O39">
        <f t="shared" si="5"/>
        <v>22.899828337929534</v>
      </c>
      <c r="P39">
        <f t="shared" si="19"/>
        <v>12</v>
      </c>
      <c r="Q39">
        <f t="shared" si="19"/>
        <v>150.81739130434784</v>
      </c>
      <c r="R39">
        <f t="shared" si="19"/>
        <v>-7.5625038146289008</v>
      </c>
      <c r="S39">
        <f>(R39/$Q39*$G$2+1)*S38*$H$2 + S38*(1-$H$2)</f>
        <v>2.4964381274739047</v>
      </c>
      <c r="T39">
        <f>(MAX(S$16:S39)-S39)/MAX(S$16:S39)</f>
        <v>0.11282275496051825</v>
      </c>
      <c r="V39">
        <f>(R39/$Q39*$G$2+1)*V38*W39 + V38*(1-W39)</f>
        <v>8.4411306355933071</v>
      </c>
      <c r="W39">
        <f t="shared" si="17"/>
        <v>1</v>
      </c>
      <c r="X39">
        <f>(MAX(V$16:V39)-V39)/MAX(V$16:V39)</f>
        <v>0.37607584986839399</v>
      </c>
    </row>
    <row r="40" spans="1:24" x14ac:dyDescent="0.3">
      <c r="A40">
        <v>2</v>
      </c>
      <c r="B40">
        <v>2007</v>
      </c>
      <c r="C40">
        <v>203.4</v>
      </c>
      <c r="D40">
        <v>6.8362482341655095E-11</v>
      </c>
      <c r="E40">
        <f t="shared" si="4"/>
        <v>0.91882160210268027</v>
      </c>
      <c r="F40">
        <f>(MAX(E$3:E40)-E40)/MAX(E$3:E40)</f>
        <v>0.12887115748616149</v>
      </c>
      <c r="G40">
        <f t="shared" si="21"/>
        <v>-5.2000045757577977</v>
      </c>
      <c r="H40" t="str">
        <f t="shared" si="18"/>
        <v/>
      </c>
      <c r="I40" s="6">
        <v>12</v>
      </c>
      <c r="J40" s="3">
        <v>225.4891304347826</v>
      </c>
      <c r="K40" s="3">
        <v>4.2749725349980672</v>
      </c>
      <c r="L40">
        <v>12</v>
      </c>
      <c r="M40">
        <v>225.4891304347826</v>
      </c>
      <c r="N40" s="7">
        <v>4.2749725349980672</v>
      </c>
      <c r="O40">
        <f t="shared" si="5"/>
        <v>27.174800872927602</v>
      </c>
      <c r="P40">
        <f t="shared" ref="P40:R51" si="22">L29</f>
        <v>1</v>
      </c>
      <c r="Q40">
        <f t="shared" si="22"/>
        <v>155.77499999999998</v>
      </c>
      <c r="R40">
        <f t="shared" si="22"/>
        <v>-0.40000305194731878</v>
      </c>
      <c r="S40">
        <f>(R40/$Q40*$G$2+1)*S39*$H$2 + S39*(1-$H$2)</f>
        <v>2.4820146868867035</v>
      </c>
      <c r="T40">
        <f>(MAX(S$16:S40)-S40)/MAX(S$16:S40)</f>
        <v>0.11794851719885259</v>
      </c>
      <c r="V40">
        <f>(R40/$Q40*$G$2+1)*V39*W40 + V39*(1-W40)</f>
        <v>8.2948220070660579</v>
      </c>
      <c r="W40">
        <f t="shared" si="17"/>
        <v>0.9</v>
      </c>
      <c r="X40">
        <f>(MAX(V$16:V40)-V40)/MAX(V$16:V40)</f>
        <v>0.38689021711984556</v>
      </c>
    </row>
    <row r="41" spans="1:24" x14ac:dyDescent="0.3">
      <c r="A41">
        <v>2</v>
      </c>
      <c r="B41">
        <v>2007</v>
      </c>
      <c r="C41">
        <v>205.05</v>
      </c>
      <c r="D41">
        <v>0.12499694812109924</v>
      </c>
      <c r="E41">
        <f t="shared" si="4"/>
        <v>0.92008184236746338</v>
      </c>
      <c r="F41">
        <f>(MAX(E$3:E41)-E41)/MAX(E$3:E41)</f>
        <v>0.12767633180875307</v>
      </c>
      <c r="G41">
        <f t="shared" si="21"/>
        <v>-5.0750076276366984</v>
      </c>
      <c r="H41" t="str">
        <f t="shared" si="18"/>
        <v/>
      </c>
      <c r="I41" s="5">
        <v>2010</v>
      </c>
      <c r="J41" s="3">
        <v>239.67873563218382</v>
      </c>
      <c r="K41" s="3">
        <v>17.125098417302539</v>
      </c>
      <c r="L41">
        <v>2010</v>
      </c>
      <c r="M41">
        <v>239.67873563218382</v>
      </c>
      <c r="N41" s="7">
        <v>17.125098417302539</v>
      </c>
      <c r="P41">
        <f t="shared" si="22"/>
        <v>2</v>
      </c>
      <c r="Q41">
        <f t="shared" si="22"/>
        <v>154.10499999999996</v>
      </c>
      <c r="R41">
        <f t="shared" si="22"/>
        <v>-4.6750213625996242</v>
      </c>
      <c r="S41">
        <f>(R41/$Q41*$G$2+1)*S40*$H$2 + S40*(1-$H$2)</f>
        <v>2.3125989554838737</v>
      </c>
      <c r="T41">
        <f>(MAX(S$16:S41)-S41)/MAX(S$16:S41)</f>
        <v>0.17815500907950602</v>
      </c>
      <c r="V41">
        <f>(R41/$Q41*$G$2+1)*V40*W41 + V40*(1-W41)</f>
        <v>6.7661291953589648</v>
      </c>
      <c r="W41">
        <f t="shared" si="17"/>
        <v>0.81</v>
      </c>
      <c r="X41">
        <f>(MAX(V$16:V41)-V41)/MAX(V$16:V41)</f>
        <v>0.49988318032963763</v>
      </c>
    </row>
    <row r="42" spans="1:24" x14ac:dyDescent="0.3">
      <c r="A42">
        <v>2</v>
      </c>
      <c r="B42">
        <v>2007</v>
      </c>
      <c r="C42">
        <v>204.8</v>
      </c>
      <c r="D42">
        <v>6.0546874805500472E-11</v>
      </c>
      <c r="E42">
        <f t="shared" si="4"/>
        <v>0.92008184236807533</v>
      </c>
      <c r="F42">
        <f>(MAX(E$3:E42)-E42)/MAX(E$3:E42)</f>
        <v>0.12767633180817287</v>
      </c>
      <c r="G42">
        <f t="shared" si="21"/>
        <v>-5.0750076275761513</v>
      </c>
      <c r="H42" t="str">
        <f t="shared" si="18"/>
        <v/>
      </c>
      <c r="I42" s="6">
        <v>1</v>
      </c>
      <c r="J42" s="3">
        <v>231.31190476190471</v>
      </c>
      <c r="K42" s="3">
        <v>3.6374977111894533</v>
      </c>
      <c r="L42">
        <v>1</v>
      </c>
      <c r="M42">
        <v>231.31190476190471</v>
      </c>
      <c r="N42" s="7">
        <v>3.6374977111894533</v>
      </c>
      <c r="O42">
        <f t="shared" si="5"/>
        <v>3.6374977111894533</v>
      </c>
      <c r="P42">
        <f t="shared" si="22"/>
        <v>3</v>
      </c>
      <c r="Q42">
        <f t="shared" si="22"/>
        <v>155.00909090909093</v>
      </c>
      <c r="R42">
        <f t="shared" si="22"/>
        <v>13.224967956316355</v>
      </c>
      <c r="S42">
        <f>(R42/$Q42*$G$2+1)*S41*$H$2 + S41*(1-$H$2)</f>
        <v>2.756534891957747</v>
      </c>
      <c r="T42">
        <f>(MAX(S$16:S42)-S42)/MAX(S$16:S42)</f>
        <v>2.0390289513456929E-2</v>
      </c>
      <c r="V42">
        <f>(R42/$Q42*$G$2+1)*V41*W42 + V41*(1-W42)</f>
        <v>9.9223438867384708</v>
      </c>
      <c r="W42">
        <f t="shared" si="17"/>
        <v>0.72900000000000009</v>
      </c>
      <c r="X42">
        <f>(MAX(V$16:V42)-V42)/MAX(V$16:V42)</f>
        <v>0.26659232701097735</v>
      </c>
    </row>
    <row r="43" spans="1:24" x14ac:dyDescent="0.3">
      <c r="A43">
        <v>2</v>
      </c>
      <c r="B43">
        <v>2007</v>
      </c>
      <c r="C43">
        <v>204.8</v>
      </c>
      <c r="D43">
        <v>-0.97500000000000253</v>
      </c>
      <c r="E43">
        <f t="shared" si="4"/>
        <v>0.91022622937151776</v>
      </c>
      <c r="F43">
        <f>(MAX(E$3:E43)-E43)/MAX(E$3:E43)</f>
        <v>0.13702037500688305</v>
      </c>
      <c r="G43">
        <f t="shared" si="21"/>
        <v>-6.0500076275761536</v>
      </c>
      <c r="H43" t="str">
        <f t="shared" si="18"/>
        <v/>
      </c>
      <c r="I43" s="6">
        <v>2</v>
      </c>
      <c r="J43" s="3">
        <v>219.26999999999998</v>
      </c>
      <c r="K43" s="3">
        <v>-4.3249977116133334</v>
      </c>
      <c r="L43">
        <v>2</v>
      </c>
      <c r="M43">
        <v>219.26999999999998</v>
      </c>
      <c r="N43" s="7">
        <v>-4.3249977116133334</v>
      </c>
      <c r="O43">
        <f t="shared" si="5"/>
        <v>-0.68750000042388004</v>
      </c>
      <c r="P43">
        <f t="shared" si="22"/>
        <v>4</v>
      </c>
      <c r="Q43">
        <f t="shared" si="22"/>
        <v>177.93863636363636</v>
      </c>
      <c r="R43">
        <f t="shared" si="22"/>
        <v>-4.3499946594316938</v>
      </c>
      <c r="S43">
        <f>(R43/$Q43*$G$2+1)*S42*$H$2 + S42*(1-$H$2)</f>
        <v>2.6049121039949941</v>
      </c>
      <c r="T43">
        <f>(MAX(S$16:S43)-S43)/MAX(S$16:S43)</f>
        <v>7.427357459455565E-2</v>
      </c>
      <c r="V43">
        <f>(R43/$Q43*$G$2+1)*V42*W43 + V42*(1-W43)</f>
        <v>8.4634818692494473</v>
      </c>
      <c r="W43">
        <f t="shared" si="17"/>
        <v>0.80190000000000017</v>
      </c>
      <c r="X43">
        <f>(MAX(V$16:V43)-V43)/MAX(V$16:V43)</f>
        <v>0.37442376378356346</v>
      </c>
    </row>
    <row r="44" spans="1:24" x14ac:dyDescent="0.3">
      <c r="A44">
        <v>2</v>
      </c>
      <c r="B44">
        <v>2007</v>
      </c>
      <c r="C44">
        <v>195.5</v>
      </c>
      <c r="D44">
        <v>2.1999908447949128</v>
      </c>
      <c r="E44">
        <f t="shared" si="4"/>
        <v>0.93327278223825139</v>
      </c>
      <c r="F44">
        <f>(MAX(E$3:E44)-E44)/MAX(E$3:E44)</f>
        <v>0.11517008668454988</v>
      </c>
      <c r="G44">
        <f>IF(A44&lt;&gt;A43, D44, G43+D44)</f>
        <v>-3.8500167827812408</v>
      </c>
      <c r="H44" t="str">
        <f t="shared" si="18"/>
        <v/>
      </c>
      <c r="I44" s="6">
        <v>3</v>
      </c>
      <c r="J44" s="3">
        <v>227.76739130434785</v>
      </c>
      <c r="K44" s="3">
        <v>-0.19998474178707848</v>
      </c>
      <c r="L44">
        <v>3</v>
      </c>
      <c r="M44">
        <v>227.76739130434785</v>
      </c>
      <c r="N44" s="7">
        <v>-0.19998474178707848</v>
      </c>
      <c r="O44">
        <f t="shared" si="5"/>
        <v>-0.88748474221095852</v>
      </c>
      <c r="P44">
        <f t="shared" si="22"/>
        <v>5</v>
      </c>
      <c r="Q44">
        <f t="shared" si="22"/>
        <v>186.21190476190472</v>
      </c>
      <c r="R44">
        <f t="shared" si="22"/>
        <v>3.0749923696660066</v>
      </c>
      <c r="S44">
        <f>(R44/$Q44*$G$2+1)*S43*$H$2 + S43*(1-$H$2)</f>
        <v>2.7016980260378061</v>
      </c>
      <c r="T44">
        <f>(MAX(S$16:S44)-S44)/MAX(S$16:S44)</f>
        <v>3.9878062552190577E-2</v>
      </c>
      <c r="V44">
        <f>(R44/$Q44*$G$2+1)*V43*W44 + V43*(1-W44)</f>
        <v>9.2199831269948973</v>
      </c>
      <c r="W44">
        <f t="shared" si="17"/>
        <v>0.72171000000000018</v>
      </c>
      <c r="X44">
        <f>(MAX(V$16:V44)-V44)/MAX(V$16:V44)</f>
        <v>0.31850715442295674</v>
      </c>
    </row>
    <row r="45" spans="1:24" x14ac:dyDescent="0.3">
      <c r="A45">
        <v>3</v>
      </c>
      <c r="B45">
        <v>2007</v>
      </c>
      <c r="C45">
        <v>195.5</v>
      </c>
      <c r="D45">
        <v>2.1999999999999851</v>
      </c>
      <c r="E45">
        <f t="shared" si="4"/>
        <v>0.95690296265809438</v>
      </c>
      <c r="F45">
        <f>(MAX(E$3:E45)-E45)/MAX(E$3:E45)</f>
        <v>9.2766464838455548E-2</v>
      </c>
      <c r="G45">
        <f>IF(A45&lt;&gt;A44, D45, G44+D45)</f>
        <v>2.1999999999999851</v>
      </c>
      <c r="H45">
        <f t="shared" si="18"/>
        <v>-6.0999984722500109</v>
      </c>
      <c r="I45" s="6">
        <v>4</v>
      </c>
      <c r="J45" s="3">
        <v>237.27727272727279</v>
      </c>
      <c r="K45" s="3">
        <v>-2.0125091553945382</v>
      </c>
      <c r="L45">
        <v>4</v>
      </c>
      <c r="M45">
        <v>237.27727272727279</v>
      </c>
      <c r="N45" s="7">
        <v>-2.0125091553945382</v>
      </c>
      <c r="O45">
        <f t="shared" si="5"/>
        <v>-2.8999938976054969</v>
      </c>
      <c r="P45">
        <f t="shared" si="22"/>
        <v>6</v>
      </c>
      <c r="Q45">
        <f t="shared" si="22"/>
        <v>186.16818181818184</v>
      </c>
      <c r="R45">
        <f t="shared" si="22"/>
        <v>14.087462616384759</v>
      </c>
      <c r="S45">
        <f>(R45/$Q45*$G$2+1)*S44*$H$2 + S44*(1-$H$2)</f>
        <v>3.1616861751105212</v>
      </c>
      <c r="T45">
        <f>(MAX(S$16:S45)-S45)/MAX(S$16:S45)</f>
        <v>0</v>
      </c>
      <c r="V45">
        <f>(R45/$Q45*$G$2+1)*V44*W45 + V44*(1-W45)</f>
        <v>13.374056058528268</v>
      </c>
      <c r="W45">
        <f t="shared" si="17"/>
        <v>0.79388100000000028</v>
      </c>
      <c r="X45">
        <f>(MAX(V$16:V45)-V45)/MAX(V$16:V45)</f>
        <v>1.1459848169593188E-2</v>
      </c>
    </row>
    <row r="46" spans="1:24" x14ac:dyDescent="0.3">
      <c r="A46">
        <v>3</v>
      </c>
      <c r="B46">
        <v>2007</v>
      </c>
      <c r="C46">
        <v>196.45</v>
      </c>
      <c r="D46">
        <v>0.75</v>
      </c>
      <c r="E46">
        <f t="shared" si="4"/>
        <v>0.96512273231696699</v>
      </c>
      <c r="F46">
        <f>(MAX(E$3:E46)-E46)/MAX(E$3:E46)</f>
        <v>8.4973354171186025E-2</v>
      </c>
      <c r="G46">
        <f>IF(A46&lt;&gt;A45, D46, G45+D46)</f>
        <v>2.9499999999999851</v>
      </c>
      <c r="H46" t="str">
        <f t="shared" si="18"/>
        <v/>
      </c>
      <c r="I46" s="6">
        <v>5</v>
      </c>
      <c r="J46" s="3">
        <v>225.3452380952381</v>
      </c>
      <c r="K46" s="3">
        <v>6.7875030529393765</v>
      </c>
      <c r="L46">
        <v>5</v>
      </c>
      <c r="M46">
        <v>225.3452380952381</v>
      </c>
      <c r="N46" s="7">
        <v>6.7875030529393765</v>
      </c>
      <c r="O46">
        <f t="shared" si="5"/>
        <v>3.8875091553338796</v>
      </c>
      <c r="P46">
        <f t="shared" si="22"/>
        <v>7</v>
      </c>
      <c r="Q46">
        <f t="shared" si="22"/>
        <v>196.91304347826087</v>
      </c>
      <c r="R46">
        <f t="shared" si="22"/>
        <v>5.6000152589550671</v>
      </c>
      <c r="S46">
        <f>(R46/$Q46*$G$2+1)*S45*$H$2 + S45*(1-$H$2)</f>
        <v>3.3639955480792647</v>
      </c>
      <c r="T46">
        <f>(MAX(S$16:S46)-S46)/MAX(S$16:S46)</f>
        <v>0</v>
      </c>
      <c r="V46">
        <f>(R46/$Q46*$G$2+1)*V45*W46 + V45*(1-W46)</f>
        <v>15.865133458079571</v>
      </c>
      <c r="W46">
        <f t="shared" si="17"/>
        <v>0.87326910000000035</v>
      </c>
      <c r="X46">
        <f>(MAX(V$16:V46)-V46)/MAX(V$16:V46)</f>
        <v>0</v>
      </c>
    </row>
    <row r="47" spans="1:24" x14ac:dyDescent="0.3">
      <c r="A47">
        <v>3</v>
      </c>
      <c r="B47">
        <v>2007</v>
      </c>
      <c r="C47">
        <v>196</v>
      </c>
      <c r="D47">
        <v>-3</v>
      </c>
      <c r="E47">
        <f t="shared" si="4"/>
        <v>0.93188508719890817</v>
      </c>
      <c r="F47">
        <f>(MAX(E$3:E47)-E47)/MAX(E$3:E47)</f>
        <v>0.11648575141273958</v>
      </c>
      <c r="G47">
        <f t="shared" ref="G47:G50" si="23">IF(A47&lt;&gt;A46, D47, G46+D47)</f>
        <v>-5.0000000000014921E-2</v>
      </c>
      <c r="H47" t="str">
        <f t="shared" si="18"/>
        <v/>
      </c>
      <c r="I47" s="6">
        <v>6</v>
      </c>
      <c r="J47" s="3">
        <v>230.45909090909097</v>
      </c>
      <c r="K47" s="3">
        <v>-4.4249984743106028</v>
      </c>
      <c r="L47">
        <v>6</v>
      </c>
      <c r="M47">
        <v>230.45909090909097</v>
      </c>
      <c r="N47" s="7">
        <v>-4.4249984743106028</v>
      </c>
      <c r="O47">
        <f t="shared" si="5"/>
        <v>-0.53748931897672314</v>
      </c>
      <c r="P47">
        <f t="shared" si="22"/>
        <v>8</v>
      </c>
      <c r="Q47">
        <f t="shared" si="22"/>
        <v>213.85000000000002</v>
      </c>
      <c r="R47">
        <f t="shared" si="22"/>
        <v>0.6749771117793204</v>
      </c>
      <c r="S47">
        <f>(R47/$Q47*$G$2+1)*S46*$H$2 + S46*(1-$H$2)</f>
        <v>3.3878856345788311</v>
      </c>
      <c r="T47">
        <f>(MAX(S$16:S47)-S47)/MAX(S$16:S47)</f>
        <v>0</v>
      </c>
      <c r="V47">
        <f>(R47/$Q47*$G$2+1)*V46*W47 + V46*(1-W47)</f>
        <v>16.225899426573871</v>
      </c>
      <c r="W47">
        <f t="shared" si="17"/>
        <v>0.9605960100000005</v>
      </c>
      <c r="X47">
        <f>(MAX(V$16:V47)-V47)/MAX(V$16:V47)</f>
        <v>0</v>
      </c>
    </row>
    <row r="48" spans="1:24" x14ac:dyDescent="0.3">
      <c r="A48">
        <v>3</v>
      </c>
      <c r="B48">
        <v>2007</v>
      </c>
      <c r="C48">
        <v>193.35</v>
      </c>
      <c r="D48">
        <v>-2.2500030518183647</v>
      </c>
      <c r="E48">
        <f t="shared" si="4"/>
        <v>0.90748542517243536</v>
      </c>
      <c r="F48">
        <f>(MAX(E$3:E48)-E48)/MAX(E$3:E48)</f>
        <v>0.13961891381358918</v>
      </c>
      <c r="G48">
        <f t="shared" si="23"/>
        <v>-2.3000030518183796</v>
      </c>
      <c r="H48" t="str">
        <f t="shared" si="18"/>
        <v/>
      </c>
      <c r="I48" s="6">
        <v>7</v>
      </c>
      <c r="J48" s="3">
        <v>235.3954545454545</v>
      </c>
      <c r="K48" s="3">
        <v>3.775013733023445</v>
      </c>
      <c r="L48">
        <v>7</v>
      </c>
      <c r="M48">
        <v>235.3954545454545</v>
      </c>
      <c r="N48" s="7">
        <v>3.775013733023445</v>
      </c>
      <c r="O48">
        <f t="shared" si="5"/>
        <v>3.2375244140467219</v>
      </c>
      <c r="P48">
        <f t="shared" si="22"/>
        <v>9</v>
      </c>
      <c r="Q48">
        <f t="shared" si="22"/>
        <v>225.42045454545459</v>
      </c>
      <c r="R48">
        <f t="shared" si="22"/>
        <v>-6.7499916067343886</v>
      </c>
      <c r="S48">
        <f>(R48/$Q48*$G$2+1)*S47*$H$2 + S47*(1-$H$2)</f>
        <v>3.1596301765760755</v>
      </c>
      <c r="T48">
        <f>(MAX(S$16:S48)-S48)/MAX(S$16:S48)</f>
        <v>6.737401512997987E-2</v>
      </c>
      <c r="V48">
        <f>(R48/$Q48*$G$2+1)*V47*W48 + V47*(1-W48)</f>
        <v>12.58188611502881</v>
      </c>
      <c r="W48">
        <f t="shared" si="17"/>
        <v>1</v>
      </c>
      <c r="X48">
        <f>(MAX(V$16:V48)-V48)/MAX(V$16:V48)</f>
        <v>0.22458005043326595</v>
      </c>
    </row>
    <row r="49" spans="1:24" x14ac:dyDescent="0.3">
      <c r="A49">
        <v>3</v>
      </c>
      <c r="B49">
        <v>2007</v>
      </c>
      <c r="C49">
        <v>197.4</v>
      </c>
      <c r="D49">
        <v>0.15000610363672701</v>
      </c>
      <c r="E49">
        <f t="shared" si="4"/>
        <v>0.90903704013524567</v>
      </c>
      <c r="F49">
        <f>(MAX(E$3:E49)-E49)/MAX(E$3:E49)</f>
        <v>0.13814783766182381</v>
      </c>
      <c r="G49">
        <f t="shared" si="23"/>
        <v>-2.1499969481816525</v>
      </c>
      <c r="H49" t="str">
        <f t="shared" si="18"/>
        <v/>
      </c>
      <c r="I49" s="6">
        <v>8</v>
      </c>
      <c r="J49" s="3">
        <v>239.08181818181819</v>
      </c>
      <c r="K49" s="3">
        <v>1.5124992366894998</v>
      </c>
      <c r="L49">
        <v>8</v>
      </c>
      <c r="M49">
        <v>239.08181818181819</v>
      </c>
      <c r="N49" s="7">
        <v>1.5124992366894998</v>
      </c>
      <c r="O49">
        <f t="shared" si="5"/>
        <v>4.7500236507362219</v>
      </c>
      <c r="P49">
        <f t="shared" si="22"/>
        <v>10</v>
      </c>
      <c r="Q49">
        <f t="shared" si="22"/>
        <v>223.59318181818182</v>
      </c>
      <c r="R49">
        <f t="shared" si="22"/>
        <v>-1.5125526429804275</v>
      </c>
      <c r="S49">
        <f>(R49/$Q49*$G$2+1)*S48*$H$2 + S48*(1-$H$2)</f>
        <v>3.1115384118585316</v>
      </c>
      <c r="T49">
        <f>(MAX(S$16:S49)-S49)/MAX(S$16:S49)</f>
        <v>8.1569230053025049E-2</v>
      </c>
      <c r="V49">
        <f>(R49/$Q49*$G$2+1)*V48*W49 + V48*(1-W49)</f>
        <v>12.007370991803922</v>
      </c>
      <c r="W49">
        <f t="shared" si="17"/>
        <v>0.9</v>
      </c>
      <c r="X49">
        <f>(MAX(V$16:V49)-V49)/MAX(V$16:V49)</f>
        <v>0.25998734023095688</v>
      </c>
    </row>
    <row r="50" spans="1:24" x14ac:dyDescent="0.3">
      <c r="A50">
        <v>3</v>
      </c>
      <c r="B50">
        <v>2007</v>
      </c>
      <c r="C50">
        <v>196.45</v>
      </c>
      <c r="D50">
        <v>0.22500000000000503</v>
      </c>
      <c r="E50">
        <f t="shared" si="4"/>
        <v>0.91137962095259595</v>
      </c>
      <c r="F50">
        <f>(MAX(E$3:E50)-E50)/MAX(E$3:E50)</f>
        <v>0.13592685187824685</v>
      </c>
      <c r="G50">
        <f t="shared" si="23"/>
        <v>-1.9249969481816476</v>
      </c>
      <c r="H50" t="str">
        <f t="shared" si="18"/>
        <v/>
      </c>
      <c r="I50" s="6">
        <v>9</v>
      </c>
      <c r="J50" s="3">
        <v>244.57272727272721</v>
      </c>
      <c r="K50" s="3">
        <v>-2.1500015244550541</v>
      </c>
      <c r="L50">
        <v>9</v>
      </c>
      <c r="M50">
        <v>244.57272727272721</v>
      </c>
      <c r="N50" s="7">
        <v>-2.1500015244550541</v>
      </c>
      <c r="O50">
        <f t="shared" si="5"/>
        <v>2.6000221262811678</v>
      </c>
      <c r="P50">
        <f t="shared" si="22"/>
        <v>11</v>
      </c>
      <c r="Q50">
        <f t="shared" si="22"/>
        <v>217.59047619047618</v>
      </c>
      <c r="R50">
        <f t="shared" si="22"/>
        <v>3.9249763485214779</v>
      </c>
      <c r="S50">
        <f>(R50/$Q50*$G$2+1)*S49*$H$2 + S49*(1-$H$2)</f>
        <v>3.2378243068008374</v>
      </c>
      <c r="T50">
        <f>(MAX(S$16:S50)-S50)/MAX(S$16:S50)</f>
        <v>4.4293504552330817E-2</v>
      </c>
      <c r="V50">
        <f>(R50/$Q50*$G$2+1)*V49*W50 + V49*(1-W50)</f>
        <v>13.323175508864662</v>
      </c>
      <c r="W50">
        <f t="shared" si="17"/>
        <v>0.81</v>
      </c>
      <c r="X50">
        <f>(MAX(V$16:V50)-V50)/MAX(V$16:V50)</f>
        <v>0.17889448476152212</v>
      </c>
    </row>
    <row r="51" spans="1:24" x14ac:dyDescent="0.3">
      <c r="A51">
        <v>3</v>
      </c>
      <c r="B51">
        <v>2007</v>
      </c>
      <c r="C51">
        <v>198.2</v>
      </c>
      <c r="D51">
        <v>0.84999999999999498</v>
      </c>
      <c r="E51">
        <f t="shared" si="4"/>
        <v>0.92017383651804407</v>
      </c>
      <c r="F51">
        <f>(MAX(E$3:E51)-E51)/MAX(E$3:E51)</f>
        <v>0.12758911274715284</v>
      </c>
      <c r="G51">
        <f>IF(A51&lt;&gt;A50, D51, G50+D51)</f>
        <v>-1.0749969481816526</v>
      </c>
      <c r="H51" t="str">
        <f t="shared" si="18"/>
        <v/>
      </c>
      <c r="I51" s="6">
        <v>10</v>
      </c>
      <c r="J51" s="3">
        <v>253.28809523809525</v>
      </c>
      <c r="K51" s="3">
        <v>14.725012970099618</v>
      </c>
      <c r="L51">
        <v>10</v>
      </c>
      <c r="M51">
        <v>253.28809523809525</v>
      </c>
      <c r="N51" s="7">
        <v>14.725012970099618</v>
      </c>
      <c r="O51">
        <f t="shared" si="5"/>
        <v>17.325035096380788</v>
      </c>
      <c r="P51">
        <f t="shared" si="22"/>
        <v>12</v>
      </c>
      <c r="Q51">
        <f t="shared" si="22"/>
        <v>225.4891304347826</v>
      </c>
      <c r="R51">
        <f t="shared" si="22"/>
        <v>4.2749725349980672</v>
      </c>
      <c r="S51">
        <f>(R51/$Q51*$G$2+1)*S50*$H$2 + S50*(1-$H$2)</f>
        <v>3.375940154804578</v>
      </c>
      <c r="T51">
        <f>(MAX(S$16:S51)-S51)/MAX(S$16:S51)</f>
        <v>3.5259394981726126E-3</v>
      </c>
      <c r="V51">
        <f>(R51/$Q51*$G$2+1)*V50*W51 + V50*(1-W51)</f>
        <v>15.011105514376055</v>
      </c>
      <c r="W51">
        <f t="shared" si="17"/>
        <v>0.89100000000000013</v>
      </c>
      <c r="X51">
        <f>(MAX(V$16:V51)-V51)/MAX(V$16:V51)</f>
        <v>7.486758547315378E-2</v>
      </c>
    </row>
    <row r="52" spans="1:24" x14ac:dyDescent="0.3">
      <c r="A52">
        <v>3</v>
      </c>
      <c r="B52">
        <v>2007</v>
      </c>
      <c r="C52">
        <v>198.2</v>
      </c>
      <c r="D52">
        <v>-0.45000305163672705</v>
      </c>
      <c r="E52">
        <f t="shared" si="4"/>
        <v>0.91547311841735723</v>
      </c>
      <c r="F52">
        <f>(MAX(E$3:E52)-E52)/MAX(E$3:E52)</f>
        <v>0.13204583329950392</v>
      </c>
      <c r="G52">
        <f>IF(A52&lt;&gt;A51, D52, G51+D52)</f>
        <v>-1.5249999998183796</v>
      </c>
      <c r="H52" t="str">
        <f t="shared" si="18"/>
        <v/>
      </c>
      <c r="I52" s="6">
        <v>11</v>
      </c>
      <c r="J52" s="3">
        <v>258.02500000000003</v>
      </c>
      <c r="K52" s="3">
        <v>-0.51246872241411756</v>
      </c>
      <c r="L52">
        <v>11</v>
      </c>
      <c r="M52">
        <v>258.02500000000003</v>
      </c>
      <c r="N52" s="7">
        <v>-0.51246872241411756</v>
      </c>
      <c r="O52">
        <f t="shared" si="5"/>
        <v>16.812566373966671</v>
      </c>
      <c r="P52">
        <f t="shared" ref="P52:R63" si="24">L42</f>
        <v>1</v>
      </c>
      <c r="Q52">
        <f t="shared" si="24"/>
        <v>231.31190476190471</v>
      </c>
      <c r="R52">
        <f t="shared" si="24"/>
        <v>3.6374977111894533</v>
      </c>
      <c r="S52">
        <f>(R52/$Q52*$G$2+1)*S51*$H$2 + S51*(1-$H$2)</f>
        <v>3.4953890126029785</v>
      </c>
      <c r="T52">
        <f>(MAX(S$16:S52)-S52)/MAX(S$16:S52)</f>
        <v>0</v>
      </c>
      <c r="V52">
        <f>(R52/$Q52*$G$2+1)*V51*W52 + V51*(1-W52)</f>
        <v>16.746303656897979</v>
      </c>
      <c r="W52">
        <f t="shared" si="17"/>
        <v>0.98010000000000019</v>
      </c>
      <c r="X52">
        <f>(MAX(V$16:V52)-V52)/MAX(V$16:V52)</f>
        <v>0</v>
      </c>
    </row>
    <row r="53" spans="1:24" x14ac:dyDescent="0.3">
      <c r="A53">
        <v>3</v>
      </c>
      <c r="B53">
        <v>2007</v>
      </c>
      <c r="C53">
        <v>199.1</v>
      </c>
      <c r="D53">
        <v>0.55000305181835896</v>
      </c>
      <c r="E53">
        <f t="shared" si="4"/>
        <v>0.92116324533961347</v>
      </c>
      <c r="F53">
        <f>(MAX(E$3:E53)-E53)/MAX(E$3:E53)</f>
        <v>0.12665106061653869</v>
      </c>
      <c r="G53">
        <f t="shared" ref="G53:G56" si="25">IF(A53&lt;&gt;A52, D53, G52+D53)</f>
        <v>-0.97499694800002068</v>
      </c>
      <c r="H53" t="str">
        <f t="shared" si="18"/>
        <v/>
      </c>
      <c r="I53" s="6">
        <v>12</v>
      </c>
      <c r="J53" s="3">
        <v>271.19130434782613</v>
      </c>
      <c r="K53" s="3">
        <v>0.31253204333586604</v>
      </c>
      <c r="L53">
        <v>12</v>
      </c>
      <c r="M53">
        <v>271.19130434782613</v>
      </c>
      <c r="N53" s="7">
        <v>0.31253204333586604</v>
      </c>
      <c r="O53">
        <f t="shared" si="5"/>
        <v>17.125098417302539</v>
      </c>
      <c r="P53">
        <f t="shared" si="24"/>
        <v>2</v>
      </c>
      <c r="Q53">
        <f t="shared" si="24"/>
        <v>219.26999999999998</v>
      </c>
      <c r="R53">
        <f t="shared" si="24"/>
        <v>-4.3249977116133334</v>
      </c>
      <c r="S53">
        <f>(R53/$Q53*$G$2+1)*S52*$H$2 + S52*(1-$H$2)</f>
        <v>3.3402629746972496</v>
      </c>
      <c r="T53">
        <f>(MAX(S$16:S53)-S53)/MAX(S$16:S53)</f>
        <v>4.438019268997135E-2</v>
      </c>
      <c r="V53">
        <f>(R53/$Q53*$G$2+1)*V52*W53 + V52*(1-W53)</f>
        <v>14.268956379771636</v>
      </c>
      <c r="W53">
        <f t="shared" si="17"/>
        <v>1</v>
      </c>
      <c r="X53">
        <f>(MAX(V$16:V53)-V53)/MAX(V$16:V53)</f>
        <v>0.1479339756332376</v>
      </c>
    </row>
    <row r="54" spans="1:24" x14ac:dyDescent="0.3">
      <c r="A54">
        <v>3</v>
      </c>
      <c r="B54">
        <v>2007</v>
      </c>
      <c r="C54">
        <v>195.05</v>
      </c>
      <c r="D54">
        <v>-0.55000305181835896</v>
      </c>
      <c r="E54">
        <f t="shared" si="4"/>
        <v>0.91531886778842497</v>
      </c>
      <c r="F54">
        <f>(MAX(E$3:E54)-E54)/MAX(E$3:E54)</f>
        <v>0.1321920773272143</v>
      </c>
      <c r="G54">
        <f t="shared" si="25"/>
        <v>-1.5249999998183796</v>
      </c>
      <c r="H54" t="str">
        <f t="shared" si="18"/>
        <v/>
      </c>
      <c r="I54" s="5">
        <v>2011</v>
      </c>
      <c r="J54" s="3">
        <v>267.59269230769263</v>
      </c>
      <c r="K54" s="3">
        <v>39.487264250894157</v>
      </c>
      <c r="L54">
        <v>2011</v>
      </c>
      <c r="M54">
        <v>267.59269230769263</v>
      </c>
      <c r="N54" s="7">
        <v>39.487264250894157</v>
      </c>
      <c r="P54">
        <f t="shared" si="24"/>
        <v>3</v>
      </c>
      <c r="Q54">
        <f t="shared" si="24"/>
        <v>227.76739130434785</v>
      </c>
      <c r="R54">
        <f t="shared" si="24"/>
        <v>-0.19998474178707848</v>
      </c>
      <c r="S54">
        <f>(R54/$Q54*$G$2+1)*S53*$H$2 + S53*(1-$H$2)</f>
        <v>3.3336641211233982</v>
      </c>
      <c r="T54">
        <f>(MAX(S$16:S54)-S54)/MAX(S$16:S54)</f>
        <v>4.6268066557531913E-2</v>
      </c>
      <c r="V54">
        <f>(R54/$Q54*$G$2+1)*V53*W54 + V53*(1-W54)</f>
        <v>14.184389307195275</v>
      </c>
      <c r="W54">
        <f t="shared" si="17"/>
        <v>0.9</v>
      </c>
      <c r="X54">
        <f>(MAX(V$16:V54)-V54)/MAX(V$16:V54)</f>
        <v>0.15298387048221382</v>
      </c>
    </row>
    <row r="55" spans="1:24" x14ac:dyDescent="0.3">
      <c r="A55">
        <v>3</v>
      </c>
      <c r="B55">
        <v>2007</v>
      </c>
      <c r="C55">
        <v>196.2</v>
      </c>
      <c r="D55">
        <v>-1.449993896363285</v>
      </c>
      <c r="E55">
        <f t="shared" si="4"/>
        <v>0.9000986066471478</v>
      </c>
      <c r="F55">
        <f>(MAX(E$3:E55)-E55)/MAX(E$3:E55)</f>
        <v>0.14662230887642577</v>
      </c>
      <c r="G55">
        <f t="shared" si="25"/>
        <v>-2.9749938961816644</v>
      </c>
      <c r="H55" t="str">
        <f t="shared" si="18"/>
        <v/>
      </c>
      <c r="I55" s="6">
        <v>1</v>
      </c>
      <c r="J55" s="3">
        <v>284.41190476190468</v>
      </c>
      <c r="K55" s="3">
        <v>2.224905395343669</v>
      </c>
      <c r="L55">
        <v>1</v>
      </c>
      <c r="M55">
        <v>284.41190476190468</v>
      </c>
      <c r="N55" s="7">
        <v>2.224905395343669</v>
      </c>
      <c r="O55">
        <f t="shared" si="5"/>
        <v>2.224905395343669</v>
      </c>
      <c r="P55">
        <f t="shared" si="24"/>
        <v>4</v>
      </c>
      <c r="Q55">
        <f t="shared" si="24"/>
        <v>237.27727272727279</v>
      </c>
      <c r="R55">
        <f t="shared" si="24"/>
        <v>-2.0125091553945382</v>
      </c>
      <c r="S55">
        <f>(R55/$Q55*$G$2+1)*S54*$H$2 + S54*(1-$H$2)</f>
        <v>3.2700452319342688</v>
      </c>
      <c r="T55">
        <f>(MAX(S$16:S55)-S55)/MAX(S$16:S55)</f>
        <v>6.446887023338746E-2</v>
      </c>
      <c r="V55">
        <f>(R55/$Q55*$G$2+1)*V54*W55 + V54*(1-W55)</f>
        <v>13.453521811652944</v>
      </c>
      <c r="W55">
        <f t="shared" si="17"/>
        <v>0.81</v>
      </c>
      <c r="X55">
        <f>(MAX(V$16:V55)-V55)/MAX(V$16:V55)</f>
        <v>0.1966273819410114</v>
      </c>
    </row>
    <row r="56" spans="1:24" x14ac:dyDescent="0.3">
      <c r="A56">
        <v>3</v>
      </c>
      <c r="B56">
        <v>2007</v>
      </c>
      <c r="C56">
        <v>197.45</v>
      </c>
      <c r="D56">
        <v>-7.8167750050539553E-12</v>
      </c>
      <c r="E56">
        <f t="shared" si="4"/>
        <v>0.90009860664706753</v>
      </c>
      <c r="F56">
        <f>(MAX(E$3:E56)-E56)/MAX(E$3:E56)</f>
        <v>0.14662230887650188</v>
      </c>
      <c r="G56">
        <f t="shared" si="25"/>
        <v>-2.9749938961894813</v>
      </c>
      <c r="H56" t="str">
        <f t="shared" si="18"/>
        <v/>
      </c>
      <c r="I56" s="6">
        <v>2</v>
      </c>
      <c r="J56" s="3">
        <v>275.07749999999999</v>
      </c>
      <c r="K56" s="3">
        <v>9.3249755859453831</v>
      </c>
      <c r="L56">
        <v>2</v>
      </c>
      <c r="M56">
        <v>275.07749999999999</v>
      </c>
      <c r="N56" s="7">
        <v>9.3249755859453831</v>
      </c>
      <c r="O56">
        <f t="shared" si="5"/>
        <v>11.549880981289052</v>
      </c>
      <c r="P56">
        <f t="shared" si="24"/>
        <v>5</v>
      </c>
      <c r="Q56">
        <f t="shared" si="24"/>
        <v>225.3452380952381</v>
      </c>
      <c r="R56">
        <f t="shared" si="24"/>
        <v>6.7875030529393765</v>
      </c>
      <c r="S56">
        <f>(R56/$Q56*$G$2+1)*S55*$H$2 + S55*(1-$H$2)</f>
        <v>3.4916596086607568</v>
      </c>
      <c r="T56">
        <f>(MAX(S$16:S56)-S56)/MAX(S$16:S56)</f>
        <v>1.0669496095499019E-3</v>
      </c>
      <c r="V56">
        <f>(R56/$Q56*$G$2+1)*V55*W56 + V55*(1-W56)</f>
        <v>15.669096687295902</v>
      </c>
      <c r="W56">
        <f t="shared" si="17"/>
        <v>0.72900000000000009</v>
      </c>
      <c r="X56">
        <f>(MAX(V$16:V56)-V56)/MAX(V$16:V56)</f>
        <v>6.4325058930742862E-2</v>
      </c>
    </row>
    <row r="57" spans="1:24" x14ac:dyDescent="0.3">
      <c r="A57">
        <v>3</v>
      </c>
      <c r="B57">
        <v>2007</v>
      </c>
      <c r="C57">
        <v>196.8</v>
      </c>
      <c r="D57">
        <v>6.8364980343460502E-11</v>
      </c>
      <c r="E57">
        <f t="shared" si="4"/>
        <v>0.90009860664777097</v>
      </c>
      <c r="F57">
        <f>(MAX(E$3:E57)-E57)/MAX(E$3:E57)</f>
        <v>0.14662230887583497</v>
      </c>
      <c r="G57">
        <f>IF(A57&lt;&gt;A56, D57, G56+D57)</f>
        <v>-2.9749938961211164</v>
      </c>
      <c r="H57" t="str">
        <f t="shared" si="18"/>
        <v/>
      </c>
      <c r="I57" s="6">
        <v>3</v>
      </c>
      <c r="J57" s="3">
        <v>271.51086956521738</v>
      </c>
      <c r="K57" s="3">
        <v>-13.349987793226546</v>
      </c>
      <c r="L57">
        <v>3</v>
      </c>
      <c r="M57">
        <v>271.51086956521738</v>
      </c>
      <c r="N57" s="7">
        <v>-13.349987793226546</v>
      </c>
      <c r="O57">
        <f t="shared" si="5"/>
        <v>-1.8001068119374946</v>
      </c>
      <c r="P57">
        <f t="shared" si="24"/>
        <v>6</v>
      </c>
      <c r="Q57">
        <f t="shared" si="24"/>
        <v>230.45909090909097</v>
      </c>
      <c r="R57">
        <f t="shared" si="24"/>
        <v>-4.4249984743106028</v>
      </c>
      <c r="S57">
        <f>(R57/$Q57*$G$2+1)*S56*$H$2 + S56*(1-$H$2)</f>
        <v>3.3408136435247191</v>
      </c>
      <c r="T57">
        <f>(MAX(S$16:S57)-S57)/MAX(S$16:S57)</f>
        <v>4.4222651190160035E-2</v>
      </c>
      <c r="V57">
        <f>(R57/$Q57*$G$2+1)*V56*W57 + V56*(1-W57)</f>
        <v>13.859654473048522</v>
      </c>
      <c r="W57">
        <f t="shared" si="17"/>
        <v>0.80190000000000017</v>
      </c>
      <c r="X57">
        <f>(MAX(V$16:V57)-V57)/MAX(V$16:V57)</f>
        <v>0.17237530400688844</v>
      </c>
    </row>
    <row r="58" spans="1:24" x14ac:dyDescent="0.3">
      <c r="A58">
        <v>3</v>
      </c>
      <c r="B58">
        <v>2007</v>
      </c>
      <c r="C58">
        <v>199.4</v>
      </c>
      <c r="D58">
        <v>-6.0542501567617535E-11</v>
      </c>
      <c r="E58">
        <f t="shared" si="4"/>
        <v>0.90009860664715591</v>
      </c>
      <c r="F58">
        <f>(MAX(E$3:E58)-E58)/MAX(E$3:E58)</f>
        <v>0.14662230887641811</v>
      </c>
      <c r="G58">
        <f>IF(A58&lt;&gt;A57, D58, G57+D58)</f>
        <v>-2.9749938961816591</v>
      </c>
      <c r="H58" t="str">
        <f t="shared" si="18"/>
        <v/>
      </c>
      <c r="I58" s="6">
        <v>4</v>
      </c>
      <c r="J58" s="3">
        <v>292.39999999999998</v>
      </c>
      <c r="K58" s="3">
        <v>5.8125030518866252</v>
      </c>
      <c r="L58">
        <v>4</v>
      </c>
      <c r="M58">
        <v>292.39999999999998</v>
      </c>
      <c r="N58" s="7">
        <v>5.8125030518866252</v>
      </c>
      <c r="O58">
        <f t="shared" si="5"/>
        <v>4.0123962399491306</v>
      </c>
      <c r="P58">
        <f t="shared" si="24"/>
        <v>7</v>
      </c>
      <c r="Q58">
        <f t="shared" si="24"/>
        <v>235.3954545454545</v>
      </c>
      <c r="R58">
        <f t="shared" si="24"/>
        <v>3.775013733023445</v>
      </c>
      <c r="S58">
        <f>(R58/$Q58*$G$2+1)*S57*$H$2 + S57*(1-$H$2)</f>
        <v>3.4613603174963732</v>
      </c>
      <c r="T58">
        <f>(MAX(S$16:S58)-S58)/MAX(S$16:S58)</f>
        <v>9.7353098564741808E-3</v>
      </c>
      <c r="V58">
        <f>(R58/$Q58*$G$2+1)*V57*W58 + V57*(1-W58)</f>
        <v>15.062740971633676</v>
      </c>
      <c r="W58">
        <f t="shared" si="17"/>
        <v>0.72171000000000018</v>
      </c>
      <c r="X58">
        <f>(MAX(V$16:V58)-V58)/MAX(V$16:V58)</f>
        <v>0.10053339051754416</v>
      </c>
    </row>
    <row r="59" spans="1:24" x14ac:dyDescent="0.3">
      <c r="A59">
        <v>3</v>
      </c>
      <c r="B59">
        <v>2007</v>
      </c>
      <c r="C59">
        <v>199.75</v>
      </c>
      <c r="D59">
        <v>0.52499847418163503</v>
      </c>
      <c r="E59">
        <f t="shared" si="4"/>
        <v>0.90542145214893921</v>
      </c>
      <c r="F59">
        <f>(MAX(E$3:E59)-E59)/MAX(E$3:E59)</f>
        <v>0.14157575334241979</v>
      </c>
      <c r="G59">
        <f t="shared" ref="G59:G62" si="26">IF(A59&lt;&gt;A58, D59, G58+D59)</f>
        <v>-2.4499954220000242</v>
      </c>
      <c r="H59" t="str">
        <f t="shared" si="18"/>
        <v/>
      </c>
      <c r="I59" s="6">
        <v>5</v>
      </c>
      <c r="J59" s="3">
        <v>288.21136363636367</v>
      </c>
      <c r="K59" s="3">
        <v>1.8999908449530567</v>
      </c>
      <c r="L59">
        <v>5</v>
      </c>
      <c r="M59">
        <v>288.21136363636367</v>
      </c>
      <c r="N59" s="7">
        <v>1.8999908449530567</v>
      </c>
      <c r="O59">
        <f t="shared" si="5"/>
        <v>5.9123870849021873</v>
      </c>
      <c r="P59">
        <f t="shared" si="24"/>
        <v>8</v>
      </c>
      <c r="Q59">
        <f t="shared" si="24"/>
        <v>239.08181818181819</v>
      </c>
      <c r="R59">
        <f t="shared" si="24"/>
        <v>1.5124992366894998</v>
      </c>
      <c r="S59">
        <f>(R59/$Q59*$G$2+1)*S58*$H$2 + S58*(1-$H$2)</f>
        <v>3.5106297934245392</v>
      </c>
      <c r="T59">
        <f>(MAX(S$16:S59)-S59)/MAX(S$16:S59)</f>
        <v>0</v>
      </c>
      <c r="V59">
        <f>(R59/$Q59*$G$2+1)*V58*W59 + V58*(1-W59)</f>
        <v>15.630114792846701</v>
      </c>
      <c r="W59">
        <f t="shared" si="17"/>
        <v>0.79388100000000028</v>
      </c>
      <c r="X59">
        <f>(MAX(V$16:V59)-V59)/MAX(V$16:V59)</f>
        <v>6.6652849901686087E-2</v>
      </c>
    </row>
    <row r="60" spans="1:24" x14ac:dyDescent="0.3">
      <c r="A60">
        <v>3</v>
      </c>
      <c r="B60">
        <v>2007</v>
      </c>
      <c r="C60">
        <v>201.15</v>
      </c>
      <c r="D60">
        <v>0.84999389636329403</v>
      </c>
      <c r="E60">
        <f t="shared" si="4"/>
        <v>0.91402998355792109</v>
      </c>
      <c r="F60">
        <f>(MAX(E$3:E60)-E60)/MAX(E$3:E60)</f>
        <v>0.13341406016401716</v>
      </c>
      <c r="G60">
        <f t="shared" si="26"/>
        <v>-1.6000015256367301</v>
      </c>
      <c r="H60" t="str">
        <f t="shared" si="18"/>
        <v/>
      </c>
      <c r="I60" s="6">
        <v>6</v>
      </c>
      <c r="J60" s="3">
        <v>280.56136363636369</v>
      </c>
      <c r="K60" s="3">
        <v>16.737461852792997</v>
      </c>
      <c r="L60">
        <v>6</v>
      </c>
      <c r="M60">
        <v>280.56136363636369</v>
      </c>
      <c r="N60" s="7">
        <v>16.737461852792997</v>
      </c>
      <c r="O60">
        <f t="shared" si="5"/>
        <v>22.649848937695182</v>
      </c>
      <c r="P60">
        <f t="shared" si="24"/>
        <v>9</v>
      </c>
      <c r="Q60">
        <f t="shared" si="24"/>
        <v>244.57272727272721</v>
      </c>
      <c r="R60">
        <f t="shared" si="24"/>
        <v>-2.1500015244550541</v>
      </c>
      <c r="S60">
        <f>(R60/$Q60*$G$2+1)*S59*$H$2 + S59*(1-$H$2)</f>
        <v>3.441191619116994</v>
      </c>
      <c r="T60">
        <f>(MAX(S$16:S60)-S60)/MAX(S$16:S60)</f>
        <v>1.9779406657347891E-2</v>
      </c>
      <c r="V60">
        <f>(R60/$Q60*$G$2+1)*V59*W60 + V59*(1-W60)</f>
        <v>14.730198187279722</v>
      </c>
      <c r="W60">
        <f t="shared" si="17"/>
        <v>0.87326910000000035</v>
      </c>
      <c r="X60">
        <f>(MAX(V$16:V60)-V60)/MAX(V$16:V60)</f>
        <v>0.1203910732138075</v>
      </c>
    </row>
    <row r="61" spans="1:24" x14ac:dyDescent="0.3">
      <c r="A61">
        <v>3</v>
      </c>
      <c r="B61">
        <v>2007</v>
      </c>
      <c r="C61">
        <v>200.65</v>
      </c>
      <c r="D61">
        <v>0.17499999999999552</v>
      </c>
      <c r="E61">
        <f t="shared" si="4"/>
        <v>0.91582365066993654</v>
      </c>
      <c r="F61">
        <f>(MAX(E$3:E61)-E61)/MAX(E$3:E61)</f>
        <v>0.13171349592872991</v>
      </c>
      <c r="G61">
        <f t="shared" si="26"/>
        <v>-1.4250015256367345</v>
      </c>
      <c r="H61" t="str">
        <f t="shared" si="18"/>
        <v/>
      </c>
      <c r="I61" s="6">
        <v>7</v>
      </c>
      <c r="J61" s="3">
        <v>287.97142857142859</v>
      </c>
      <c r="K61" s="3">
        <v>7.6874053951991801</v>
      </c>
      <c r="L61">
        <v>7</v>
      </c>
      <c r="M61">
        <v>287.97142857142859</v>
      </c>
      <c r="N61" s="7">
        <v>7.6874053951991801</v>
      </c>
      <c r="O61">
        <f t="shared" si="5"/>
        <v>30.337254332894361</v>
      </c>
      <c r="P61">
        <f t="shared" si="24"/>
        <v>10</v>
      </c>
      <c r="Q61">
        <f t="shared" si="24"/>
        <v>253.28809523809525</v>
      </c>
      <c r="R61">
        <f t="shared" si="24"/>
        <v>14.725012970099618</v>
      </c>
      <c r="S61">
        <f>(R61/$Q61*$G$2+1)*S60*$H$2 + S60*(1-$H$2)</f>
        <v>3.8913157362692159</v>
      </c>
      <c r="T61">
        <f>(MAX(S$16:S61)-S61)/MAX(S$16:S61)</f>
        <v>0</v>
      </c>
      <c r="V61">
        <f>(R61/$Q61*$G$2+1)*V60*W61 + V60*(1-W61)</f>
        <v>19.77798917715587</v>
      </c>
      <c r="W61">
        <f t="shared" si="17"/>
        <v>0.78594219000000032</v>
      </c>
      <c r="X61">
        <f>(MAX(V$16:V61)-V61)/MAX(V$16:V61)</f>
        <v>0</v>
      </c>
    </row>
    <row r="62" spans="1:24" x14ac:dyDescent="0.3">
      <c r="A62">
        <v>3</v>
      </c>
      <c r="B62">
        <v>2007</v>
      </c>
      <c r="C62">
        <v>200.75</v>
      </c>
      <c r="D62">
        <v>0.22499999999999701</v>
      </c>
      <c r="E62">
        <f t="shared" si="4"/>
        <v>0.91813316859348149</v>
      </c>
      <c r="F62">
        <f>(MAX(E$3:E62)-E62)/MAX(E$3:E62)</f>
        <v>0.12952385686180054</v>
      </c>
      <c r="G62">
        <f t="shared" si="26"/>
        <v>-1.2000015256367376</v>
      </c>
      <c r="H62" t="str">
        <f t="shared" si="18"/>
        <v/>
      </c>
      <c r="I62" s="6">
        <v>8</v>
      </c>
      <c r="J62" s="3">
        <v>247.98043478260874</v>
      </c>
      <c r="K62" s="3">
        <v>31.850025176425625</v>
      </c>
      <c r="L62">
        <v>8</v>
      </c>
      <c r="M62">
        <v>247.98043478260874</v>
      </c>
      <c r="N62" s="7">
        <v>31.850025176425625</v>
      </c>
      <c r="O62">
        <f t="shared" si="5"/>
        <v>62.187279509319985</v>
      </c>
      <c r="P62">
        <f t="shared" si="24"/>
        <v>11</v>
      </c>
      <c r="Q62">
        <f t="shared" si="24"/>
        <v>258.02500000000003</v>
      </c>
      <c r="R62">
        <f t="shared" si="24"/>
        <v>-0.51246872241411756</v>
      </c>
      <c r="S62">
        <f>(R62/$Q62*$G$2+1)*S61*$H$2 + S61*(1-$H$2)</f>
        <v>3.8739263375337418</v>
      </c>
      <c r="T62">
        <f>(MAX(S$16:S62)-S62)/MAX(S$16:S62)</f>
        <v>4.4687709541004995E-3</v>
      </c>
      <c r="V62">
        <f>(R62/$Q62*$G$2+1)*V61*W62 + V61*(1-W62)</f>
        <v>19.523287230889281</v>
      </c>
      <c r="W62">
        <f t="shared" si="17"/>
        <v>0.86453640900000039</v>
      </c>
      <c r="X62">
        <f>(MAX(V$16:V62)-V62)/MAX(V$16:V62)</f>
        <v>1.2878050644338366E-2</v>
      </c>
    </row>
    <row r="63" spans="1:24" x14ac:dyDescent="0.3">
      <c r="A63">
        <v>3</v>
      </c>
      <c r="B63">
        <v>2007</v>
      </c>
      <c r="C63">
        <v>200.2</v>
      </c>
      <c r="D63">
        <v>-0.64999847418165746</v>
      </c>
      <c r="E63">
        <f t="shared" si="4"/>
        <v>0.91142604268422567</v>
      </c>
      <c r="F63">
        <f>(MAX(E$3:E63)-E63)/MAX(E$3:E63)</f>
        <v>0.13588283973350673</v>
      </c>
      <c r="G63">
        <f>IF(A63&lt;&gt;A62, D63, G62+D63)</f>
        <v>-1.8499999998183951</v>
      </c>
      <c r="H63" t="str">
        <f t="shared" si="18"/>
        <v/>
      </c>
      <c r="I63" s="6">
        <v>9</v>
      </c>
      <c r="J63" s="3">
        <v>239.32272727272732</v>
      </c>
      <c r="K63" s="3">
        <v>-11.974999237060572</v>
      </c>
      <c r="L63">
        <v>9</v>
      </c>
      <c r="M63">
        <v>239.32272727272732</v>
      </c>
      <c r="N63" s="7">
        <v>-11.974999237060572</v>
      </c>
      <c r="O63">
        <f t="shared" si="5"/>
        <v>50.212280272259413</v>
      </c>
      <c r="P63">
        <f t="shared" si="24"/>
        <v>12</v>
      </c>
      <c r="Q63">
        <f t="shared" si="24"/>
        <v>271.19130434782613</v>
      </c>
      <c r="R63">
        <f t="shared" si="24"/>
        <v>0.31253204333586604</v>
      </c>
      <c r="S63">
        <f>(R63/$Q63*$G$2+1)*S62*$H$2 + S62*(1-$H$2)</f>
        <v>3.88397140060483</v>
      </c>
      <c r="T63">
        <f>(MAX(S$16:S63)-S63)/MAX(S$16:S63)</f>
        <v>1.8873656526846657E-3</v>
      </c>
      <c r="V63">
        <f>(R63/$Q63*$G$2+1)*V62*W63 + V62*(1-W63)</f>
        <v>19.654585438024821</v>
      </c>
      <c r="W63">
        <f t="shared" si="17"/>
        <v>0.77808276810000032</v>
      </c>
      <c r="X63">
        <f>(MAX(V$16:V63)-V63)/MAX(V$16:V63)</f>
        <v>6.2394482080910512E-3</v>
      </c>
    </row>
    <row r="64" spans="1:24" x14ac:dyDescent="0.3">
      <c r="A64">
        <v>3</v>
      </c>
      <c r="B64">
        <v>2007</v>
      </c>
      <c r="C64">
        <v>200.7</v>
      </c>
      <c r="D64">
        <v>-1.8000061036367074</v>
      </c>
      <c r="E64">
        <f t="shared" si="4"/>
        <v>0.89303397497295811</v>
      </c>
      <c r="F64">
        <f>(MAX(E$3:E64)-E64)/MAX(E$3:E64)</f>
        <v>0.15332024066105063</v>
      </c>
      <c r="G64">
        <f>IF(A64&lt;&gt;A63, D64, G63+D64)</f>
        <v>-3.6500061034551026</v>
      </c>
      <c r="H64" t="str">
        <f t="shared" si="18"/>
        <v/>
      </c>
      <c r="I64" s="6">
        <v>10</v>
      </c>
      <c r="J64" s="3">
        <v>245.67857142857142</v>
      </c>
      <c r="K64" s="3">
        <v>3.3624748230820343</v>
      </c>
      <c r="L64">
        <v>10</v>
      </c>
      <c r="M64">
        <v>245.67857142857142</v>
      </c>
      <c r="N64" s="7">
        <v>3.3624748230820343</v>
      </c>
      <c r="O64">
        <f t="shared" si="5"/>
        <v>53.574755095341445</v>
      </c>
      <c r="P64">
        <f t="shared" ref="P64:R75" si="27">L55</f>
        <v>1</v>
      </c>
      <c r="Q64">
        <f t="shared" si="27"/>
        <v>284.41190476190468</v>
      </c>
      <c r="R64">
        <f t="shared" si="27"/>
        <v>2.224905395343669</v>
      </c>
      <c r="S64">
        <f>(R64/$Q64*$G$2+1)*S63*$H$2 + S63*(1-$H$2)</f>
        <v>3.9523345905934866</v>
      </c>
      <c r="T64">
        <f>(MAX(S$16:S64)-S64)/MAX(S$16:S64)</f>
        <v>0</v>
      </c>
      <c r="V64">
        <f>(R64/$Q64*$G$2+1)*V63*W64 + V63*(1-W64)</f>
        <v>20.641563301222998</v>
      </c>
      <c r="W64">
        <f t="shared" si="17"/>
        <v>0.85589104491000045</v>
      </c>
      <c r="X64">
        <f>(MAX(V$16:V64)-V64)/MAX(V$16:V64)</f>
        <v>0</v>
      </c>
    </row>
    <row r="65" spans="1:24" x14ac:dyDescent="0.3">
      <c r="A65">
        <v>3</v>
      </c>
      <c r="B65">
        <v>2007</v>
      </c>
      <c r="C65">
        <v>198.55</v>
      </c>
      <c r="D65">
        <v>-1.100003051878905</v>
      </c>
      <c r="E65">
        <f t="shared" si="4"/>
        <v>0.88190194162982505</v>
      </c>
      <c r="F65">
        <f>(MAX(E$3:E65)-E65)/MAX(E$3:E65)</f>
        <v>0.16387444976849525</v>
      </c>
      <c r="G65">
        <f t="shared" ref="G65:G128" si="28">IF(A65&lt;&gt;A64, D65, G64+D65)</f>
        <v>-4.7500091553340074</v>
      </c>
      <c r="H65" t="str">
        <f t="shared" si="18"/>
        <v/>
      </c>
      <c r="I65" s="6">
        <v>11</v>
      </c>
      <c r="J65" s="3">
        <v>250.01818181818183</v>
      </c>
      <c r="K65" s="3">
        <v>-2.1999794002187136</v>
      </c>
      <c r="L65">
        <v>11</v>
      </c>
      <c r="M65">
        <v>250.01818181818183</v>
      </c>
      <c r="N65" s="7">
        <v>-2.1999794002187136</v>
      </c>
      <c r="O65">
        <f t="shared" si="5"/>
        <v>51.374775695122729</v>
      </c>
      <c r="P65">
        <f t="shared" si="27"/>
        <v>2</v>
      </c>
      <c r="Q65">
        <f t="shared" si="27"/>
        <v>275.07749999999999</v>
      </c>
      <c r="R65">
        <f t="shared" si="27"/>
        <v>9.3249755859453831</v>
      </c>
      <c r="S65">
        <f>(R65/$Q65*$G$2+1)*S64*$H$2 + S64*(1-$H$2)</f>
        <v>4.253794008469308</v>
      </c>
      <c r="T65">
        <f>(MAX(S$16:S65)-S65)/MAX(S$16:S65)</f>
        <v>0</v>
      </c>
      <c r="V65">
        <f>(R65/$Q65*$G$2+1)*V64*W65 + V64*(1-W65)</f>
        <v>25.582481359831082</v>
      </c>
      <c r="W65">
        <f t="shared" si="17"/>
        <v>0.94148014940100055</v>
      </c>
      <c r="X65">
        <f>(MAX(V$16:V65)-V65)/MAX(V$16:V65)</f>
        <v>0</v>
      </c>
    </row>
    <row r="66" spans="1:24" x14ac:dyDescent="0.3">
      <c r="A66">
        <v>3</v>
      </c>
      <c r="B66">
        <v>2007</v>
      </c>
      <c r="C66">
        <v>201.45</v>
      </c>
      <c r="D66">
        <v>0.52500305163670757</v>
      </c>
      <c r="E66">
        <f t="shared" si="4"/>
        <v>0.88707321352781454</v>
      </c>
      <c r="F66">
        <f>(MAX(E$3:E66)-E66)/MAX(E$3:E66)</f>
        <v>0.15897160019191717</v>
      </c>
      <c r="G66">
        <f t="shared" si="28"/>
        <v>-4.2250061036973001</v>
      </c>
      <c r="H66" t="str">
        <f t="shared" si="18"/>
        <v/>
      </c>
      <c r="I66" s="6">
        <v>12</v>
      </c>
      <c r="J66" s="3">
        <v>251.18409090909091</v>
      </c>
      <c r="K66" s="3">
        <v>-11.887511444228544</v>
      </c>
      <c r="L66">
        <v>12</v>
      </c>
      <c r="M66">
        <v>251.18409090909091</v>
      </c>
      <c r="N66" s="7">
        <v>-11.887511444228544</v>
      </c>
      <c r="O66">
        <f t="shared" si="5"/>
        <v>39.487264250894185</v>
      </c>
      <c r="P66">
        <f t="shared" si="27"/>
        <v>3</v>
      </c>
      <c r="Q66">
        <f t="shared" si="27"/>
        <v>271.51086956521738</v>
      </c>
      <c r="R66">
        <f t="shared" si="27"/>
        <v>-13.349987793226546</v>
      </c>
      <c r="S66">
        <f>(R66/$Q66*$G$2+1)*S65*$H$2 + S65*(1-$H$2)</f>
        <v>3.7831932516652382</v>
      </c>
      <c r="T66">
        <f>(MAX(S$16:S66)-S66)/MAX(S$16:S66)</f>
        <v>0.11063082882412811</v>
      </c>
      <c r="V66">
        <f>(R66/$Q66*$G$2+1)*V65*W66 + V65*(1-W66)</f>
        <v>16.148444305778018</v>
      </c>
      <c r="W66">
        <f t="shared" si="17"/>
        <v>1</v>
      </c>
      <c r="X66">
        <f>(MAX(V$16:V66)-V66)/MAX(V$16:V66)</f>
        <v>0.36876942941376017</v>
      </c>
    </row>
    <row r="67" spans="1:24" x14ac:dyDescent="0.3">
      <c r="A67">
        <v>4</v>
      </c>
      <c r="B67">
        <v>2007</v>
      </c>
      <c r="C67">
        <v>201.45</v>
      </c>
      <c r="D67">
        <v>-5.0006103636731497E-2</v>
      </c>
      <c r="E67">
        <f t="shared" si="4"/>
        <v>0.88657776592860704</v>
      </c>
      <c r="F67">
        <f>(MAX(E$3:E67)-E67)/MAX(E$3:E67)</f>
        <v>0.15944133086938075</v>
      </c>
      <c r="G67">
        <f t="shared" si="28"/>
        <v>-5.0006103636731497E-2</v>
      </c>
      <c r="H67">
        <f t="shared" si="18"/>
        <v>-4.7500091553340074</v>
      </c>
      <c r="I67" s="5">
        <v>2012</v>
      </c>
      <c r="J67" s="3">
        <v>258.05804597701183</v>
      </c>
      <c r="K67" s="3">
        <v>8.1997901916309353</v>
      </c>
      <c r="L67">
        <v>2012</v>
      </c>
      <c r="M67">
        <v>258.05804597701183</v>
      </c>
      <c r="N67" s="7">
        <v>8.1997901916309353</v>
      </c>
      <c r="P67">
        <f t="shared" si="27"/>
        <v>4</v>
      </c>
      <c r="Q67">
        <f t="shared" si="27"/>
        <v>292.39999999999998</v>
      </c>
      <c r="R67">
        <f t="shared" si="27"/>
        <v>5.8125030518866252</v>
      </c>
      <c r="S67">
        <f>(R67/$Q67*$G$2+1)*S66*$H$2 + S66*(1-$H$2)</f>
        <v>3.952403580744094</v>
      </c>
      <c r="T67">
        <f>(MAX(S$16:S67)-S67)/MAX(S$16:S67)</f>
        <v>7.0852144491516361E-2</v>
      </c>
      <c r="V67">
        <f>(R67/$Q67*$G$2+1)*V66*W67 + V66*(1-W67)</f>
        <v>18.315251597916362</v>
      </c>
      <c r="W67">
        <f t="shared" si="17"/>
        <v>0.9</v>
      </c>
      <c r="X67">
        <f>(MAX(V$16:V67)-V67)/MAX(V$16:V67)</f>
        <v>0.28407055827373834</v>
      </c>
    </row>
    <row r="68" spans="1:24" x14ac:dyDescent="0.3">
      <c r="A68">
        <v>4</v>
      </c>
      <c r="B68">
        <v>2007</v>
      </c>
      <c r="C68">
        <v>201.85</v>
      </c>
      <c r="D68">
        <v>-0.25000305163672254</v>
      </c>
      <c r="E68">
        <f t="shared" si="4"/>
        <v>0.88410708928387227</v>
      </c>
      <c r="F68">
        <f>(MAX(E$3:E68)-E68)/MAX(E$3:E68)</f>
        <v>0.16178376348179258</v>
      </c>
      <c r="G68">
        <f t="shared" si="28"/>
        <v>-0.30000915527345406</v>
      </c>
      <c r="H68" t="str">
        <f t="shared" si="18"/>
        <v/>
      </c>
      <c r="I68" s="6">
        <v>1</v>
      </c>
      <c r="J68" s="3">
        <v>257.11818181818194</v>
      </c>
      <c r="K68" s="3">
        <v>-8.6500167808945285</v>
      </c>
      <c r="L68">
        <v>1</v>
      </c>
      <c r="M68">
        <v>257.11818181818194</v>
      </c>
      <c r="N68" s="7">
        <v>-8.6500167808945285</v>
      </c>
      <c r="O68">
        <f t="shared" si="5"/>
        <v>-8.6500167808945285</v>
      </c>
      <c r="P68">
        <f t="shared" si="27"/>
        <v>5</v>
      </c>
      <c r="Q68">
        <f t="shared" si="27"/>
        <v>288.21136363636367</v>
      </c>
      <c r="R68">
        <f t="shared" si="27"/>
        <v>1.8999908449530567</v>
      </c>
      <c r="S68">
        <f>(R68/$Q68*$G$2+1)*S67*$H$2 + S67*(1-$H$2)</f>
        <v>4.0110287635943038</v>
      </c>
      <c r="T68">
        <f>(MAX(S$16:S68)-S68)/MAX(S$16:S68)</f>
        <v>5.7070286993601088E-2</v>
      </c>
      <c r="V68">
        <f>(R68/$Q68*$G$2+1)*V67*W68 + V67*(1-W68)</f>
        <v>19.211750485593701</v>
      </c>
      <c r="W68">
        <f t="shared" si="17"/>
        <v>0.9900000000000001</v>
      </c>
      <c r="X68">
        <f>(MAX(V$16:V68)-V68)/MAX(V$16:V68)</f>
        <v>0.24902708946132684</v>
      </c>
    </row>
    <row r="69" spans="1:24" x14ac:dyDescent="0.3">
      <c r="A69">
        <v>4</v>
      </c>
      <c r="B69">
        <v>2007</v>
      </c>
      <c r="C69">
        <v>203.4</v>
      </c>
      <c r="D69">
        <v>-1.4999877929765475</v>
      </c>
      <c r="E69">
        <f t="shared" ref="E69:E132" si="29">(D69/$C69*$G$2+1)*E68*$H$2 + E68*(1-$H$2)</f>
        <v>0.86943729015102011</v>
      </c>
      <c r="F69">
        <f>(MAX(E$3:E69)-E69)/MAX(E$3:E69)</f>
        <v>0.17569210554652767</v>
      </c>
      <c r="G69">
        <f t="shared" si="28"/>
        <v>-1.7999969482500016</v>
      </c>
      <c r="H69" t="str">
        <f t="shared" si="18"/>
        <v/>
      </c>
      <c r="I69" s="6">
        <v>2</v>
      </c>
      <c r="J69" s="3">
        <v>271.91190476190474</v>
      </c>
      <c r="K69" s="3">
        <v>-4.7500518795468416</v>
      </c>
      <c r="L69">
        <v>2</v>
      </c>
      <c r="M69">
        <v>271.91190476190474</v>
      </c>
      <c r="N69" s="7">
        <v>-4.7500518795468416</v>
      </c>
      <c r="O69">
        <f t="shared" ref="O69:O131" si="30">O68+N69</f>
        <v>-13.40006866044137</v>
      </c>
      <c r="P69">
        <f t="shared" si="27"/>
        <v>6</v>
      </c>
      <c r="Q69">
        <f t="shared" si="27"/>
        <v>280.56136363636369</v>
      </c>
      <c r="R69">
        <f t="shared" si="27"/>
        <v>16.737461852792997</v>
      </c>
      <c r="S69">
        <f>(R69/$Q69*$G$2+1)*S68*$H$2 + S68*(1-$H$2)</f>
        <v>4.5494225399671917</v>
      </c>
      <c r="T69">
        <f>(MAX(S$16:S69)-S69)/MAX(S$16:S69)</f>
        <v>0</v>
      </c>
      <c r="V69">
        <f>(R69/$Q69*$G$2+1)*V68*W69 + V68*(1-W69)</f>
        <v>27.807622437908506</v>
      </c>
      <c r="W69">
        <f t="shared" si="17"/>
        <v>1</v>
      </c>
      <c r="X69">
        <f>(MAX(V$16:V69)-V69)/MAX(V$16:V69)</f>
        <v>0</v>
      </c>
    </row>
    <row r="70" spans="1:24" x14ac:dyDescent="0.3">
      <c r="A70">
        <v>4</v>
      </c>
      <c r="B70">
        <v>2007</v>
      </c>
      <c r="C70">
        <v>205</v>
      </c>
      <c r="D70">
        <v>0.24999694836327677</v>
      </c>
      <c r="E70">
        <f t="shared" si="29"/>
        <v>0.87182291213148222</v>
      </c>
      <c r="F70">
        <f>(MAX(E$3:E70)-E70)/MAX(E$3:E70)</f>
        <v>0.17343031271344703</v>
      </c>
      <c r="G70">
        <f t="shared" si="28"/>
        <v>-1.5499999998867249</v>
      </c>
      <c r="H70" t="str">
        <f t="shared" si="18"/>
        <v/>
      </c>
      <c r="I70" s="6">
        <v>3</v>
      </c>
      <c r="J70" s="3">
        <v>273.89090909090913</v>
      </c>
      <c r="K70" s="3">
        <v>5.6749725352109017</v>
      </c>
      <c r="L70">
        <v>3</v>
      </c>
      <c r="M70">
        <v>273.89090909090913</v>
      </c>
      <c r="N70" s="7">
        <v>5.6749725352109017</v>
      </c>
      <c r="O70">
        <f t="shared" si="30"/>
        <v>-7.7250961252304684</v>
      </c>
      <c r="P70">
        <f t="shared" si="27"/>
        <v>7</v>
      </c>
      <c r="Q70">
        <f t="shared" si="27"/>
        <v>287.97142857142859</v>
      </c>
      <c r="R70">
        <f t="shared" si="27"/>
        <v>7.6874053951991801</v>
      </c>
      <c r="S70">
        <f>(R70/$Q70*$G$2+1)*S69*$H$2 + S69*(1-$H$2)</f>
        <v>4.8226782063110036</v>
      </c>
      <c r="T70">
        <f>(MAX(S$16:S70)-S70)/MAX(S$16:S70)</f>
        <v>0</v>
      </c>
      <c r="V70">
        <f>(R70/$Q70*$G$2+1)*V69*W70 + V69*(1-W70)</f>
        <v>33.375061918379828</v>
      </c>
      <c r="W70">
        <f t="shared" si="17"/>
        <v>1</v>
      </c>
      <c r="X70">
        <f>(MAX(V$16:V70)-V70)/MAX(V$16:V70)</f>
        <v>0</v>
      </c>
    </row>
    <row r="71" spans="1:24" x14ac:dyDescent="0.3">
      <c r="A71">
        <v>4</v>
      </c>
      <c r="B71">
        <v>2007</v>
      </c>
      <c r="C71">
        <v>205.25</v>
      </c>
      <c r="D71">
        <v>0.19999694812109375</v>
      </c>
      <c r="E71">
        <f t="shared" si="29"/>
        <v>0.87373430956821185</v>
      </c>
      <c r="F71">
        <f>(MAX(E$3:E71)-E71)/MAX(E$3:E71)</f>
        <v>0.17161812911563895</v>
      </c>
      <c r="G71">
        <f t="shared" si="28"/>
        <v>-1.3500030517656312</v>
      </c>
      <c r="H71" t="str">
        <f t="shared" si="18"/>
        <v/>
      </c>
      <c r="I71" s="6">
        <v>4</v>
      </c>
      <c r="J71" s="3">
        <v>270.34047619047618</v>
      </c>
      <c r="K71" s="3">
        <v>-2.0250335717577452</v>
      </c>
      <c r="L71">
        <v>4</v>
      </c>
      <c r="M71">
        <v>270.34047619047618</v>
      </c>
      <c r="N71" s="7">
        <v>-2.0250335717577452</v>
      </c>
      <c r="O71">
        <f t="shared" si="30"/>
        <v>-9.7501296969882141</v>
      </c>
      <c r="P71">
        <f t="shared" si="27"/>
        <v>8</v>
      </c>
      <c r="Q71">
        <f t="shared" si="27"/>
        <v>247.98043478260874</v>
      </c>
      <c r="R71">
        <f t="shared" si="27"/>
        <v>31.850025176425625</v>
      </c>
      <c r="S71">
        <f>(R71/$Q71*$G$2+1)*S70*$H$2 + S70*(1-$H$2)</f>
        <v>6.2163585200534337</v>
      </c>
      <c r="T71">
        <f>(MAX(S$16:S71)-S71)/MAX(S$16:S71)</f>
        <v>0</v>
      </c>
      <c r="V71">
        <f>(R71/$Q71*$G$2+1)*V70*W71 + V70*(1-W71)</f>
        <v>65.524671724200829</v>
      </c>
      <c r="W71">
        <f t="shared" si="17"/>
        <v>1</v>
      </c>
      <c r="X71">
        <f>(MAX(V$16:V71)-V71)/MAX(V$16:V71)</f>
        <v>0</v>
      </c>
    </row>
    <row r="72" spans="1:24" x14ac:dyDescent="0.3">
      <c r="A72">
        <v>4</v>
      </c>
      <c r="B72">
        <v>2007</v>
      </c>
      <c r="C72">
        <v>205.7</v>
      </c>
      <c r="D72">
        <v>-0.49999542229492588</v>
      </c>
      <c r="E72">
        <f t="shared" si="29"/>
        <v>0.86895578696761011</v>
      </c>
      <c r="F72">
        <f>(MAX(E$3:E72)-E72)/MAX(E$3:E72)</f>
        <v>0.17614861561319436</v>
      </c>
      <c r="G72">
        <f t="shared" si="28"/>
        <v>-1.8499984740605571</v>
      </c>
      <c r="H72" t="str">
        <f t="shared" si="18"/>
        <v/>
      </c>
      <c r="I72" s="6">
        <v>5</v>
      </c>
      <c r="J72" s="3">
        <v>254.39999999999992</v>
      </c>
      <c r="K72" s="3">
        <v>-12.587508393833936</v>
      </c>
      <c r="L72">
        <v>5</v>
      </c>
      <c r="M72">
        <v>254.39999999999992</v>
      </c>
      <c r="N72" s="7">
        <v>-12.587508393833936</v>
      </c>
      <c r="O72">
        <f t="shared" si="30"/>
        <v>-22.33763809082215</v>
      </c>
      <c r="P72">
        <f t="shared" si="27"/>
        <v>9</v>
      </c>
      <c r="Q72">
        <f t="shared" si="27"/>
        <v>239.32272727272732</v>
      </c>
      <c r="R72">
        <f t="shared" si="27"/>
        <v>-11.974999237060572</v>
      </c>
      <c r="S72">
        <f>(R72/$Q72*$G$2+1)*S71*$H$2 + S71*(1-$H$2)</f>
        <v>5.5165002110983758</v>
      </c>
      <c r="T72">
        <f>(MAX(S$16:S72)-S72)/MAX(S$16:S72)</f>
        <v>0.11258332457778547</v>
      </c>
      <c r="V72">
        <f>(R72/$Q72*$G$2+1)*V71*W72 + V71*(1-W72)</f>
        <v>40.934720442272351</v>
      </c>
      <c r="W72">
        <f t="shared" si="17"/>
        <v>1</v>
      </c>
      <c r="X72">
        <f>(MAX(V$16:V72)-V72)/MAX(V$16:V72)</f>
        <v>0.3752777485926182</v>
      </c>
    </row>
    <row r="73" spans="1:24" x14ac:dyDescent="0.3">
      <c r="A73">
        <v>4</v>
      </c>
      <c r="B73">
        <v>2007</v>
      </c>
      <c r="C73">
        <v>206.55</v>
      </c>
      <c r="D73">
        <v>0.12500305187890048</v>
      </c>
      <c r="E73">
        <f t="shared" si="29"/>
        <v>0.87013903452010233</v>
      </c>
      <c r="F73">
        <f>(MAX(E$3:E73)-E73)/MAX(E$3:E73)</f>
        <v>0.1750267862303729</v>
      </c>
      <c r="G73">
        <f t="shared" si="28"/>
        <v>-1.7249954221816566</v>
      </c>
      <c r="H73" t="str">
        <f t="shared" si="18"/>
        <v/>
      </c>
      <c r="I73" s="6">
        <v>6</v>
      </c>
      <c r="J73" s="3">
        <v>247.46428571428572</v>
      </c>
      <c r="K73" s="3">
        <v>8.7999633783163951</v>
      </c>
      <c r="L73">
        <v>6</v>
      </c>
      <c r="M73">
        <v>247.46428571428572</v>
      </c>
      <c r="N73" s="7">
        <v>8.7999633783163951</v>
      </c>
      <c r="O73">
        <f t="shared" si="30"/>
        <v>-13.537674712505755</v>
      </c>
      <c r="P73">
        <f t="shared" si="27"/>
        <v>10</v>
      </c>
      <c r="Q73">
        <f t="shared" si="27"/>
        <v>245.67857142857142</v>
      </c>
      <c r="R73">
        <f t="shared" si="27"/>
        <v>3.3624748230820343</v>
      </c>
      <c r="S73">
        <f>(R73/$Q73*$G$2+1)*S72*$H$2 + S72*(1-$H$2)</f>
        <v>5.6863785165925949</v>
      </c>
      <c r="T73">
        <f>(MAX(S$16:S73)-S73)/MAX(S$16:S73)</f>
        <v>8.5255701026761777E-2</v>
      </c>
      <c r="V73">
        <f>(R73/$Q73*$G$2+1)*V72*W73 + V72*(1-W73)</f>
        <v>44.716422977489827</v>
      </c>
      <c r="W73">
        <f t="shared" si="17"/>
        <v>0.9</v>
      </c>
      <c r="X73">
        <f>(MAX(V$16:V73)-V73)/MAX(V$16:V73)</f>
        <v>0.31756357108197003</v>
      </c>
    </row>
    <row r="74" spans="1:24" x14ac:dyDescent="0.3">
      <c r="A74">
        <v>4</v>
      </c>
      <c r="B74">
        <v>2007</v>
      </c>
      <c r="C74">
        <v>207.55</v>
      </c>
      <c r="D74">
        <v>-0.54999542243164001</v>
      </c>
      <c r="E74">
        <f t="shared" si="29"/>
        <v>0.86495094445411058</v>
      </c>
      <c r="F74">
        <f>(MAX(E$3:E74)-E74)/MAX(E$3:E74)</f>
        <v>0.17994558100370242</v>
      </c>
      <c r="G74">
        <f t="shared" si="28"/>
        <v>-2.2749908446132965</v>
      </c>
      <c r="H74" t="str">
        <f t="shared" si="18"/>
        <v/>
      </c>
      <c r="I74" s="6">
        <v>7</v>
      </c>
      <c r="J74" s="3">
        <v>242.72727272727272</v>
      </c>
      <c r="K74" s="3">
        <v>11.712471007089876</v>
      </c>
      <c r="L74">
        <v>7</v>
      </c>
      <c r="M74">
        <v>242.72727272727272</v>
      </c>
      <c r="N74" s="7">
        <v>11.712471007089876</v>
      </c>
      <c r="O74">
        <f t="shared" si="30"/>
        <v>-1.8252037054158787</v>
      </c>
      <c r="P74">
        <f t="shared" si="27"/>
        <v>11</v>
      </c>
      <c r="Q74">
        <f t="shared" si="27"/>
        <v>250.01818181818183</v>
      </c>
      <c r="R74">
        <f t="shared" si="27"/>
        <v>-2.1999794002187136</v>
      </c>
      <c r="S74">
        <f>(R74/$Q74*$G$2+1)*S73*$H$2 + S73*(1-$H$2)</f>
        <v>5.5737974639203669</v>
      </c>
      <c r="T74">
        <f>(MAX(S$16:S74)-S74)/MAX(S$16:S74)</f>
        <v>0.1033661514309737</v>
      </c>
      <c r="V74">
        <f>(R74/$Q74*$G$2+1)*V73*W74 + V73*(1-W74)</f>
        <v>41.79489173325166</v>
      </c>
      <c r="W74">
        <f t="shared" si="17"/>
        <v>0.9900000000000001</v>
      </c>
      <c r="X74">
        <f>(MAX(V$16:V74)-V74)/MAX(V$16:V74)</f>
        <v>0.36215030715193697</v>
      </c>
    </row>
    <row r="75" spans="1:24" x14ac:dyDescent="0.3">
      <c r="A75">
        <v>4</v>
      </c>
      <c r="B75">
        <v>2007</v>
      </c>
      <c r="C75">
        <v>208.25</v>
      </c>
      <c r="D75">
        <v>0.22500152593945449</v>
      </c>
      <c r="E75">
        <f t="shared" si="29"/>
        <v>0.86705363057810159</v>
      </c>
      <c r="F75">
        <f>(MAX(E$3:E75)-E75)/MAX(E$3:E75)</f>
        <v>0.17795203783365679</v>
      </c>
      <c r="G75">
        <f t="shared" si="28"/>
        <v>-2.049989318673842</v>
      </c>
      <c r="H75" t="str">
        <f t="shared" si="18"/>
        <v/>
      </c>
      <c r="I75" s="6">
        <v>8</v>
      </c>
      <c r="J75" s="3">
        <v>256.34130434782617</v>
      </c>
      <c r="K75" s="3">
        <v>10.800003815318384</v>
      </c>
      <c r="L75">
        <v>8</v>
      </c>
      <c r="M75">
        <v>256.34130434782617</v>
      </c>
      <c r="N75" s="7">
        <v>10.800003815318384</v>
      </c>
      <c r="O75">
        <f t="shared" si="30"/>
        <v>8.974800109902505</v>
      </c>
      <c r="P75">
        <f t="shared" si="27"/>
        <v>12</v>
      </c>
      <c r="Q75">
        <f t="shared" si="27"/>
        <v>251.18409090909091</v>
      </c>
      <c r="R75">
        <f t="shared" si="27"/>
        <v>-11.887511444228544</v>
      </c>
      <c r="S75">
        <f>(R75/$Q75*$G$2+1)*S74*$H$2 + S74*(1-$H$2)</f>
        <v>4.9802813418371086</v>
      </c>
      <c r="T75">
        <f>(MAX(S$16:S75)-S75)/MAX(S$16:S75)</f>
        <v>0.1988426462580701</v>
      </c>
      <c r="V75">
        <f>(R75/$Q75*$G$2+1)*V74*W75 + V74*(1-W75)</f>
        <v>28.577036508301251</v>
      </c>
      <c r="W75">
        <f t="shared" si="17"/>
        <v>0.89100000000000013</v>
      </c>
      <c r="X75">
        <f>(MAX(V$16:V75)-V75)/MAX(V$16:V75)</f>
        <v>0.56387364093047976</v>
      </c>
    </row>
    <row r="76" spans="1:24" x14ac:dyDescent="0.3">
      <c r="A76">
        <v>4</v>
      </c>
      <c r="B76">
        <v>2007</v>
      </c>
      <c r="C76">
        <v>209.25</v>
      </c>
      <c r="D76">
        <v>-0.17500152593945573</v>
      </c>
      <c r="E76">
        <f t="shared" si="29"/>
        <v>0.86542206382087017</v>
      </c>
      <c r="F76">
        <f>(MAX(E$3:E76)-E76)/MAX(E$3:E76)</f>
        <v>0.17949891576671634</v>
      </c>
      <c r="G76">
        <f t="shared" si="28"/>
        <v>-2.2249908446132975</v>
      </c>
      <c r="H76" t="str">
        <f t="shared" si="18"/>
        <v/>
      </c>
      <c r="I76" s="6">
        <v>9</v>
      </c>
      <c r="J76" s="3">
        <v>258.65250000000003</v>
      </c>
      <c r="K76" s="3">
        <v>-5.7875030523633084</v>
      </c>
      <c r="L76">
        <v>9</v>
      </c>
      <c r="M76">
        <v>258.65250000000003</v>
      </c>
      <c r="N76" s="7">
        <v>-5.7875030523633084</v>
      </c>
      <c r="O76">
        <f t="shared" si="30"/>
        <v>3.1872970575391966</v>
      </c>
      <c r="P76">
        <f t="shared" ref="P76:R87" si="31">L68</f>
        <v>1</v>
      </c>
      <c r="Q76">
        <f t="shared" si="31"/>
        <v>257.11818181818194</v>
      </c>
      <c r="R76">
        <f t="shared" si="31"/>
        <v>-8.6500167808945285</v>
      </c>
      <c r="S76">
        <f>(R76/$Q76*$G$2+1)*S75*$H$2 + S75*(1-$H$2)</f>
        <v>4.6032993914723814</v>
      </c>
      <c r="T76">
        <f>(MAX(S$16:S76)-S76)/MAX(S$16:S76)</f>
        <v>0.25948618043464888</v>
      </c>
      <c r="V76">
        <f>(R76/$Q76*$G$2+1)*V75*W76 + V75*(1-W76)</f>
        <v>22.79497339104687</v>
      </c>
      <c r="W76">
        <f t="shared" si="17"/>
        <v>0.80190000000000017</v>
      </c>
      <c r="X76">
        <f>(MAX(V$16:V76)-V76)/MAX(V$16:V76)</f>
        <v>0.65211617561408108</v>
      </c>
    </row>
    <row r="77" spans="1:24" x14ac:dyDescent="0.3">
      <c r="A77">
        <v>4</v>
      </c>
      <c r="B77">
        <v>2007</v>
      </c>
      <c r="C77">
        <v>209.3</v>
      </c>
      <c r="D77">
        <v>-0.4750030516367143</v>
      </c>
      <c r="E77">
        <f t="shared" si="29"/>
        <v>0.86100292491568875</v>
      </c>
      <c r="F77">
        <f>(MAX(E$3:E77)-E77)/MAX(E$3:E77)</f>
        <v>0.18368867289755528</v>
      </c>
      <c r="G77">
        <f t="shared" si="28"/>
        <v>-2.6999938962500121</v>
      </c>
      <c r="H77" t="str">
        <f t="shared" si="18"/>
        <v/>
      </c>
      <c r="I77" s="6">
        <v>10</v>
      </c>
      <c r="J77" s="3">
        <v>255.54782608695658</v>
      </c>
      <c r="K77" s="3">
        <v>3.4999725346054609</v>
      </c>
      <c r="L77">
        <v>10</v>
      </c>
      <c r="M77">
        <v>255.54782608695658</v>
      </c>
      <c r="N77" s="7">
        <v>3.4999725346054609</v>
      </c>
      <c r="O77">
        <f t="shared" si="30"/>
        <v>6.6872695921446574</v>
      </c>
      <c r="P77">
        <f t="shared" si="31"/>
        <v>2</v>
      </c>
      <c r="Q77">
        <f t="shared" si="31"/>
        <v>271.91190476190474</v>
      </c>
      <c r="R77">
        <f t="shared" si="31"/>
        <v>-4.7500518795468416</v>
      </c>
      <c r="S77">
        <f>(R77/$Q77*$G$2+1)*S76*$H$2 + S76*(1-$H$2)</f>
        <v>4.4223646890073116</v>
      </c>
      <c r="T77">
        <f>(MAX(S$16:S77)-S77)/MAX(S$16:S77)</f>
        <v>0.28859240104296646</v>
      </c>
      <c r="V77">
        <f>(R77/$Q77*$G$2+1)*V76*W77 + V76*(1-W77)</f>
        <v>20.639546947150738</v>
      </c>
      <c r="W77">
        <f t="shared" si="17"/>
        <v>0.72171000000000018</v>
      </c>
      <c r="X77">
        <f>(MAX(V$16:V77)-V77)/MAX(V$16:V77)</f>
        <v>0.68501105913167448</v>
      </c>
    </row>
    <row r="78" spans="1:24" x14ac:dyDescent="0.3">
      <c r="A78">
        <v>4</v>
      </c>
      <c r="B78">
        <v>2007</v>
      </c>
      <c r="C78">
        <v>210.7</v>
      </c>
      <c r="D78">
        <v>0.42499694812109073</v>
      </c>
      <c r="E78">
        <f t="shared" si="29"/>
        <v>0.86491050979788198</v>
      </c>
      <c r="F78">
        <f>(MAX(E$3:E78)-E78)/MAX(E$3:E78)</f>
        <v>0.17998391684081952</v>
      </c>
      <c r="G78">
        <f t="shared" si="28"/>
        <v>-2.2749969481289214</v>
      </c>
      <c r="H78" t="str">
        <f t="shared" si="18"/>
        <v/>
      </c>
      <c r="I78" s="6">
        <v>11</v>
      </c>
      <c r="J78" s="3">
        <v>248.59090909090909</v>
      </c>
      <c r="K78" s="3">
        <v>-3.7000251763340151</v>
      </c>
      <c r="L78">
        <v>11</v>
      </c>
      <c r="M78">
        <v>248.59090909090909</v>
      </c>
      <c r="N78" s="7">
        <v>-3.7000251763340151</v>
      </c>
      <c r="O78">
        <f t="shared" si="30"/>
        <v>2.9872444158106424</v>
      </c>
      <c r="P78">
        <f t="shared" si="31"/>
        <v>3</v>
      </c>
      <c r="Q78">
        <f t="shared" si="31"/>
        <v>273.89090909090913</v>
      </c>
      <c r="R78">
        <f t="shared" si="31"/>
        <v>5.6749725352109017</v>
      </c>
      <c r="S78">
        <f>(R78/$Q78*$G$2+1)*S77*$H$2 + S77*(1-$H$2)</f>
        <v>4.6285336196473716</v>
      </c>
      <c r="T78">
        <f>(MAX(S$16:S78)-S78)/MAX(S$16:S78)</f>
        <v>0.25542685404708826</v>
      </c>
      <c r="V78">
        <f>(R78/$Q78*$G$2+1)*V77*W78 + V77*(1-W78)</f>
        <v>22.72285168850442</v>
      </c>
      <c r="W78">
        <f t="shared" si="17"/>
        <v>0.6495390000000002</v>
      </c>
      <c r="X78">
        <f>(MAX(V$16:V78)-V78)/MAX(V$16:V78)</f>
        <v>0.65321685571891264</v>
      </c>
    </row>
    <row r="79" spans="1:24" x14ac:dyDescent="0.3">
      <c r="A79">
        <v>4</v>
      </c>
      <c r="B79">
        <v>2007</v>
      </c>
      <c r="C79">
        <v>210.5</v>
      </c>
      <c r="D79">
        <v>6.8360775373754734E-11</v>
      </c>
      <c r="E79">
        <f t="shared" si="29"/>
        <v>0.86491050979851392</v>
      </c>
      <c r="F79">
        <f>(MAX(E$3:E79)-E79)/MAX(E$3:E79)</f>
        <v>0.17998391684022039</v>
      </c>
      <c r="G79">
        <f t="shared" si="28"/>
        <v>-2.2749969480605605</v>
      </c>
      <c r="H79" t="str">
        <f t="shared" si="18"/>
        <v/>
      </c>
      <c r="I79" s="6">
        <v>12</v>
      </c>
      <c r="J79" s="3">
        <v>260.9619047619048</v>
      </c>
      <c r="K79" s="3">
        <v>5.2125457758203009</v>
      </c>
      <c r="L79">
        <v>12</v>
      </c>
      <c r="M79">
        <v>260.9619047619048</v>
      </c>
      <c r="N79" s="7">
        <v>5.2125457758203009</v>
      </c>
      <c r="O79">
        <f t="shared" si="30"/>
        <v>8.1997901916309424</v>
      </c>
      <c r="P79">
        <f t="shared" si="31"/>
        <v>4</v>
      </c>
      <c r="Q79">
        <f t="shared" si="31"/>
        <v>270.34047619047618</v>
      </c>
      <c r="R79">
        <f t="shared" si="31"/>
        <v>-2.0250335717577452</v>
      </c>
      <c r="S79">
        <f>(R79/$Q79*$G$2+1)*S78*$H$2 + S78*(1-$H$2)</f>
        <v>4.5505241915930963</v>
      </c>
      <c r="T79">
        <f>(MAX(S$16:S79)-S79)/MAX(S$16:S79)</f>
        <v>0.26797590954358574</v>
      </c>
      <c r="V79">
        <f>(R79/$Q79*$G$2+1)*V78*W79 + V78*(1-W79)</f>
        <v>21.810750192973195</v>
      </c>
      <c r="W79">
        <f t="shared" si="17"/>
        <v>0.71449290000000032</v>
      </c>
      <c r="X79">
        <f>(MAX(V$16:V79)-V79)/MAX(V$16:V79)</f>
        <v>0.66713682619004055</v>
      </c>
    </row>
    <row r="80" spans="1:24" x14ac:dyDescent="0.3">
      <c r="A80">
        <v>4</v>
      </c>
      <c r="B80">
        <v>2007</v>
      </c>
      <c r="C80">
        <v>210.45</v>
      </c>
      <c r="D80">
        <v>-0.125</v>
      </c>
      <c r="E80">
        <f t="shared" si="29"/>
        <v>0.86375462440587514</v>
      </c>
      <c r="F80">
        <f>(MAX(E$3:E80)-E80)/MAX(E$3:E80)</f>
        <v>0.1810798043355337</v>
      </c>
      <c r="G80">
        <f t="shared" si="28"/>
        <v>-2.3999969480605605</v>
      </c>
      <c r="H80" t="str">
        <f t="shared" si="18"/>
        <v/>
      </c>
      <c r="I80" s="5">
        <v>2013</v>
      </c>
      <c r="J80" s="3">
        <v>255.42126436781615</v>
      </c>
      <c r="K80" s="3">
        <v>19.487532033894485</v>
      </c>
      <c r="L80">
        <v>2013</v>
      </c>
      <c r="M80">
        <v>255.42126436781615</v>
      </c>
      <c r="N80" s="7">
        <v>19.487532033894485</v>
      </c>
      <c r="P80">
        <f t="shared" si="31"/>
        <v>5</v>
      </c>
      <c r="Q80">
        <f t="shared" si="31"/>
        <v>254.39999999999992</v>
      </c>
      <c r="R80">
        <f t="shared" si="31"/>
        <v>-12.587508393833936</v>
      </c>
      <c r="S80">
        <f>(R80/$Q80*$G$2+1)*S79*$H$2 + S79*(1-$H$2)</f>
        <v>4.0439225277544537</v>
      </c>
      <c r="T80">
        <f>(MAX(S$16:S80)-S80)/MAX(S$16:S80)</f>
        <v>0.34947083333287321</v>
      </c>
      <c r="V80">
        <f>(R80/$Q80*$G$2+1)*V79*W80 + V79*(1-W80)</f>
        <v>16.606059080155305</v>
      </c>
      <c r="W80">
        <f t="shared" si="17"/>
        <v>0.64304361000000032</v>
      </c>
      <c r="X80">
        <f>(MAX(V$16:V80)-V80)/MAX(V$16:V80)</f>
        <v>0.74656784012514121</v>
      </c>
    </row>
    <row r="81" spans="1:24" x14ac:dyDescent="0.3">
      <c r="A81">
        <v>4</v>
      </c>
      <c r="B81">
        <v>2007</v>
      </c>
      <c r="C81">
        <v>208.35</v>
      </c>
      <c r="D81">
        <v>-1.0000045775683575</v>
      </c>
      <c r="E81">
        <f t="shared" si="29"/>
        <v>0.85442677798792999</v>
      </c>
      <c r="F81">
        <f>(MAX(E$3:E81)-E81)/MAX(E$3:E81)</f>
        <v>0.18992347544058391</v>
      </c>
      <c r="G81">
        <f t="shared" si="28"/>
        <v>-3.4000015256289178</v>
      </c>
      <c r="H81" t="str">
        <f t="shared" si="18"/>
        <v/>
      </c>
      <c r="I81" s="6">
        <v>1</v>
      </c>
      <c r="J81" s="3">
        <v>263.51521739130436</v>
      </c>
      <c r="K81" s="3">
        <v>6.7250534052890574</v>
      </c>
      <c r="L81">
        <v>1</v>
      </c>
      <c r="M81">
        <v>263.51521739130436</v>
      </c>
      <c r="N81" s="7">
        <v>6.7250534052890574</v>
      </c>
      <c r="O81">
        <f t="shared" si="30"/>
        <v>6.7250534052890574</v>
      </c>
      <c r="P81">
        <f t="shared" si="31"/>
        <v>6</v>
      </c>
      <c r="Q81">
        <f t="shared" si="31"/>
        <v>247.46428571428572</v>
      </c>
      <c r="R81">
        <f t="shared" si="31"/>
        <v>8.7999633783163951</v>
      </c>
      <c r="S81">
        <f>(R81/$Q81*$G$2+1)*S80*$H$2 + S80*(1-$H$2)</f>
        <v>4.3674816732857327</v>
      </c>
      <c r="T81">
        <f>(MAX(S$16:S81)-S81)/MAX(S$16:S81)</f>
        <v>0.29742120580777065</v>
      </c>
      <c r="V81">
        <f>(R81/$Q81*$G$2+1)*V80*W81 + V80*(1-W81)</f>
        <v>19.169239124992188</v>
      </c>
      <c r="W81">
        <f t="shared" si="17"/>
        <v>0.57873924900000029</v>
      </c>
      <c r="X81">
        <f>(MAX(V$16:V81)-V81)/MAX(V$16:V81)</f>
        <v>0.70745005475682166</v>
      </c>
    </row>
    <row r="82" spans="1:24" x14ac:dyDescent="0.3">
      <c r="A82">
        <v>4</v>
      </c>
      <c r="B82">
        <v>2007</v>
      </c>
      <c r="C82">
        <v>211.65</v>
      </c>
      <c r="D82">
        <v>5.0000000000008468E-2</v>
      </c>
      <c r="E82">
        <f t="shared" si="29"/>
        <v>0.85488093821719369</v>
      </c>
      <c r="F82">
        <f>(MAX(E$3:E82)-E82)/MAX(E$3:E82)</f>
        <v>0.18949288905261813</v>
      </c>
      <c r="G82">
        <f t="shared" si="28"/>
        <v>-3.3500015256289095</v>
      </c>
      <c r="H82" t="str">
        <f t="shared" si="18"/>
        <v/>
      </c>
      <c r="I82" s="6">
        <v>2</v>
      </c>
      <c r="J82" s="3">
        <v>260.77750000000003</v>
      </c>
      <c r="K82" s="3">
        <v>6.7875335695311865</v>
      </c>
      <c r="L82">
        <v>2</v>
      </c>
      <c r="M82">
        <v>260.77750000000003</v>
      </c>
      <c r="N82" s="7">
        <v>6.7875335695311865</v>
      </c>
      <c r="O82">
        <f t="shared" si="30"/>
        <v>13.512586974820245</v>
      </c>
      <c r="P82">
        <f t="shared" si="31"/>
        <v>7</v>
      </c>
      <c r="Q82">
        <f t="shared" si="31"/>
        <v>242.72727272727272</v>
      </c>
      <c r="R82">
        <f t="shared" si="31"/>
        <v>11.712471007089876</v>
      </c>
      <c r="S82">
        <f>(R82/$Q82*$G$2+1)*S81*$H$2 + S81*(1-$H$2)</f>
        <v>4.8416620332822866</v>
      </c>
      <c r="T82">
        <f>(MAX(S$16:S82)-S82)/MAX(S$16:S82)</f>
        <v>0.22114176367667587</v>
      </c>
      <c r="V82">
        <f>(R82/$Q82*$G$2+1)*V81*W82 + V81*(1-W82)</f>
        <v>23.585672798834239</v>
      </c>
      <c r="W82">
        <f t="shared" si="17"/>
        <v>0.63661317390000038</v>
      </c>
      <c r="X82">
        <f>(MAX(V$16:V82)-V82)/MAX(V$16:V82)</f>
        <v>0.64004897425341656</v>
      </c>
    </row>
    <row r="83" spans="1:24" x14ac:dyDescent="0.3">
      <c r="A83">
        <v>4</v>
      </c>
      <c r="B83">
        <v>2007</v>
      </c>
      <c r="C83">
        <v>211.55</v>
      </c>
      <c r="D83">
        <v>-7.817468894444346E-12</v>
      </c>
      <c r="E83">
        <f t="shared" si="29"/>
        <v>0.85488093821712263</v>
      </c>
      <c r="F83">
        <f>(MAX(E$3:E83)-E83)/MAX(E$3:E83)</f>
        <v>0.18949288905268552</v>
      </c>
      <c r="G83">
        <f t="shared" si="28"/>
        <v>-3.3500015256367268</v>
      </c>
      <c r="H83" t="str">
        <f t="shared" si="18"/>
        <v/>
      </c>
      <c r="I83" s="6">
        <v>3</v>
      </c>
      <c r="J83" s="3">
        <v>261.85476190476192</v>
      </c>
      <c r="K83" s="3">
        <v>10.600028991394474</v>
      </c>
      <c r="L83">
        <v>3</v>
      </c>
      <c r="M83">
        <v>261.85476190476192</v>
      </c>
      <c r="N83" s="7">
        <v>10.600028991394474</v>
      </c>
      <c r="O83">
        <f t="shared" si="30"/>
        <v>24.112615966214719</v>
      </c>
      <c r="P83">
        <f t="shared" si="31"/>
        <v>8</v>
      </c>
      <c r="Q83">
        <f t="shared" si="31"/>
        <v>256.34130434782617</v>
      </c>
      <c r="R83">
        <f t="shared" si="31"/>
        <v>10.800003815318384</v>
      </c>
      <c r="S83">
        <f>(R83/$Q83*$G$2+1)*S82*$H$2 + S82*(1-$H$2)</f>
        <v>5.3006299287261021</v>
      </c>
      <c r="T83">
        <f>(MAX(S$16:S83)-S83)/MAX(S$16:S83)</f>
        <v>0.14730948808265654</v>
      </c>
      <c r="V83">
        <f>(R83/$Q83*$G$2+1)*V82*W83 + V82*(1-W83)</f>
        <v>28.80462306795183</v>
      </c>
      <c r="W83">
        <f t="shared" ref="W83:W146" si="32">IF(R82&gt;0,MIN(W82*$V$1,1),MAX(W82*$W$1, 0))</f>
        <v>0.70027449129000052</v>
      </c>
      <c r="X83">
        <f>(MAX(V$16:V83)-V83)/MAX(V$16:V83)</f>
        <v>0.5604003452441082</v>
      </c>
    </row>
    <row r="84" spans="1:24" x14ac:dyDescent="0.3">
      <c r="A84">
        <v>4</v>
      </c>
      <c r="B84">
        <v>2007</v>
      </c>
      <c r="C84">
        <v>213</v>
      </c>
      <c r="D84">
        <v>6.0545013447210749E-11</v>
      </c>
      <c r="E84">
        <f t="shared" si="29"/>
        <v>0.85488093821766942</v>
      </c>
      <c r="F84">
        <f>(MAX(E$3:E84)-E84)/MAX(E$3:E84)</f>
        <v>0.1894928890521671</v>
      </c>
      <c r="G84">
        <f t="shared" si="28"/>
        <v>-3.3500015255761819</v>
      </c>
      <c r="H84" t="str">
        <f t="shared" si="18"/>
        <v/>
      </c>
      <c r="I84" s="6">
        <v>4</v>
      </c>
      <c r="J84" s="3">
        <v>251.8909090909091</v>
      </c>
      <c r="K84" s="3">
        <v>-4.8250259419999795</v>
      </c>
      <c r="L84">
        <v>4</v>
      </c>
      <c r="M84">
        <v>251.8909090909091</v>
      </c>
      <c r="N84" s="7">
        <v>-4.8250259419999795</v>
      </c>
      <c r="O84">
        <f t="shared" si="30"/>
        <v>19.28759002421474</v>
      </c>
      <c r="P84">
        <f t="shared" si="31"/>
        <v>9</v>
      </c>
      <c r="Q84">
        <f t="shared" si="31"/>
        <v>258.65250000000003</v>
      </c>
      <c r="R84">
        <f t="shared" si="31"/>
        <v>-5.7875030523633084</v>
      </c>
      <c r="S84">
        <f>(R84/$Q84*$G$2+1)*S83*$H$2 + S83*(1-$H$2)</f>
        <v>5.0337692691272622</v>
      </c>
      <c r="T84">
        <f>(MAX(S$16:S84)-S84)/MAX(S$16:S84)</f>
        <v>0.19023826362511767</v>
      </c>
      <c r="V84">
        <f>(R84/$Q84*$G$2+1)*V83*W84 + V83*(1-W84)</f>
        <v>25.081057511109421</v>
      </c>
      <c r="W84">
        <f t="shared" si="32"/>
        <v>0.77030194041900069</v>
      </c>
      <c r="X84">
        <f>(MAX(V$16:V84)-V84)/MAX(V$16:V84)</f>
        <v>0.61722726949815443</v>
      </c>
    </row>
    <row r="85" spans="1:24" x14ac:dyDescent="0.3">
      <c r="A85">
        <v>4</v>
      </c>
      <c r="B85">
        <v>2007</v>
      </c>
      <c r="C85">
        <v>213.7</v>
      </c>
      <c r="D85">
        <v>0.8999938963632812</v>
      </c>
      <c r="E85">
        <f t="shared" si="29"/>
        <v>0.8629816502422587</v>
      </c>
      <c r="F85">
        <f>(MAX(E$3:E85)-E85)/MAX(E$3:E85)</f>
        <v>0.18181265616107126</v>
      </c>
      <c r="G85">
        <f t="shared" si="28"/>
        <v>-2.4500076292129007</v>
      </c>
      <c r="H85" t="str">
        <f t="shared" si="18"/>
        <v/>
      </c>
      <c r="I85" s="6">
        <v>5</v>
      </c>
      <c r="J85" s="3">
        <v>254.79565217391308</v>
      </c>
      <c r="K85" s="3">
        <v>3.1874549862558843</v>
      </c>
      <c r="L85">
        <v>5</v>
      </c>
      <c r="M85">
        <v>254.79565217391308</v>
      </c>
      <c r="N85" s="7">
        <v>3.1874549862558843</v>
      </c>
      <c r="O85">
        <f t="shared" si="30"/>
        <v>22.475045010470623</v>
      </c>
      <c r="P85">
        <f t="shared" si="31"/>
        <v>10</v>
      </c>
      <c r="Q85">
        <f t="shared" si="31"/>
        <v>255.54782608695658</v>
      </c>
      <c r="R85">
        <f t="shared" si="31"/>
        <v>3.4999725346054609</v>
      </c>
      <c r="S85">
        <f>(R85/$Q85*$G$2+1)*S84*$H$2 + S84*(1-$H$2)</f>
        <v>5.188889437938073</v>
      </c>
      <c r="T85">
        <f>(MAX(S$16:S85)-S85)/MAX(S$16:S85)</f>
        <v>0.16528472075747153</v>
      </c>
      <c r="V85">
        <f>(R85/$Q85*$G$2+1)*V84*W85 + V84*(1-W85)</f>
        <v>26.867146340152594</v>
      </c>
      <c r="W85">
        <f t="shared" si="32"/>
        <v>0.69327174637710065</v>
      </c>
      <c r="X85">
        <f>(MAX(V$16:V85)-V85)/MAX(V$16:V85)</f>
        <v>0.58996900506058536</v>
      </c>
    </row>
    <row r="86" spans="1:24" x14ac:dyDescent="0.3">
      <c r="A86">
        <v>4</v>
      </c>
      <c r="B86">
        <v>2007</v>
      </c>
      <c r="C86">
        <v>211.75</v>
      </c>
      <c r="D86">
        <v>-0.3000045777050695</v>
      </c>
      <c r="E86">
        <f t="shared" si="29"/>
        <v>0.86023066321754382</v>
      </c>
      <c r="F86">
        <f>(MAX(E$3:E86)-E86)/MAX(E$3:E86)</f>
        <v>0.18442084923916852</v>
      </c>
      <c r="G86">
        <f t="shared" si="28"/>
        <v>-2.7500122069179702</v>
      </c>
      <c r="H86" t="str">
        <f t="shared" si="18"/>
        <v/>
      </c>
      <c r="I86" s="6">
        <v>6</v>
      </c>
      <c r="J86" s="3">
        <v>244.86749999999998</v>
      </c>
      <c r="K86" s="3">
        <v>0.41251373039450634</v>
      </c>
      <c r="L86">
        <v>6</v>
      </c>
      <c r="M86">
        <v>244.86749999999998</v>
      </c>
      <c r="N86" s="7">
        <v>0.41251373039450634</v>
      </c>
      <c r="O86">
        <f t="shared" si="30"/>
        <v>22.887558740865131</v>
      </c>
      <c r="P86">
        <f t="shared" si="31"/>
        <v>11</v>
      </c>
      <c r="Q86">
        <f t="shared" si="31"/>
        <v>248.59090909090909</v>
      </c>
      <c r="R86">
        <f t="shared" si="31"/>
        <v>-3.7000251763340151</v>
      </c>
      <c r="S86">
        <f>(R86/$Q86*$G$2+1)*S85*$H$2 + S85*(1-$H$2)</f>
        <v>5.0151188094684382</v>
      </c>
      <c r="T86">
        <f>(MAX(S$16:S86)-S86)/MAX(S$16:S86)</f>
        <v>0.19323848627937085</v>
      </c>
      <c r="V86">
        <f>(R86/$Q86*$G$2+1)*V85*W86 + V85*(1-W86)</f>
        <v>24.579976437974736</v>
      </c>
      <c r="W86">
        <f t="shared" si="32"/>
        <v>0.76259892101481075</v>
      </c>
      <c r="X86">
        <f>(MAX(V$16:V86)-V86)/MAX(V$16:V86)</f>
        <v>0.62487448176109839</v>
      </c>
    </row>
    <row r="87" spans="1:24" x14ac:dyDescent="0.3">
      <c r="A87">
        <v>4</v>
      </c>
      <c r="B87">
        <v>2007</v>
      </c>
      <c r="C87">
        <v>210.7</v>
      </c>
      <c r="D87">
        <v>0.95000000000001283</v>
      </c>
      <c r="E87">
        <f t="shared" si="29"/>
        <v>0.86895749303542491</v>
      </c>
      <c r="F87">
        <f>(MAX(E$3:E87)-E87)/MAX(E$3:E87)</f>
        <v>0.1761469981012885</v>
      </c>
      <c r="G87">
        <f t="shared" si="28"/>
        <v>-1.8000122069179574</v>
      </c>
      <c r="H87" t="str">
        <f t="shared" si="18"/>
        <v/>
      </c>
      <c r="I87" s="6">
        <v>7</v>
      </c>
      <c r="J87" s="3">
        <v>240.94130434782616</v>
      </c>
      <c r="K87" s="3">
        <v>-14.27501296995508</v>
      </c>
      <c r="L87">
        <v>7</v>
      </c>
      <c r="M87">
        <v>240.94130434782616</v>
      </c>
      <c r="N87" s="7">
        <v>-14.27501296995508</v>
      </c>
      <c r="O87">
        <f t="shared" si="30"/>
        <v>8.6125457709100512</v>
      </c>
      <c r="P87">
        <f t="shared" si="31"/>
        <v>12</v>
      </c>
      <c r="Q87">
        <f t="shared" si="31"/>
        <v>260.9619047619048</v>
      </c>
      <c r="R87">
        <f t="shared" si="31"/>
        <v>5.2125457758203009</v>
      </c>
      <c r="S87">
        <f>(R87/$Q87*$G$2+1)*S86*$H$2 + S86*(1-$H$2)</f>
        <v>5.2405097793730713</v>
      </c>
      <c r="T87">
        <f>(MAX(S$16:S87)-S87)/MAX(S$16:S87)</f>
        <v>0.15698076897147406</v>
      </c>
      <c r="V87">
        <f>(R87/$Q87*$G$2+1)*V86*W87 + V86*(1-W87)</f>
        <v>27.107261263879458</v>
      </c>
      <c r="W87">
        <f t="shared" si="32"/>
        <v>0.68633902891332965</v>
      </c>
      <c r="X87">
        <f>(MAX(V$16:V87)-V87)/MAX(V$16:V87)</f>
        <v>0.58630450865932859</v>
      </c>
    </row>
    <row r="88" spans="1:24" x14ac:dyDescent="0.3">
      <c r="A88">
        <v>5</v>
      </c>
      <c r="B88">
        <v>2007</v>
      </c>
      <c r="C88">
        <v>210.7</v>
      </c>
      <c r="D88">
        <v>0.95000000000001283</v>
      </c>
      <c r="E88">
        <f t="shared" si="29"/>
        <v>0.87777285440876729</v>
      </c>
      <c r="F88">
        <f>(MAX(E$3:E88)-E88)/MAX(E$3:E88)</f>
        <v>0.16778921076593722</v>
      </c>
      <c r="G88">
        <f t="shared" si="28"/>
        <v>0.95000000000001283</v>
      </c>
      <c r="H88">
        <f t="shared" si="18"/>
        <v>-4.2250061036973001</v>
      </c>
      <c r="I88" s="6">
        <v>8</v>
      </c>
      <c r="J88" s="3">
        <v>243.68636363636367</v>
      </c>
      <c r="K88" s="3">
        <v>2.5124984741211263</v>
      </c>
      <c r="L88">
        <v>8</v>
      </c>
      <c r="M88">
        <v>243.68636363636367</v>
      </c>
      <c r="N88" s="7">
        <v>2.5124984741211263</v>
      </c>
      <c r="O88">
        <f t="shared" si="30"/>
        <v>11.125044245031177</v>
      </c>
      <c r="P88">
        <f t="shared" ref="P88:R99" si="33">L81</f>
        <v>1</v>
      </c>
      <c r="Q88">
        <f t="shared" si="33"/>
        <v>263.51521739130436</v>
      </c>
      <c r="R88">
        <f t="shared" si="33"/>
        <v>6.7250534052890574</v>
      </c>
      <c r="S88">
        <f>(R88/$Q88*$G$2+1)*S87*$H$2 + S87*(1-$H$2)</f>
        <v>5.5414263415881591</v>
      </c>
      <c r="T88">
        <f>(MAX(S$16:S88)-S88)/MAX(S$16:S88)</f>
        <v>0.10857356059628831</v>
      </c>
      <c r="V88">
        <f>(R88/$Q88*$G$2+1)*V87*W88 + V87*(1-W88)</f>
        <v>31.024394320044848</v>
      </c>
      <c r="W88">
        <f t="shared" si="32"/>
        <v>0.75497293180466263</v>
      </c>
      <c r="X88">
        <f>(MAX(V$16:V88)-V88)/MAX(V$16:V88)</f>
        <v>0.526523468127711</v>
      </c>
    </row>
    <row r="89" spans="1:24" x14ac:dyDescent="0.3">
      <c r="A89">
        <v>5</v>
      </c>
      <c r="B89">
        <v>2007</v>
      </c>
      <c r="C89">
        <v>213</v>
      </c>
      <c r="D89">
        <v>0.49999389636327674</v>
      </c>
      <c r="E89">
        <f t="shared" si="29"/>
        <v>0.88240892204536325</v>
      </c>
      <c r="F89">
        <f>(MAX(E$3:E89)-E89)/MAX(E$3:E89)</f>
        <v>0.16339378490215525</v>
      </c>
      <c r="G89">
        <f t="shared" si="28"/>
        <v>1.4499938963632895</v>
      </c>
      <c r="H89" t="str">
        <f t="shared" si="18"/>
        <v/>
      </c>
      <c r="I89" s="6">
        <v>9</v>
      </c>
      <c r="J89" s="3">
        <v>257.57619047619045</v>
      </c>
      <c r="K89" s="3">
        <v>-3.1624816888633078</v>
      </c>
      <c r="L89">
        <v>9</v>
      </c>
      <c r="M89">
        <v>257.57619047619045</v>
      </c>
      <c r="N89" s="7">
        <v>-3.1624816888633078</v>
      </c>
      <c r="O89">
        <f t="shared" si="30"/>
        <v>7.9625625561678692</v>
      </c>
      <c r="P89">
        <f t="shared" si="33"/>
        <v>2</v>
      </c>
      <c r="Q89">
        <f t="shared" si="33"/>
        <v>260.77750000000003</v>
      </c>
      <c r="R89">
        <f t="shared" si="33"/>
        <v>6.7875335695311865</v>
      </c>
      <c r="S89">
        <f>(R89/$Q89*$G$2+1)*S88*$H$2 + S88*(1-$H$2)</f>
        <v>5.865949695644324</v>
      </c>
      <c r="T89">
        <f>(MAX(S$16:S89)-S89)/MAX(S$16:S89)</f>
        <v>5.6368824815801924E-2</v>
      </c>
      <c r="V89">
        <f>(R89/$Q89*$G$2+1)*V88*W89 + V88*(1-W89)</f>
        <v>36.053960351554046</v>
      </c>
      <c r="W89">
        <f t="shared" si="32"/>
        <v>0.83047022498512901</v>
      </c>
      <c r="X89">
        <f>(MAX(V$16:V89)-V89)/MAX(V$16:V89)</f>
        <v>0.44976511285232573</v>
      </c>
    </row>
    <row r="90" spans="1:24" x14ac:dyDescent="0.3">
      <c r="A90">
        <v>5</v>
      </c>
      <c r="B90">
        <v>2007</v>
      </c>
      <c r="C90">
        <v>213.45</v>
      </c>
      <c r="D90">
        <v>-0.44999389636328951</v>
      </c>
      <c r="E90">
        <f t="shared" si="29"/>
        <v>0.87822327240709619</v>
      </c>
      <c r="F90">
        <f>(MAX(E$3:E90)-E90)/MAX(E$3:E90)</f>
        <v>0.16736217236301579</v>
      </c>
      <c r="G90">
        <f t="shared" si="28"/>
        <v>1</v>
      </c>
      <c r="H90" t="str">
        <f t="shared" ref="H90:H153" si="34">IF(A90&lt;&gt;A89, MIN(G68:G89), "")</f>
        <v/>
      </c>
      <c r="I90" s="6">
        <v>10</v>
      </c>
      <c r="J90" s="3">
        <v>264.45217391304351</v>
      </c>
      <c r="K90" s="3">
        <v>2.4749740543633068</v>
      </c>
      <c r="L90">
        <v>10</v>
      </c>
      <c r="M90">
        <v>264.45217391304351</v>
      </c>
      <c r="N90" s="7">
        <v>2.4749740543633068</v>
      </c>
      <c r="O90">
        <f t="shared" si="30"/>
        <v>10.437536610531176</v>
      </c>
      <c r="P90">
        <f t="shared" si="33"/>
        <v>3</v>
      </c>
      <c r="Q90">
        <f t="shared" si="33"/>
        <v>261.85476190476192</v>
      </c>
      <c r="R90">
        <f t="shared" si="33"/>
        <v>10.600028991394474</v>
      </c>
      <c r="S90">
        <f>(R90/$Q90*$G$2+1)*S89*$H$2 + S89*(1-$H$2)</f>
        <v>6.4002278652032158</v>
      </c>
      <c r="T90">
        <f>(MAX(S$16:S90)-S90)/MAX(S$16:S90)</f>
        <v>0</v>
      </c>
      <c r="V90">
        <f>(R90/$Q90*$G$2+1)*V89*W90 + V89*(1-W90)</f>
        <v>46.053443862097545</v>
      </c>
      <c r="W90">
        <f t="shared" si="32"/>
        <v>0.91351724748364194</v>
      </c>
      <c r="X90">
        <f>(MAX(V$16:V90)-V90)/MAX(V$16:V90)</f>
        <v>0.29715872433607016</v>
      </c>
    </row>
    <row r="91" spans="1:24" x14ac:dyDescent="0.3">
      <c r="A91">
        <v>5</v>
      </c>
      <c r="B91">
        <v>2007</v>
      </c>
      <c r="C91">
        <v>213.9</v>
      </c>
      <c r="D91">
        <v>-0.20000457756835927</v>
      </c>
      <c r="E91">
        <f t="shared" si="29"/>
        <v>0.87637563557741371</v>
      </c>
      <c r="F91">
        <f>(MAX(E$3:E91)-E91)/MAX(E$3:E91)</f>
        <v>0.16911390493998602</v>
      </c>
      <c r="G91">
        <f t="shared" si="28"/>
        <v>0.79999542243164079</v>
      </c>
      <c r="H91" t="str">
        <f t="shared" si="34"/>
        <v/>
      </c>
      <c r="I91" s="6">
        <v>11</v>
      </c>
      <c r="J91" s="3">
        <v>261.27619047619049</v>
      </c>
      <c r="K91" s="3">
        <v>4.9249877939687785</v>
      </c>
      <c r="L91">
        <v>11</v>
      </c>
      <c r="M91">
        <v>261.27619047619049</v>
      </c>
      <c r="N91" s="7">
        <v>4.9249877939687785</v>
      </c>
      <c r="O91">
        <f t="shared" si="30"/>
        <v>15.362524404499954</v>
      </c>
      <c r="P91">
        <f t="shared" si="33"/>
        <v>4</v>
      </c>
      <c r="Q91">
        <f t="shared" si="33"/>
        <v>251.8909090909091</v>
      </c>
      <c r="R91">
        <f t="shared" si="33"/>
        <v>-4.8250259419999795</v>
      </c>
      <c r="S91">
        <f>(R91/$Q91*$G$2+1)*S90*$H$2 + S90*(1-$H$2)</f>
        <v>6.1243828671027263</v>
      </c>
      <c r="T91">
        <f>(MAX(S$16:S91)-S91)/MAX(S$16:S91)</f>
        <v>4.3099246450302928E-2</v>
      </c>
      <c r="V91">
        <f>(R91/$Q91*$G$2+1)*V90*W91 + V90*(1-W91)</f>
        <v>39.437214772438431</v>
      </c>
      <c r="W91">
        <f t="shared" si="32"/>
        <v>1</v>
      </c>
      <c r="X91">
        <f>(MAX(V$16:V91)-V91)/MAX(V$16:V91)</f>
        <v>0.39813182218702026</v>
      </c>
    </row>
    <row r="92" spans="1:24" x14ac:dyDescent="0.3">
      <c r="A92">
        <v>5</v>
      </c>
      <c r="B92">
        <v>2007</v>
      </c>
      <c r="C92">
        <v>214.75</v>
      </c>
      <c r="D92">
        <v>-0.69999542243164248</v>
      </c>
      <c r="E92">
        <f t="shared" si="29"/>
        <v>0.86994824279614091</v>
      </c>
      <c r="F92">
        <f>(MAX(E$3:E92)-E92)/MAX(E$3:E92)</f>
        <v>0.17520767463490688</v>
      </c>
      <c r="G92">
        <f t="shared" si="28"/>
        <v>9.9999999999998312E-2</v>
      </c>
      <c r="H92" t="str">
        <f t="shared" si="34"/>
        <v/>
      </c>
      <c r="I92" s="6">
        <v>12</v>
      </c>
      <c r="J92" s="3">
        <v>259.51363636363635</v>
      </c>
      <c r="K92" s="3">
        <v>4.125007629394509</v>
      </c>
      <c r="L92">
        <v>12</v>
      </c>
      <c r="M92">
        <v>259.51363636363635</v>
      </c>
      <c r="N92" s="7">
        <v>4.125007629394509</v>
      </c>
      <c r="O92">
        <f t="shared" si="30"/>
        <v>19.487532033894464</v>
      </c>
      <c r="P92">
        <f t="shared" si="33"/>
        <v>5</v>
      </c>
      <c r="Q92">
        <f t="shared" si="33"/>
        <v>254.79565217391308</v>
      </c>
      <c r="R92">
        <f t="shared" si="33"/>
        <v>3.1874549862558843</v>
      </c>
      <c r="S92">
        <f>(R92/$Q92*$G$2+1)*S91*$H$2 + S91*(1-$H$2)</f>
        <v>6.2967668450752594</v>
      </c>
      <c r="T92">
        <f>(MAX(S$16:S92)-S92)/MAX(S$16:S92)</f>
        <v>1.6165208849899505E-2</v>
      </c>
      <c r="V92">
        <f>(R92/$Q92*$G$2+1)*V91*W92 + V91*(1-W92)</f>
        <v>42.767351429544348</v>
      </c>
      <c r="W92">
        <f t="shared" si="32"/>
        <v>0.9</v>
      </c>
      <c r="X92">
        <f>(MAX(V$16:V92)-V92)/MAX(V$16:V92)</f>
        <v>0.3473091844007104</v>
      </c>
    </row>
    <row r="93" spans="1:24" x14ac:dyDescent="0.3">
      <c r="A93">
        <v>5</v>
      </c>
      <c r="B93">
        <v>2007</v>
      </c>
      <c r="C93">
        <v>216.05</v>
      </c>
      <c r="D93">
        <v>-6.8357999816193171E-11</v>
      </c>
      <c r="E93">
        <f t="shared" si="29"/>
        <v>0.86994824279552163</v>
      </c>
      <c r="F93">
        <f>(MAX(E$3:E93)-E93)/MAX(E$3:E93)</f>
        <v>0.17520767463549403</v>
      </c>
      <c r="G93">
        <f t="shared" si="28"/>
        <v>9.9999999931640313E-2</v>
      </c>
      <c r="H93" t="str">
        <f t="shared" si="34"/>
        <v/>
      </c>
      <c r="I93" s="5">
        <v>2014</v>
      </c>
      <c r="J93" s="3">
        <v>253.25862068965529</v>
      </c>
      <c r="K93" s="3">
        <v>27.712480167664253</v>
      </c>
      <c r="L93">
        <v>2014</v>
      </c>
      <c r="M93">
        <v>253.25862068965529</v>
      </c>
      <c r="N93" s="7">
        <v>27.712480167664253</v>
      </c>
      <c r="P93">
        <f t="shared" si="33"/>
        <v>6</v>
      </c>
      <c r="Q93">
        <f t="shared" si="33"/>
        <v>244.86749999999998</v>
      </c>
      <c r="R93">
        <f t="shared" si="33"/>
        <v>0.41251373039450634</v>
      </c>
      <c r="S93">
        <f>(R93/$Q93*$G$2+1)*S92*$H$2 + S92*(1-$H$2)</f>
        <v>6.3206343703962773</v>
      </c>
      <c r="T93">
        <f>(MAX(S$16:S93)-S93)/MAX(S$16:S93)</f>
        <v>1.243604079155881E-2</v>
      </c>
      <c r="V93">
        <f>(R93/$Q93*$G$2+1)*V92*W93 + V92*(1-W93)</f>
        <v>43.302304980358194</v>
      </c>
      <c r="W93">
        <f t="shared" si="32"/>
        <v>0.9900000000000001</v>
      </c>
      <c r="X93">
        <f>(MAX(V$16:V93)-V93)/MAX(V$16:V93)</f>
        <v>0.33914502978936778</v>
      </c>
    </row>
    <row r="94" spans="1:24" x14ac:dyDescent="0.3">
      <c r="A94">
        <v>5</v>
      </c>
      <c r="B94">
        <v>2007</v>
      </c>
      <c r="C94">
        <v>215.8</v>
      </c>
      <c r="D94">
        <v>-1.0499954224316399</v>
      </c>
      <c r="E94">
        <f t="shared" si="29"/>
        <v>0.86042440700521827</v>
      </c>
      <c r="F94">
        <f>(MAX(E$3:E94)-E94)/MAX(E$3:E94)</f>
        <v>0.18423716200204343</v>
      </c>
      <c r="G94">
        <f t="shared" si="28"/>
        <v>-0.94999542249999958</v>
      </c>
      <c r="H94" t="str">
        <f t="shared" si="34"/>
        <v/>
      </c>
      <c r="I94" s="6">
        <v>1</v>
      </c>
      <c r="J94" s="3">
        <v>253.54130434782613</v>
      </c>
      <c r="K94" s="3">
        <v>12.675011444091805</v>
      </c>
      <c r="L94">
        <v>1</v>
      </c>
      <c r="M94">
        <v>253.54130434782613</v>
      </c>
      <c r="N94" s="7">
        <v>12.675011444091805</v>
      </c>
      <c r="O94">
        <f t="shared" si="30"/>
        <v>12.675011444091805</v>
      </c>
      <c r="P94">
        <f t="shared" si="33"/>
        <v>7</v>
      </c>
      <c r="Q94">
        <f t="shared" si="33"/>
        <v>240.94130434782616</v>
      </c>
      <c r="R94">
        <f t="shared" si="33"/>
        <v>-14.27501296995508</v>
      </c>
      <c r="S94">
        <f>(R94/$Q94*$G$2+1)*S93*$H$2 + S93*(1-$H$2)</f>
        <v>5.4780596189025701</v>
      </c>
      <c r="T94">
        <f>(MAX(S$16:S94)-S94)/MAX(S$16:S94)</f>
        <v>0.14408365853883012</v>
      </c>
      <c r="V94">
        <f>(R94/$Q94*$G$2+1)*V93*W94 + V93*(1-W94)</f>
        <v>24.060866690126097</v>
      </c>
      <c r="W94">
        <f t="shared" si="32"/>
        <v>1</v>
      </c>
      <c r="X94">
        <f>(MAX(V$16:V94)-V94)/MAX(V$16:V94)</f>
        <v>0.63279683732868708</v>
      </c>
    </row>
    <row r="95" spans="1:24" x14ac:dyDescent="0.3">
      <c r="A95">
        <v>5</v>
      </c>
      <c r="B95">
        <v>2007</v>
      </c>
      <c r="C95">
        <v>218.2</v>
      </c>
      <c r="D95">
        <v>-0.35000000000000425</v>
      </c>
      <c r="E95">
        <f t="shared" si="29"/>
        <v>0.85731907143914754</v>
      </c>
      <c r="F95">
        <f>(MAX(E$3:E95)-E95)/MAX(E$3:E95)</f>
        <v>0.18718131064972177</v>
      </c>
      <c r="G95">
        <f t="shared" si="28"/>
        <v>-1.2999954225000039</v>
      </c>
      <c r="H95" t="str">
        <f t="shared" si="34"/>
        <v/>
      </c>
      <c r="I95" s="6">
        <v>2</v>
      </c>
      <c r="J95" s="3">
        <v>250.36499999999995</v>
      </c>
      <c r="K95" s="3">
        <v>-4.5249832163476364</v>
      </c>
      <c r="L95">
        <v>2</v>
      </c>
      <c r="M95">
        <v>250.36499999999995</v>
      </c>
      <c r="N95" s="7">
        <v>-4.5249832163476364</v>
      </c>
      <c r="O95">
        <f t="shared" si="30"/>
        <v>8.1500282277441691</v>
      </c>
      <c r="P95">
        <f t="shared" si="33"/>
        <v>8</v>
      </c>
      <c r="Q95">
        <f t="shared" si="33"/>
        <v>243.68636363636367</v>
      </c>
      <c r="R95">
        <f t="shared" si="33"/>
        <v>2.5124984741211263</v>
      </c>
      <c r="S95">
        <f>(R95/$Q95*$G$2+1)*S94*$H$2 + S94*(1-$H$2)</f>
        <v>5.6051415635529303</v>
      </c>
      <c r="T95">
        <f>(MAX(S$16:S95)-S95)/MAX(S$16:S95)</f>
        <v>0.12422781163355354</v>
      </c>
      <c r="V95">
        <f>(R95/$Q95*$G$2+1)*V94*W95 + V94*(1-W95)</f>
        <v>25.73538391429252</v>
      </c>
      <c r="W95">
        <f t="shared" si="32"/>
        <v>0.9</v>
      </c>
      <c r="X95">
        <f>(MAX(V$16:V95)-V95)/MAX(V$16:V95)</f>
        <v>0.60724131480406285</v>
      </c>
    </row>
    <row r="96" spans="1:24" x14ac:dyDescent="0.3">
      <c r="A96">
        <v>5</v>
      </c>
      <c r="B96">
        <v>2007</v>
      </c>
      <c r="C96">
        <v>217.45</v>
      </c>
      <c r="D96">
        <v>1.1500122070234449</v>
      </c>
      <c r="E96">
        <f t="shared" si="29"/>
        <v>0.86752066557253582</v>
      </c>
      <c r="F96">
        <f>(MAX(E$3:E96)-E96)/MAX(E$3:E96)</f>
        <v>0.17750924496376355</v>
      </c>
      <c r="G96">
        <f t="shared" si="28"/>
        <v>-0.14998321547655902</v>
      </c>
      <c r="H96" t="str">
        <f t="shared" si="34"/>
        <v/>
      </c>
      <c r="I96" s="6">
        <v>3</v>
      </c>
      <c r="J96" s="3">
        <v>251.80476190476193</v>
      </c>
      <c r="K96" s="3">
        <v>-6.6750076302578023</v>
      </c>
      <c r="L96">
        <v>3</v>
      </c>
      <c r="M96">
        <v>251.80476190476193</v>
      </c>
      <c r="N96" s="7">
        <v>-6.6750076302578023</v>
      </c>
      <c r="O96">
        <f t="shared" si="30"/>
        <v>1.4750205974863668</v>
      </c>
      <c r="P96">
        <f t="shared" si="33"/>
        <v>9</v>
      </c>
      <c r="Q96">
        <f t="shared" si="33"/>
        <v>257.57619047619045</v>
      </c>
      <c r="R96">
        <f t="shared" si="33"/>
        <v>-3.1624816888633078</v>
      </c>
      <c r="S96">
        <f>(R96/$Q96*$G$2+1)*S95*$H$2 + S95*(1-$H$2)</f>
        <v>5.4502986239463365</v>
      </c>
      <c r="T96">
        <f>(MAX(S$16:S96)-S96)/MAX(S$16:S96)</f>
        <v>0.14842115956862387</v>
      </c>
      <c r="V96">
        <f>(R96/$Q96*$G$2+1)*V95*W96 + V95*(1-W96)</f>
        <v>23.389268282486366</v>
      </c>
      <c r="W96">
        <f t="shared" si="32"/>
        <v>0.9900000000000001</v>
      </c>
      <c r="X96">
        <f>(MAX(V$16:V96)-V96)/MAX(V$16:V96)</f>
        <v>0.64304638745946141</v>
      </c>
    </row>
    <row r="97" spans="1:24" x14ac:dyDescent="0.3">
      <c r="A97">
        <v>5</v>
      </c>
      <c r="B97">
        <v>2007</v>
      </c>
      <c r="C97">
        <v>219.95</v>
      </c>
      <c r="D97">
        <v>0.65000610350780996</v>
      </c>
      <c r="E97">
        <f t="shared" si="29"/>
        <v>0.87328907151464952</v>
      </c>
      <c r="F97">
        <f>(MAX(E$3:E97)-E97)/MAX(E$3:E97)</f>
        <v>0.17204025644629301</v>
      </c>
      <c r="G97">
        <f t="shared" si="28"/>
        <v>0.50002288803125094</v>
      </c>
      <c r="H97" t="str">
        <f t="shared" si="34"/>
        <v/>
      </c>
      <c r="I97" s="6">
        <v>4</v>
      </c>
      <c r="J97" s="3">
        <v>257.9295454545454</v>
      </c>
      <c r="K97" s="3">
        <v>2.0749725336054397</v>
      </c>
      <c r="L97">
        <v>4</v>
      </c>
      <c r="M97">
        <v>257.9295454545454</v>
      </c>
      <c r="N97" s="7">
        <v>2.0749725336054397</v>
      </c>
      <c r="O97">
        <f t="shared" si="30"/>
        <v>3.5499931310918065</v>
      </c>
      <c r="P97">
        <f t="shared" si="33"/>
        <v>10</v>
      </c>
      <c r="Q97">
        <f t="shared" si="33"/>
        <v>264.45217391304351</v>
      </c>
      <c r="R97">
        <f t="shared" si="33"/>
        <v>2.4749740543633068</v>
      </c>
      <c r="S97">
        <f>(R97/$Q97*$G$2+1)*S96*$H$2 + S96*(1-$H$2)</f>
        <v>5.5650680805070456</v>
      </c>
      <c r="T97">
        <f>(MAX(S$16:S97)-S97)/MAX(S$16:S97)</f>
        <v>0.13048907043400287</v>
      </c>
      <c r="V97">
        <f>(R97/$Q97*$G$2+1)*V96*W97 + V96*(1-W97)</f>
        <v>24.852048612919738</v>
      </c>
      <c r="W97">
        <f t="shared" si="32"/>
        <v>0.89100000000000013</v>
      </c>
      <c r="X97">
        <f>(MAX(V$16:V97)-V97)/MAX(V$16:V97)</f>
        <v>0.6207222721004354</v>
      </c>
    </row>
    <row r="98" spans="1:24" x14ac:dyDescent="0.3">
      <c r="A98">
        <v>5</v>
      </c>
      <c r="B98">
        <v>2007</v>
      </c>
      <c r="C98">
        <v>218.05</v>
      </c>
      <c r="D98">
        <v>-1.9</v>
      </c>
      <c r="E98">
        <f t="shared" si="29"/>
        <v>0.85616771961955596</v>
      </c>
      <c r="F98">
        <f>(MAX(E$3:E98)-E98)/MAX(E$3:E98)</f>
        <v>0.18827289989363133</v>
      </c>
      <c r="G98">
        <f t="shared" si="28"/>
        <v>-1.399977111968749</v>
      </c>
      <c r="H98" t="str">
        <f t="shared" si="34"/>
        <v/>
      </c>
      <c r="I98" s="6">
        <v>5</v>
      </c>
      <c r="J98" s="3">
        <v>256.79772727272729</v>
      </c>
      <c r="K98" s="3">
        <v>5.1124801643477049</v>
      </c>
      <c r="L98">
        <v>5</v>
      </c>
      <c r="M98">
        <v>256.79772727272729</v>
      </c>
      <c r="N98" s="7">
        <v>5.1124801643477049</v>
      </c>
      <c r="O98">
        <f t="shared" si="30"/>
        <v>8.6624732954395114</v>
      </c>
      <c r="P98">
        <f t="shared" si="33"/>
        <v>11</v>
      </c>
      <c r="Q98">
        <f t="shared" si="33"/>
        <v>261.27619047619049</v>
      </c>
      <c r="R98">
        <f t="shared" si="33"/>
        <v>4.9249877939687785</v>
      </c>
      <c r="S98">
        <f>(R98/$Q98*$G$2+1)*S97*$H$2 + S97*(1-$H$2)</f>
        <v>5.8010932526365364</v>
      </c>
      <c r="T98">
        <f>(MAX(S$16:S98)-S98)/MAX(S$16:S98)</f>
        <v>9.3611450277271663E-2</v>
      </c>
      <c r="V98">
        <f>(R98/$Q98*$G$2+1)*V97*W98 + V97*(1-W98)</f>
        <v>28.29554134193323</v>
      </c>
      <c r="W98">
        <f t="shared" si="32"/>
        <v>0.98010000000000019</v>
      </c>
      <c r="X98">
        <f>(MAX(V$16:V98)-V98)/MAX(V$16:V98)</f>
        <v>0.56816965888769833</v>
      </c>
    </row>
    <row r="99" spans="1:24" x14ac:dyDescent="0.3">
      <c r="A99">
        <v>5</v>
      </c>
      <c r="B99">
        <v>2007</v>
      </c>
      <c r="C99">
        <v>216.7</v>
      </c>
      <c r="D99">
        <v>-0.72500000000000253</v>
      </c>
      <c r="E99">
        <f t="shared" si="29"/>
        <v>0.84972275610949866</v>
      </c>
      <c r="F99">
        <f>(MAX(E$3:E99)-E99)/MAX(E$3:E99)</f>
        <v>0.19438332828333379</v>
      </c>
      <c r="G99">
        <f t="shared" si="28"/>
        <v>-2.1249771119687515</v>
      </c>
      <c r="H99" t="str">
        <f t="shared" si="34"/>
        <v/>
      </c>
      <c r="I99" s="6">
        <v>6</v>
      </c>
      <c r="J99" s="3">
        <v>257.20952380952383</v>
      </c>
      <c r="K99" s="3">
        <v>3.8875434873183665</v>
      </c>
      <c r="L99">
        <v>6</v>
      </c>
      <c r="M99">
        <v>257.20952380952383</v>
      </c>
      <c r="N99" s="7">
        <v>3.8875434873183665</v>
      </c>
      <c r="O99">
        <f t="shared" si="30"/>
        <v>12.550016782757877</v>
      </c>
      <c r="P99">
        <f t="shared" si="33"/>
        <v>12</v>
      </c>
      <c r="Q99">
        <f t="shared" si="33"/>
        <v>259.51363636363635</v>
      </c>
      <c r="R99">
        <f t="shared" si="33"/>
        <v>4.125007629394509</v>
      </c>
      <c r="S99">
        <f>(R99/$Q99*$G$2+1)*S98*$H$2 + S98*(1-$H$2)</f>
        <v>6.0085640317749167</v>
      </c>
      <c r="T99">
        <f>(MAX(S$16:S99)-S99)/MAX(S$16:S99)</f>
        <v>6.1195295179676118E-2</v>
      </c>
      <c r="V99">
        <f>(R99/$Q99*$G$2+1)*V98*W99 + V98*(1-W99)</f>
        <v>31.668754948802409</v>
      </c>
      <c r="W99">
        <f t="shared" si="32"/>
        <v>1</v>
      </c>
      <c r="X99">
        <f>(MAX(V$16:V99)-V99)/MAX(V$16:V99)</f>
        <v>0.51668960537339259</v>
      </c>
    </row>
    <row r="100" spans="1:24" x14ac:dyDescent="0.3">
      <c r="A100">
        <v>5</v>
      </c>
      <c r="B100">
        <v>2007</v>
      </c>
      <c r="C100">
        <v>219.55</v>
      </c>
      <c r="D100">
        <v>-0.25000915520507327</v>
      </c>
      <c r="E100">
        <f t="shared" si="29"/>
        <v>0.84754563675659367</v>
      </c>
      <c r="F100">
        <f>(MAX(E$3:E100)-E100)/MAX(E$3:E100)</f>
        <v>0.19644744111826326</v>
      </c>
      <c r="G100">
        <f t="shared" si="28"/>
        <v>-2.3749862671738247</v>
      </c>
      <c r="H100" t="str">
        <f t="shared" si="34"/>
        <v/>
      </c>
      <c r="I100" s="6">
        <v>7</v>
      </c>
      <c r="J100" s="3">
        <v>258.66956521739132</v>
      </c>
      <c r="K100" s="3">
        <v>-2.9499420159374394</v>
      </c>
      <c r="L100">
        <v>7</v>
      </c>
      <c r="M100">
        <v>258.66956521739132</v>
      </c>
      <c r="N100" s="7">
        <v>-2.9499420159374394</v>
      </c>
      <c r="O100">
        <f t="shared" si="30"/>
        <v>9.6000747668204376</v>
      </c>
      <c r="P100">
        <f t="shared" ref="P100:R111" si="35">L94</f>
        <v>1</v>
      </c>
      <c r="Q100">
        <f t="shared" si="35"/>
        <v>253.54130434782613</v>
      </c>
      <c r="R100">
        <f t="shared" si="35"/>
        <v>12.675011444091805</v>
      </c>
      <c r="S100">
        <f>(R100/$Q100*$G$2+1)*S99*$H$2 + S99*(1-$H$2)</f>
        <v>6.6844179745386469</v>
      </c>
      <c r="T100">
        <f>(MAX(S$16:S100)-S100)/MAX(S$16:S100)</f>
        <v>0</v>
      </c>
      <c r="V100">
        <f>(R100/$Q100*$G$2+1)*V99*W100 + V99*(1-W100)</f>
        <v>43.542614094614535</v>
      </c>
      <c r="W100">
        <f t="shared" si="32"/>
        <v>1</v>
      </c>
      <c r="X100">
        <f>(MAX(V$16:V100)-V100)/MAX(V$16:V100)</f>
        <v>0.33547756976350418</v>
      </c>
    </row>
    <row r="101" spans="1:24" x14ac:dyDescent="0.3">
      <c r="A101">
        <v>5</v>
      </c>
      <c r="B101">
        <v>2007</v>
      </c>
      <c r="C101">
        <v>219.6</v>
      </c>
      <c r="D101">
        <v>-0.20000305163670573</v>
      </c>
      <c r="E101">
        <f t="shared" si="29"/>
        <v>0.84580883641076687</v>
      </c>
      <c r="F101">
        <f>(MAX(E$3:E101)-E101)/MAX(E$3:E101)</f>
        <v>0.19809409033882508</v>
      </c>
      <c r="G101">
        <f t="shared" si="28"/>
        <v>-2.5749893188105304</v>
      </c>
      <c r="H101" t="str">
        <f t="shared" si="34"/>
        <v/>
      </c>
      <c r="I101" s="6">
        <v>8</v>
      </c>
      <c r="J101" s="3">
        <v>262.54761904761909</v>
      </c>
      <c r="K101" s="3">
        <v>1.5250228878945826</v>
      </c>
      <c r="L101">
        <v>8</v>
      </c>
      <c r="M101">
        <v>262.54761904761909</v>
      </c>
      <c r="N101" s="7">
        <v>1.5250228878945826</v>
      </c>
      <c r="O101">
        <f t="shared" si="30"/>
        <v>11.12509765471502</v>
      </c>
      <c r="P101">
        <f t="shared" si="35"/>
        <v>2</v>
      </c>
      <c r="Q101">
        <f t="shared" si="35"/>
        <v>250.36499999999995</v>
      </c>
      <c r="R101">
        <f t="shared" si="35"/>
        <v>-4.5249832163476364</v>
      </c>
      <c r="S101">
        <f>(R101/$Q101*$G$2+1)*S100*$H$2 + S100*(1-$H$2)</f>
        <v>6.4125929267957922</v>
      </c>
      <c r="T101">
        <f>(MAX(S$16:S101)-S101)/MAX(S$16:S101)</f>
        <v>4.0665477350197557E-2</v>
      </c>
      <c r="V101">
        <f>(R101/$Q101*$G$2+1)*V100*W101 + V100*(1-W101)</f>
        <v>37.640343470504746</v>
      </c>
      <c r="W101">
        <f t="shared" si="32"/>
        <v>1</v>
      </c>
      <c r="X101">
        <f>(MAX(V$16:V101)-V101)/MAX(V$16:V101)</f>
        <v>0.42555464254843889</v>
      </c>
    </row>
    <row r="102" spans="1:24" x14ac:dyDescent="0.3">
      <c r="A102">
        <v>5</v>
      </c>
      <c r="B102">
        <v>2007</v>
      </c>
      <c r="C102">
        <v>218.2</v>
      </c>
      <c r="D102">
        <v>2.75</v>
      </c>
      <c r="E102">
        <f t="shared" si="29"/>
        <v>0.86979344766324895</v>
      </c>
      <c r="F102">
        <f>(MAX(E$3:E102)-E102)/MAX(E$3:E102)</f>
        <v>0.17535443490331412</v>
      </c>
      <c r="G102">
        <f t="shared" si="28"/>
        <v>0.17501068118946961</v>
      </c>
      <c r="H102" t="str">
        <f t="shared" si="34"/>
        <v/>
      </c>
      <c r="I102" s="6">
        <v>9</v>
      </c>
      <c r="J102" s="3">
        <v>257.66363636363639</v>
      </c>
      <c r="K102" s="3">
        <v>0.52493133964840233</v>
      </c>
      <c r="L102">
        <v>9</v>
      </c>
      <c r="M102">
        <v>257.66363636363639</v>
      </c>
      <c r="N102" s="7">
        <v>0.52493133964840233</v>
      </c>
      <c r="O102">
        <f t="shared" si="30"/>
        <v>11.650028994363423</v>
      </c>
      <c r="P102">
        <f t="shared" si="35"/>
        <v>3</v>
      </c>
      <c r="Q102">
        <f t="shared" si="35"/>
        <v>251.80476190476193</v>
      </c>
      <c r="R102">
        <f t="shared" si="35"/>
        <v>-6.6750076302578023</v>
      </c>
      <c r="S102">
        <f>(R102/$Q102*$G$2+1)*S101*$H$2 + S101*(1-$H$2)</f>
        <v>6.0301170777185238</v>
      </c>
      <c r="T102">
        <f>(MAX(S$16:S102)-S102)/MAX(S$16:S102)</f>
        <v>9.7884497844448817E-2</v>
      </c>
      <c r="V102">
        <f>(R102/$Q102*$G$2+1)*V101*W102 + V101*(1-W102)</f>
        <v>30.905225948098003</v>
      </c>
      <c r="W102">
        <f t="shared" si="32"/>
        <v>0.9</v>
      </c>
      <c r="X102">
        <f>(MAX(V$16:V102)-V102)/MAX(V$16:V102)</f>
        <v>0.52834214754740239</v>
      </c>
    </row>
    <row r="103" spans="1:24" x14ac:dyDescent="0.3">
      <c r="A103">
        <v>5</v>
      </c>
      <c r="B103">
        <v>2007</v>
      </c>
      <c r="C103">
        <v>221.45</v>
      </c>
      <c r="D103">
        <v>6.0547511449016156E-11</v>
      </c>
      <c r="E103">
        <f t="shared" si="29"/>
        <v>0.86979344766378386</v>
      </c>
      <c r="F103">
        <f>(MAX(E$3:E103)-E103)/MAX(E$3:E103)</f>
        <v>0.17535443490280697</v>
      </c>
      <c r="G103">
        <f t="shared" si="28"/>
        <v>0.17501068125001712</v>
      </c>
      <c r="H103" t="str">
        <f t="shared" si="34"/>
        <v/>
      </c>
      <c r="I103" s="6">
        <v>10</v>
      </c>
      <c r="J103" s="3">
        <v>242.65</v>
      </c>
      <c r="K103" s="3">
        <v>3.4999618529531262</v>
      </c>
      <c r="L103">
        <v>10</v>
      </c>
      <c r="M103">
        <v>242.65</v>
      </c>
      <c r="N103" s="7">
        <v>3.4999618529531262</v>
      </c>
      <c r="O103">
        <f t="shared" si="30"/>
        <v>15.149990847316548</v>
      </c>
      <c r="P103">
        <f t="shared" si="35"/>
        <v>4</v>
      </c>
      <c r="Q103">
        <f t="shared" si="35"/>
        <v>257.9295454545454</v>
      </c>
      <c r="R103">
        <f t="shared" si="35"/>
        <v>2.0749725336054397</v>
      </c>
      <c r="S103">
        <f>(R103/$Q103*$G$2+1)*S102*$H$2 + S102*(1-$H$2)</f>
        <v>6.1392660175944949</v>
      </c>
      <c r="T103">
        <f>(MAX(S$16:S103)-S103)/MAX(S$16:S103)</f>
        <v>8.1555635662023063E-2</v>
      </c>
      <c r="V103">
        <f>(R103/$Q103*$G$2+1)*V102*W103 + V102*(1-W103)</f>
        <v>32.415617211574769</v>
      </c>
      <c r="W103">
        <f t="shared" si="32"/>
        <v>0.81</v>
      </c>
      <c r="X103">
        <f>(MAX(V$16:V103)-V103)/MAX(V$16:V103)</f>
        <v>0.50529142140513139</v>
      </c>
    </row>
    <row r="104" spans="1:24" x14ac:dyDescent="0.3">
      <c r="A104">
        <v>5</v>
      </c>
      <c r="B104">
        <v>2007</v>
      </c>
      <c r="C104">
        <v>222.95</v>
      </c>
      <c r="D104">
        <v>5.0001525939455747E-2</v>
      </c>
      <c r="E104">
        <f t="shared" si="29"/>
        <v>0.87023235660829823</v>
      </c>
      <c r="F104">
        <f>(MAX(E$3:E104)-E104)/MAX(E$3:E104)</f>
        <v>0.1749383081596734</v>
      </c>
      <c r="G104">
        <f t="shared" si="28"/>
        <v>0.22501220718947287</v>
      </c>
      <c r="H104" t="str">
        <f t="shared" si="34"/>
        <v/>
      </c>
      <c r="I104" s="6">
        <v>11</v>
      </c>
      <c r="J104" s="3">
        <v>245.74500000000003</v>
      </c>
      <c r="K104" s="3">
        <v>2.0749801657265809</v>
      </c>
      <c r="L104">
        <v>11</v>
      </c>
      <c r="M104">
        <v>245.74500000000003</v>
      </c>
      <c r="N104" s="7">
        <v>2.0749801657265809</v>
      </c>
      <c r="O104">
        <f t="shared" si="30"/>
        <v>17.224971013043131</v>
      </c>
      <c r="P104">
        <f t="shared" si="35"/>
        <v>5</v>
      </c>
      <c r="Q104">
        <f t="shared" si="35"/>
        <v>256.79772727272729</v>
      </c>
      <c r="R104">
        <f t="shared" si="35"/>
        <v>5.1124801643477049</v>
      </c>
      <c r="S104">
        <f>(R104/$Q104*$G$2+1)*S103*$H$2 + S103*(1-$H$2)</f>
        <v>6.4142702832547656</v>
      </c>
      <c r="T104">
        <f>(MAX(S$16:S104)-S104)/MAX(S$16:S104)</f>
        <v>4.0414542045828117E-2</v>
      </c>
      <c r="V104">
        <f>(R104/$Q104*$G$2+1)*V103*W104 + V103*(1-W104)</f>
        <v>36.728163036350544</v>
      </c>
      <c r="W104">
        <f t="shared" si="32"/>
        <v>0.89100000000000013</v>
      </c>
      <c r="X104">
        <f>(MAX(V$16:V104)-V104)/MAX(V$16:V104)</f>
        <v>0.43947581773560579</v>
      </c>
    </row>
    <row r="105" spans="1:24" x14ac:dyDescent="0.3">
      <c r="A105">
        <v>5</v>
      </c>
      <c r="B105">
        <v>2007</v>
      </c>
      <c r="C105">
        <v>222.95</v>
      </c>
      <c r="D105">
        <v>-5.0000000000005498E-2</v>
      </c>
      <c r="E105">
        <f t="shared" si="29"/>
        <v>0.86979323958601307</v>
      </c>
      <c r="F105">
        <f>(MAX(E$3:E105)-E105)/MAX(E$3:E105)</f>
        <v>0.17535463218000116</v>
      </c>
      <c r="G105">
        <f t="shared" si="28"/>
        <v>0.17501220718946736</v>
      </c>
      <c r="H105" t="str">
        <f t="shared" si="34"/>
        <v/>
      </c>
      <c r="I105" s="6">
        <v>12</v>
      </c>
      <c r="J105" s="3">
        <v>244.39565217391302</v>
      </c>
      <c r="K105" s="3">
        <v>10.487509154621137</v>
      </c>
      <c r="L105">
        <v>12</v>
      </c>
      <c r="M105">
        <v>244.39565217391302</v>
      </c>
      <c r="N105" s="7">
        <v>10.487509154621137</v>
      </c>
      <c r="O105">
        <f t="shared" si="30"/>
        <v>27.712480167664268</v>
      </c>
      <c r="P105">
        <f t="shared" si="35"/>
        <v>6</v>
      </c>
      <c r="Q105">
        <f t="shared" si="35"/>
        <v>257.20952380952383</v>
      </c>
      <c r="R105">
        <f t="shared" si="35"/>
        <v>3.8875434873183665</v>
      </c>
      <c r="S105">
        <f>(R105/$Q105*$G$2+1)*S104*$H$2 + S104*(1-$H$2)</f>
        <v>6.6324015840190169</v>
      </c>
      <c r="T105">
        <f>(MAX(S$16:S105)-S105)/MAX(S$16:S105)</f>
        <v>7.7817381734301494E-3</v>
      </c>
      <c r="V105">
        <f>(R105/$Q105*$G$2+1)*V104*W105 + V104*(1-W105)</f>
        <v>40.808716524999838</v>
      </c>
      <c r="W105">
        <f t="shared" si="32"/>
        <v>0.98010000000000019</v>
      </c>
      <c r="X105">
        <f>(MAX(V$16:V105)-V105)/MAX(V$16:V105)</f>
        <v>0.37720074818890575</v>
      </c>
    </row>
    <row r="106" spans="1:24" x14ac:dyDescent="0.3">
      <c r="A106">
        <v>5</v>
      </c>
      <c r="B106">
        <v>2007</v>
      </c>
      <c r="C106">
        <v>220.95</v>
      </c>
      <c r="D106">
        <v>1.6500030518183724</v>
      </c>
      <c r="E106">
        <f t="shared" si="29"/>
        <v>0.88440791880971892</v>
      </c>
      <c r="F106">
        <f>(MAX(E$3:E106)-E106)/MAX(E$3:E106)</f>
        <v>0.16149854894608176</v>
      </c>
      <c r="G106">
        <f t="shared" si="28"/>
        <v>1.8250152590078397</v>
      </c>
      <c r="H106" t="str">
        <f t="shared" si="34"/>
        <v/>
      </c>
      <c r="I106" s="5">
        <v>2015</v>
      </c>
      <c r="J106" s="3">
        <v>244.04386973180078</v>
      </c>
      <c r="K106" s="3">
        <v>47.52500382048634</v>
      </c>
      <c r="L106">
        <v>2015</v>
      </c>
      <c r="M106">
        <v>244.04386973180078</v>
      </c>
      <c r="N106" s="7">
        <v>47.52500382048634</v>
      </c>
      <c r="P106">
        <f t="shared" si="35"/>
        <v>7</v>
      </c>
      <c r="Q106">
        <f t="shared" si="35"/>
        <v>258.66956521739132</v>
      </c>
      <c r="R106">
        <f t="shared" si="35"/>
        <v>-2.9499420159374394</v>
      </c>
      <c r="S106">
        <f>(R106/$Q106*$G$2+1)*S105*$H$2 + S105*(1-$H$2)</f>
        <v>6.4622165056687457</v>
      </c>
      <c r="T106">
        <f>(MAX(S$16:S106)-S106)/MAX(S$16:S106)</f>
        <v>3.3241707762183645E-2</v>
      </c>
      <c r="V106">
        <f>(R106/$Q106*$G$2+1)*V105*W106 + V105*(1-W106)</f>
        <v>37.318259093554289</v>
      </c>
      <c r="W106">
        <f t="shared" si="32"/>
        <v>1</v>
      </c>
      <c r="X106">
        <f>(MAX(V$16:V106)-V106)/MAX(V$16:V106)</f>
        <v>0.43047010978353067</v>
      </c>
    </row>
    <row r="107" spans="1:24" x14ac:dyDescent="0.3">
      <c r="A107">
        <v>5</v>
      </c>
      <c r="B107">
        <v>2007</v>
      </c>
      <c r="C107">
        <v>223.1</v>
      </c>
      <c r="D107">
        <v>-0.39999389647656247</v>
      </c>
      <c r="E107">
        <f t="shared" si="29"/>
        <v>0.88084021382801247</v>
      </c>
      <c r="F107">
        <f>(MAX(E$3:E107)-E107)/MAX(E$3:E107)</f>
        <v>0.16488106705844702</v>
      </c>
      <c r="G107">
        <f t="shared" si="28"/>
        <v>1.4250213625312771</v>
      </c>
      <c r="H107" t="str">
        <f t="shared" si="34"/>
        <v/>
      </c>
      <c r="I107" s="6">
        <v>1</v>
      </c>
      <c r="J107" s="3">
        <v>243.33636363636367</v>
      </c>
      <c r="K107" s="3">
        <v>2.5999984747265774</v>
      </c>
      <c r="L107">
        <v>1</v>
      </c>
      <c r="M107">
        <v>243.33636363636367</v>
      </c>
      <c r="N107" s="7">
        <v>2.5999984747265774</v>
      </c>
      <c r="O107">
        <f t="shared" si="30"/>
        <v>2.5999984747265774</v>
      </c>
      <c r="P107">
        <f t="shared" si="35"/>
        <v>8</v>
      </c>
      <c r="Q107">
        <f t="shared" si="35"/>
        <v>262.54761904761909</v>
      </c>
      <c r="R107">
        <f t="shared" si="35"/>
        <v>1.5250228878945826</v>
      </c>
      <c r="S107">
        <f>(R107/$Q107*$G$2+1)*S106*$H$2 + S106*(1-$H$2)</f>
        <v>6.5466728540264381</v>
      </c>
      <c r="T107">
        <f>(MAX(S$16:S107)-S107)/MAX(S$16:S107)</f>
        <v>2.0606898167781905E-2</v>
      </c>
      <c r="V107">
        <f>(R107/$Q107*$G$2+1)*V106*W107 + V106*(1-W107)</f>
        <v>38.781424504683635</v>
      </c>
      <c r="W107">
        <f t="shared" si="32"/>
        <v>0.9</v>
      </c>
      <c r="X107">
        <f>(MAX(V$16:V107)-V107)/MAX(V$16:V107)</f>
        <v>0.40814011754353996</v>
      </c>
    </row>
    <row r="108" spans="1:24" x14ac:dyDescent="0.3">
      <c r="A108">
        <v>5</v>
      </c>
      <c r="B108">
        <v>2007</v>
      </c>
      <c r="C108">
        <v>224</v>
      </c>
      <c r="D108">
        <v>0.27499847406054523</v>
      </c>
      <c r="E108">
        <f t="shared" si="29"/>
        <v>0.8832733248015</v>
      </c>
      <c r="F108">
        <f>(MAX(E$3:E108)-E108)/MAX(E$3:E108)</f>
        <v>0.16257425021697158</v>
      </c>
      <c r="G108">
        <f t="shared" si="28"/>
        <v>1.7000198365918222</v>
      </c>
      <c r="H108" t="str">
        <f t="shared" si="34"/>
        <v/>
      </c>
      <c r="I108" s="6">
        <v>2</v>
      </c>
      <c r="J108" s="3">
        <v>247.1</v>
      </c>
      <c r="K108" s="3">
        <v>4.875012208636706</v>
      </c>
      <c r="L108">
        <v>2</v>
      </c>
      <c r="M108">
        <v>247.1</v>
      </c>
      <c r="N108" s="7">
        <v>4.875012208636706</v>
      </c>
      <c r="O108">
        <f t="shared" si="30"/>
        <v>7.4750106833632834</v>
      </c>
      <c r="P108">
        <f t="shared" si="35"/>
        <v>9</v>
      </c>
      <c r="Q108">
        <f t="shared" si="35"/>
        <v>257.66363636363639</v>
      </c>
      <c r="R108">
        <f t="shared" si="35"/>
        <v>0.52493133964840233</v>
      </c>
      <c r="S108">
        <f>(R108/$Q108*$G$2+1)*S107*$H$2 + S107*(1-$H$2)</f>
        <v>6.5766819234085503</v>
      </c>
      <c r="T108">
        <f>(MAX(S$16:S108)-S108)/MAX(S$16:S108)</f>
        <v>1.6117491685958271E-2</v>
      </c>
      <c r="V108">
        <f>(R108/$Q108*$G$2+1)*V107*W108 + V107*(1-W108)</f>
        <v>39.368061686552593</v>
      </c>
      <c r="W108">
        <f t="shared" si="32"/>
        <v>0.9900000000000001</v>
      </c>
      <c r="X108">
        <f>(MAX(V$16:V108)-V108)/MAX(V$16:V108)</f>
        <v>0.399187196965194</v>
      </c>
    </row>
    <row r="109" spans="1:24" x14ac:dyDescent="0.3">
      <c r="A109">
        <v>5</v>
      </c>
      <c r="B109">
        <v>2007</v>
      </c>
      <c r="C109">
        <v>223.25</v>
      </c>
      <c r="D109">
        <v>-2.9976021664879227E-15</v>
      </c>
      <c r="E109">
        <f t="shared" si="29"/>
        <v>0.88327332480149989</v>
      </c>
      <c r="F109">
        <f>(MAX(E$3:E109)-E109)/MAX(E$3:E109)</f>
        <v>0.16257425021697169</v>
      </c>
      <c r="G109">
        <f t="shared" si="28"/>
        <v>1.7000198365918191</v>
      </c>
      <c r="H109" t="str">
        <f t="shared" si="34"/>
        <v/>
      </c>
      <c r="I109" s="6">
        <v>3</v>
      </c>
      <c r="J109" s="3">
        <v>251.46363636363637</v>
      </c>
      <c r="K109" s="3">
        <v>2.8750122048945372</v>
      </c>
      <c r="L109">
        <v>3</v>
      </c>
      <c r="M109">
        <v>251.46363636363637</v>
      </c>
      <c r="N109" s="7">
        <v>2.8750122048945372</v>
      </c>
      <c r="O109">
        <f t="shared" si="30"/>
        <v>10.35002288825782</v>
      </c>
      <c r="P109">
        <f t="shared" si="35"/>
        <v>10</v>
      </c>
      <c r="Q109">
        <f t="shared" si="35"/>
        <v>242.65</v>
      </c>
      <c r="R109">
        <f t="shared" si="35"/>
        <v>3.4999618529531262</v>
      </c>
      <c r="S109">
        <f>(R109/$Q109*$G$2+1)*S108*$H$2 + S108*(1-$H$2)</f>
        <v>6.7901202323498513</v>
      </c>
      <c r="T109">
        <f>(MAX(S$16:S109)-S109)/MAX(S$16:S109)</f>
        <v>0</v>
      </c>
      <c r="V109">
        <f>(R109/$Q109*$G$2+1)*V108*W109 + V108*(1-W109)</f>
        <v>43.626872137643865</v>
      </c>
      <c r="W109">
        <f t="shared" si="32"/>
        <v>1</v>
      </c>
      <c r="X109">
        <f>(MAX(V$16:V109)-V109)/MAX(V$16:V109)</f>
        <v>0.33419167178321396</v>
      </c>
    </row>
    <row r="110" spans="1:24" x14ac:dyDescent="0.3">
      <c r="A110">
        <v>5</v>
      </c>
      <c r="B110">
        <v>2007</v>
      </c>
      <c r="C110">
        <v>225.8</v>
      </c>
      <c r="D110">
        <v>4.9998474121079939E-2</v>
      </c>
      <c r="E110">
        <f t="shared" si="29"/>
        <v>0.88371338333366034</v>
      </c>
      <c r="F110">
        <f>(MAX(E$3:E110)-E110)/MAX(E$3:E110)</f>
        <v>0.16215703355719574</v>
      </c>
      <c r="G110">
        <f t="shared" si="28"/>
        <v>1.750018310712899</v>
      </c>
      <c r="H110" t="str">
        <f t="shared" si="34"/>
        <v/>
      </c>
      <c r="I110" s="6">
        <v>4</v>
      </c>
      <c r="J110" s="3">
        <v>259.65909090909093</v>
      </c>
      <c r="K110" s="3">
        <v>-1.6125244153320388</v>
      </c>
      <c r="L110">
        <v>4</v>
      </c>
      <c r="M110">
        <v>259.65909090909093</v>
      </c>
      <c r="N110" s="7">
        <v>-1.6125244153320388</v>
      </c>
      <c r="O110">
        <f t="shared" si="30"/>
        <v>8.7374984729257807</v>
      </c>
      <c r="P110">
        <f t="shared" si="35"/>
        <v>11</v>
      </c>
      <c r="Q110">
        <f t="shared" si="35"/>
        <v>245.74500000000003</v>
      </c>
      <c r="R110">
        <f t="shared" si="35"/>
        <v>2.0749801657265809</v>
      </c>
      <c r="S110">
        <f>(R110/$Q110*$G$2+1)*S109*$H$2 + S109*(1-$H$2)</f>
        <v>6.919120093227205</v>
      </c>
      <c r="T110">
        <f>(MAX(S$16:S110)-S110)/MAX(S$16:S110)</f>
        <v>0</v>
      </c>
      <c r="V110">
        <f>(R110/$Q110*$G$2+1)*V109*W110 + V109*(1-W110)</f>
        <v>46.389641300138543</v>
      </c>
      <c r="W110">
        <f t="shared" si="32"/>
        <v>1</v>
      </c>
      <c r="X110">
        <f>(MAX(V$16:V110)-V110)/MAX(V$16:V110)</f>
        <v>0.29202787164815308</v>
      </c>
    </row>
    <row r="111" spans="1:24" x14ac:dyDescent="0.3">
      <c r="A111">
        <v>6</v>
      </c>
      <c r="B111">
        <v>2007</v>
      </c>
      <c r="C111">
        <v>229.25</v>
      </c>
      <c r="D111">
        <v>-0.82499389649218746</v>
      </c>
      <c r="E111">
        <f t="shared" si="29"/>
        <v>0.87655795985766405</v>
      </c>
      <c r="F111">
        <f>(MAX(E$3:E111)-E111)/MAX(E$3:E111)</f>
        <v>0.16894104446429281</v>
      </c>
      <c r="G111">
        <f t="shared" si="28"/>
        <v>-0.82499389649218746</v>
      </c>
      <c r="H111">
        <f t="shared" si="34"/>
        <v>-2.5749893188105304</v>
      </c>
      <c r="I111" s="6">
        <v>5</v>
      </c>
      <c r="J111" s="3">
        <v>258.69047619047615</v>
      </c>
      <c r="K111" s="3">
        <v>5.5500320436679598</v>
      </c>
      <c r="L111">
        <v>5</v>
      </c>
      <c r="M111">
        <v>258.69047619047615</v>
      </c>
      <c r="N111" s="7">
        <v>5.5500320436679598</v>
      </c>
      <c r="O111">
        <f t="shared" si="30"/>
        <v>14.287530516593741</v>
      </c>
      <c r="P111">
        <f t="shared" si="35"/>
        <v>12</v>
      </c>
      <c r="Q111">
        <f t="shared" si="35"/>
        <v>244.39565217391302</v>
      </c>
      <c r="R111">
        <f t="shared" si="35"/>
        <v>10.487509154621137</v>
      </c>
      <c r="S111">
        <f>(R111/$Q111*$G$2+1)*S110*$H$2 + S110*(1-$H$2)</f>
        <v>7.58717516301631</v>
      </c>
      <c r="T111">
        <f>(MAX(S$16:S111)-S111)/MAX(S$16:S111)</f>
        <v>0</v>
      </c>
      <c r="V111">
        <f>(R111/$Q111*$G$2+1)*V110*W111 + V110*(1-W111)</f>
        <v>61.319687625244292</v>
      </c>
      <c r="W111">
        <f t="shared" si="32"/>
        <v>1</v>
      </c>
      <c r="X111">
        <f>(MAX(V$16:V111)-V111)/MAX(V$16:V111)</f>
        <v>6.4174058233449668E-2</v>
      </c>
    </row>
    <row r="112" spans="1:24" x14ac:dyDescent="0.3">
      <c r="A112">
        <v>6</v>
      </c>
      <c r="B112">
        <v>2007</v>
      </c>
      <c r="C112">
        <v>232.7</v>
      </c>
      <c r="D112">
        <v>-0.59999694818164473</v>
      </c>
      <c r="E112">
        <f t="shared" si="29"/>
        <v>0.87147266880978014</v>
      </c>
      <c r="F112">
        <f>(MAX(E$3:E112)-E112)/MAX(E$3:E112)</f>
        <v>0.17376237615071743</v>
      </c>
      <c r="G112">
        <f t="shared" si="28"/>
        <v>-1.4249908446738322</v>
      </c>
      <c r="H112" t="str">
        <f t="shared" si="34"/>
        <v/>
      </c>
      <c r="I112" s="6">
        <v>6</v>
      </c>
      <c r="J112" s="3">
        <v>247.3840909090909</v>
      </c>
      <c r="K112" s="3">
        <v>4.9499999997578144</v>
      </c>
      <c r="L112">
        <v>6</v>
      </c>
      <c r="M112">
        <v>247.3840909090909</v>
      </c>
      <c r="N112" s="7">
        <v>4.9499999997578144</v>
      </c>
      <c r="O112">
        <f t="shared" si="30"/>
        <v>19.237530516351555</v>
      </c>
      <c r="P112">
        <f t="shared" ref="P112:R123" si="36">L107</f>
        <v>1</v>
      </c>
      <c r="Q112">
        <f t="shared" si="36"/>
        <v>243.33636363636367</v>
      </c>
      <c r="R112">
        <f t="shared" si="36"/>
        <v>2.5999984747265774</v>
      </c>
      <c r="S112">
        <f>(R112/$Q112*$G$2+1)*S111*$H$2 + S111*(1-$H$2)</f>
        <v>7.7695767901393751</v>
      </c>
      <c r="T112">
        <f>(MAX(S$16:S112)-S112)/MAX(S$16:S112)</f>
        <v>0</v>
      </c>
      <c r="V112">
        <f>(R112/$Q112*$G$2+1)*V111*W112 + V111*(1-W112)</f>
        <v>66.233598515313588</v>
      </c>
      <c r="W112">
        <f t="shared" si="32"/>
        <v>1</v>
      </c>
      <c r="X112">
        <f>(MAX(V$16:V112)-V112)/MAX(V$16:V112)</f>
        <v>0</v>
      </c>
    </row>
    <row r="113" spans="1:24" x14ac:dyDescent="0.3">
      <c r="A113">
        <v>6</v>
      </c>
      <c r="B113">
        <v>2007</v>
      </c>
      <c r="C113">
        <v>232.85</v>
      </c>
      <c r="D113">
        <v>4.2743586448068527E-15</v>
      </c>
      <c r="E113">
        <f t="shared" si="29"/>
        <v>0.87147266880978014</v>
      </c>
      <c r="F113">
        <f>(MAX(E$3:E113)-E113)/MAX(E$3:E113)</f>
        <v>0.17376237615071743</v>
      </c>
      <c r="G113">
        <f t="shared" si="28"/>
        <v>-1.424990844673828</v>
      </c>
      <c r="H113" t="str">
        <f t="shared" si="34"/>
        <v/>
      </c>
      <c r="I113" s="6">
        <v>7</v>
      </c>
      <c r="J113" s="3">
        <v>242.26739130434785</v>
      </c>
      <c r="K113" s="3">
        <v>12.187510682515629</v>
      </c>
      <c r="L113">
        <v>7</v>
      </c>
      <c r="M113">
        <v>242.26739130434785</v>
      </c>
      <c r="N113" s="7">
        <v>12.187510682515629</v>
      </c>
      <c r="O113">
        <f t="shared" si="30"/>
        <v>31.425041198867184</v>
      </c>
      <c r="P113">
        <f t="shared" si="36"/>
        <v>2</v>
      </c>
      <c r="Q113">
        <f t="shared" si="36"/>
        <v>247.1</v>
      </c>
      <c r="R113">
        <f t="shared" si="36"/>
        <v>4.875012208636706</v>
      </c>
      <c r="S113">
        <f>(R113/$Q113*$G$2+1)*S112*$H$2 + S112*(1-$H$2)</f>
        <v>8.114468570158424</v>
      </c>
      <c r="T113">
        <f>(MAX(S$16:S113)-S113)/MAX(S$16:S113)</f>
        <v>0</v>
      </c>
      <c r="V113">
        <f>(R113/$Q113*$G$2+1)*V112*W113 + V112*(1-W113)</f>
        <v>76.033970876223009</v>
      </c>
      <c r="W113">
        <f t="shared" si="32"/>
        <v>1</v>
      </c>
      <c r="X113">
        <f>(MAX(V$16:V113)-V113)/MAX(V$16:V113)</f>
        <v>0</v>
      </c>
    </row>
    <row r="114" spans="1:24" x14ac:dyDescent="0.3">
      <c r="A114">
        <v>6</v>
      </c>
      <c r="B114">
        <v>2007</v>
      </c>
      <c r="C114">
        <v>232.85</v>
      </c>
      <c r="D114">
        <v>0.47500000000000425</v>
      </c>
      <c r="E114">
        <f t="shared" si="29"/>
        <v>0.87547261046659974</v>
      </c>
      <c r="F114">
        <f>(MAX(E$3:E114)-E114)/MAX(E$3:E114)</f>
        <v>0.16997005723085953</v>
      </c>
      <c r="G114">
        <f t="shared" si="28"/>
        <v>-0.94999084467382366</v>
      </c>
      <c r="H114" t="str">
        <f t="shared" si="34"/>
        <v/>
      </c>
      <c r="I114" s="6">
        <v>8</v>
      </c>
      <c r="J114" s="3">
        <v>228.27619047619049</v>
      </c>
      <c r="K114" s="3">
        <v>4.9499954233633003</v>
      </c>
      <c r="L114">
        <v>8</v>
      </c>
      <c r="M114">
        <v>228.27619047619049</v>
      </c>
      <c r="N114" s="7">
        <v>4.9499954233633003</v>
      </c>
      <c r="O114">
        <f t="shared" si="30"/>
        <v>36.375036622230482</v>
      </c>
      <c r="P114">
        <f t="shared" si="36"/>
        <v>3</v>
      </c>
      <c r="Q114">
        <f t="shared" si="36"/>
        <v>251.46363636363637</v>
      </c>
      <c r="R114">
        <f t="shared" si="36"/>
        <v>2.8750122048945372</v>
      </c>
      <c r="S114">
        <f>(R114/$Q114*$G$2+1)*S113*$H$2 + S113*(1-$H$2)</f>
        <v>8.3232092539160991</v>
      </c>
      <c r="T114">
        <f>(MAX(S$16:S114)-S114)/MAX(S$16:S114)</f>
        <v>0</v>
      </c>
      <c r="V114">
        <f>(R114/$Q114*$G$2+1)*V113*W114 + V113*(1-W114)</f>
        <v>82.553758311998408</v>
      </c>
      <c r="W114">
        <f t="shared" si="32"/>
        <v>1</v>
      </c>
      <c r="X114">
        <f>(MAX(V$16:V114)-V114)/MAX(V$16:V114)</f>
        <v>0</v>
      </c>
    </row>
    <row r="115" spans="1:24" x14ac:dyDescent="0.3">
      <c r="A115">
        <v>6</v>
      </c>
      <c r="B115">
        <v>2007</v>
      </c>
      <c r="C115">
        <v>230.8</v>
      </c>
      <c r="D115">
        <v>4.5500030518183578</v>
      </c>
      <c r="E115">
        <f t="shared" si="29"/>
        <v>0.91430561246471242</v>
      </c>
      <c r="F115">
        <f>(MAX(E$3:E115)-E115)/MAX(E$3:E115)</f>
        <v>0.13315273817290701</v>
      </c>
      <c r="G115">
        <f t="shared" si="28"/>
        <v>3.600012207144534</v>
      </c>
      <c r="H115" t="str">
        <f t="shared" si="34"/>
        <v/>
      </c>
      <c r="I115" s="6">
        <v>9</v>
      </c>
      <c r="J115" s="3">
        <v>227.80681818181822</v>
      </c>
      <c r="K115" s="3">
        <v>10.574966431089823</v>
      </c>
      <c r="L115">
        <v>9</v>
      </c>
      <c r="M115">
        <v>227.80681818181822</v>
      </c>
      <c r="N115" s="7">
        <v>10.574966431089823</v>
      </c>
      <c r="O115">
        <f t="shared" si="30"/>
        <v>46.950003053320302</v>
      </c>
      <c r="P115">
        <f t="shared" si="36"/>
        <v>4</v>
      </c>
      <c r="Q115">
        <f t="shared" si="36"/>
        <v>259.65909090909093</v>
      </c>
      <c r="R115">
        <f t="shared" si="36"/>
        <v>-1.6125244153320388</v>
      </c>
      <c r="S115">
        <f>(R115/$Q115*$G$2+1)*S114*$H$2 + S114*(1-$H$2)</f>
        <v>8.2069102223668757</v>
      </c>
      <c r="T115">
        <f>(MAX(S$16:S115)-S115)/MAX(S$16:S115)</f>
        <v>1.3972859266334592E-2</v>
      </c>
      <c r="V115">
        <f>(R115/$Q115*$G$2+1)*V114*W115 + V114*(1-W115)</f>
        <v>78.708718155996579</v>
      </c>
      <c r="W115">
        <f t="shared" si="32"/>
        <v>1</v>
      </c>
      <c r="X115">
        <f>(MAX(V$16:V115)-V115)/MAX(V$16:V115)</f>
        <v>4.6576197554448459E-2</v>
      </c>
    </row>
    <row r="116" spans="1:24" x14ac:dyDescent="0.3">
      <c r="A116">
        <v>6</v>
      </c>
      <c r="B116">
        <v>2007</v>
      </c>
      <c r="C116">
        <v>231.7</v>
      </c>
      <c r="D116">
        <v>-0.70000610363671423</v>
      </c>
      <c r="E116">
        <f t="shared" si="29"/>
        <v>0.90809048990986618</v>
      </c>
      <c r="F116">
        <f>(MAX(E$3:E116)-E116)/MAX(E$3:E116)</f>
        <v>0.13904525583345698</v>
      </c>
      <c r="G116">
        <f t="shared" si="28"/>
        <v>2.9000061035078195</v>
      </c>
      <c r="H116" t="str">
        <f t="shared" si="34"/>
        <v/>
      </c>
      <c r="I116" s="6">
        <v>10</v>
      </c>
      <c r="J116" s="3">
        <v>241.35227272727272</v>
      </c>
      <c r="K116" s="3">
        <v>0.45001297269727214</v>
      </c>
      <c r="L116">
        <v>10</v>
      </c>
      <c r="M116">
        <v>241.35227272727272</v>
      </c>
      <c r="N116" s="7">
        <v>0.45001297269727214</v>
      </c>
      <c r="O116">
        <f t="shared" si="30"/>
        <v>47.400016026017575</v>
      </c>
      <c r="P116">
        <f t="shared" si="36"/>
        <v>5</v>
      </c>
      <c r="Q116">
        <f t="shared" si="36"/>
        <v>258.69047619047615</v>
      </c>
      <c r="R116">
        <f t="shared" si="36"/>
        <v>5.5500320436679598</v>
      </c>
      <c r="S116">
        <f>(R116/$Q116*$G$2+1)*S115*$H$2 + S115*(1-$H$2)</f>
        <v>8.6030762684266264</v>
      </c>
      <c r="T116">
        <f>(MAX(S$16:S116)-S116)/MAX(S$16:S116)</f>
        <v>0</v>
      </c>
      <c r="V116">
        <f>(R116/$Q116*$G$2+1)*V115*W116 + V115*(1-W116)</f>
        <v>90.107059608780148</v>
      </c>
      <c r="W116">
        <f t="shared" si="32"/>
        <v>0.9</v>
      </c>
      <c r="X116">
        <f>(MAX(V$16:V116)-V116)/MAX(V$16:V116)</f>
        <v>0</v>
      </c>
    </row>
    <row r="117" spans="1:24" x14ac:dyDescent="0.3">
      <c r="A117">
        <v>6</v>
      </c>
      <c r="B117">
        <v>2007</v>
      </c>
      <c r="C117">
        <v>232.7</v>
      </c>
      <c r="D117">
        <v>3.1499969481816277</v>
      </c>
      <c r="E117">
        <f t="shared" si="29"/>
        <v>0.93574878433079389</v>
      </c>
      <c r="F117">
        <f>(MAX(E$3:E117)-E117)/MAX(E$3:E117)</f>
        <v>0.11282260504937457</v>
      </c>
      <c r="G117">
        <f t="shared" si="28"/>
        <v>6.0500030516894476</v>
      </c>
      <c r="H117" t="str">
        <f t="shared" si="34"/>
        <v/>
      </c>
      <c r="I117" s="6">
        <v>11</v>
      </c>
      <c r="J117" s="3">
        <v>242.34761904761905</v>
      </c>
      <c r="K117" s="3">
        <v>-7.1750137318944844</v>
      </c>
      <c r="L117">
        <v>11</v>
      </c>
      <c r="M117">
        <v>242.34761904761905</v>
      </c>
      <c r="N117" s="7">
        <v>-7.1750137318944844</v>
      </c>
      <c r="O117">
        <f t="shared" si="30"/>
        <v>40.225002294123087</v>
      </c>
      <c r="P117">
        <f t="shared" si="36"/>
        <v>6</v>
      </c>
      <c r="Q117">
        <f t="shared" si="36"/>
        <v>247.3840909090909</v>
      </c>
      <c r="R117">
        <f t="shared" si="36"/>
        <v>4.9499999997578144</v>
      </c>
      <c r="S117">
        <f>(R117/$Q117*$G$2+1)*S116*$H$2 + S116*(1-$H$2)</f>
        <v>8.990396089934972</v>
      </c>
      <c r="T117">
        <f>(MAX(S$16:S117)-S117)/MAX(S$16:S117)</f>
        <v>0</v>
      </c>
      <c r="V117">
        <f>(R117/$Q117*$G$2+1)*V116*W117 + V116*(1-W117)</f>
        <v>103.49422743256386</v>
      </c>
      <c r="W117">
        <f t="shared" si="32"/>
        <v>0.9900000000000001</v>
      </c>
      <c r="X117">
        <f>(MAX(V$16:V117)-V117)/MAX(V$16:V117)</f>
        <v>0</v>
      </c>
    </row>
    <row r="118" spans="1:24" x14ac:dyDescent="0.3">
      <c r="A118">
        <v>6</v>
      </c>
      <c r="B118">
        <v>2007</v>
      </c>
      <c r="C118">
        <v>229.75</v>
      </c>
      <c r="D118">
        <v>1.2109496738688108E-10</v>
      </c>
      <c r="E118">
        <f t="shared" si="29"/>
        <v>0.93574878433190356</v>
      </c>
      <c r="F118">
        <f>(MAX(E$3:E118)-E118)/MAX(E$3:E118)</f>
        <v>0.11282260504832251</v>
      </c>
      <c r="G118">
        <f t="shared" si="28"/>
        <v>6.0500030518105428</v>
      </c>
      <c r="H118" t="str">
        <f t="shared" si="34"/>
        <v/>
      </c>
      <c r="I118" s="6">
        <v>12</v>
      </c>
      <c r="J118" s="3">
        <v>239.28913043478263</v>
      </c>
      <c r="K118" s="3">
        <v>7.3000015263632587</v>
      </c>
      <c r="L118">
        <v>12</v>
      </c>
      <c r="M118">
        <v>239.28913043478263</v>
      </c>
      <c r="N118" s="7">
        <v>7.3000015263632587</v>
      </c>
      <c r="O118">
        <f t="shared" si="30"/>
        <v>47.525003820486347</v>
      </c>
      <c r="P118">
        <f t="shared" si="36"/>
        <v>7</v>
      </c>
      <c r="Q118">
        <f t="shared" si="36"/>
        <v>242.26739130434785</v>
      </c>
      <c r="R118">
        <f t="shared" si="36"/>
        <v>12.187510682515629</v>
      </c>
      <c r="S118">
        <f>(R118/$Q118*$G$2+1)*S117*$H$2 + S117*(1-$H$2)</f>
        <v>10.008006146911576</v>
      </c>
      <c r="T118">
        <f>(MAX(S$16:S118)-S118)/MAX(S$16:S118)</f>
        <v>0</v>
      </c>
      <c r="V118">
        <f>(R118/$Q118*$G$2+1)*V117*W118 + V117*(1-W118)</f>
        <v>142.54210534616189</v>
      </c>
      <c r="W118">
        <f t="shared" si="32"/>
        <v>1</v>
      </c>
      <c r="X118">
        <f>(MAX(V$16:V118)-V118)/MAX(V$16:V118)</f>
        <v>0</v>
      </c>
    </row>
    <row r="119" spans="1:24" x14ac:dyDescent="0.3">
      <c r="A119">
        <v>6</v>
      </c>
      <c r="B119">
        <v>2007</v>
      </c>
      <c r="C119">
        <v>230.3</v>
      </c>
      <c r="D119">
        <v>6.0541252566714832E-11</v>
      </c>
      <c r="E119">
        <f t="shared" si="29"/>
        <v>0.93574878433245701</v>
      </c>
      <c r="F119">
        <f>(MAX(E$3:E119)-E119)/MAX(E$3:E119)</f>
        <v>0.11282260504779779</v>
      </c>
      <c r="G119">
        <f t="shared" si="28"/>
        <v>6.0500030518710837</v>
      </c>
      <c r="H119" t="str">
        <f t="shared" si="34"/>
        <v/>
      </c>
      <c r="I119" s="5">
        <v>2016</v>
      </c>
      <c r="J119" s="3">
        <v>245.22471264367803</v>
      </c>
      <c r="K119" s="3">
        <v>30.612512205531317</v>
      </c>
      <c r="L119">
        <v>2016</v>
      </c>
      <c r="M119">
        <v>245.22471264367803</v>
      </c>
      <c r="N119" s="7">
        <v>30.612512205531317</v>
      </c>
      <c r="P119">
        <f t="shared" si="36"/>
        <v>8</v>
      </c>
      <c r="Q119">
        <f t="shared" si="36"/>
        <v>228.27619047619049</v>
      </c>
      <c r="R119">
        <f t="shared" si="36"/>
        <v>4.9499954233633003</v>
      </c>
      <c r="S119">
        <f>(R119/$Q119*$G$2+1)*S118*$H$2 + S118*(1-$H$2)</f>
        <v>10.496292135791721</v>
      </c>
      <c r="T119">
        <f>(MAX(S$16:S119)-S119)/MAX(S$16:S119)</f>
        <v>0</v>
      </c>
      <c r="V119">
        <f>(R119/$Q119*$G$2+1)*V118*W119 + V118*(1-W119)</f>
        <v>165.72398321617339</v>
      </c>
      <c r="W119">
        <f t="shared" si="32"/>
        <v>1</v>
      </c>
      <c r="X119">
        <f>(MAX(V$16:V119)-V119)/MAX(V$16:V119)</f>
        <v>0</v>
      </c>
    </row>
    <row r="120" spans="1:24" x14ac:dyDescent="0.3">
      <c r="A120">
        <v>6</v>
      </c>
      <c r="B120">
        <v>2007</v>
      </c>
      <c r="C120">
        <v>232.7</v>
      </c>
      <c r="D120">
        <v>-2.0000030518183647</v>
      </c>
      <c r="E120">
        <f t="shared" si="29"/>
        <v>0.91765305612059389</v>
      </c>
      <c r="F120">
        <f>(MAX(E$3:E120)-E120)/MAX(E$3:E120)</f>
        <v>0.12997904840477895</v>
      </c>
      <c r="G120">
        <f t="shared" si="28"/>
        <v>4.0500000000527194</v>
      </c>
      <c r="H120" t="str">
        <f t="shared" si="34"/>
        <v/>
      </c>
      <c r="I120" s="6">
        <v>1</v>
      </c>
      <c r="J120" s="3">
        <v>230.40476190476187</v>
      </c>
      <c r="K120" s="3">
        <v>12.875036621773422</v>
      </c>
      <c r="L120">
        <v>1</v>
      </c>
      <c r="M120">
        <v>230.40476190476187</v>
      </c>
      <c r="N120" s="7">
        <v>12.875036621773422</v>
      </c>
      <c r="O120">
        <f t="shared" si="30"/>
        <v>12.875036621773422</v>
      </c>
      <c r="P120">
        <f t="shared" si="36"/>
        <v>9</v>
      </c>
      <c r="Q120">
        <f t="shared" si="36"/>
        <v>227.80681818181822</v>
      </c>
      <c r="R120">
        <f t="shared" si="36"/>
        <v>10.574966431089823</v>
      </c>
      <c r="S120">
        <f>(R120/$Q120*$G$2+1)*S119*$H$2 + S119*(1-$H$2)</f>
        <v>11.592595399292897</v>
      </c>
      <c r="T120">
        <f>(MAX(S$16:S120)-S120)/MAX(S$16:S120)</f>
        <v>0</v>
      </c>
      <c r="V120">
        <f>(R120/$Q120*$G$2+1)*V119*W120 + V119*(1-W120)</f>
        <v>223.42173695303015</v>
      </c>
      <c r="W120">
        <f t="shared" si="32"/>
        <v>1</v>
      </c>
      <c r="X120">
        <f>(MAX(V$16:V120)-V120)/MAX(V$16:V120)</f>
        <v>0</v>
      </c>
    </row>
    <row r="121" spans="1:24" x14ac:dyDescent="0.3">
      <c r="A121">
        <v>6</v>
      </c>
      <c r="B121">
        <v>2007</v>
      </c>
      <c r="C121">
        <v>235.05</v>
      </c>
      <c r="D121">
        <v>6.8353675150567561E-11</v>
      </c>
      <c r="E121">
        <f t="shared" si="29"/>
        <v>0.91765305612119441</v>
      </c>
      <c r="F121">
        <f>(MAX(E$3:E121)-E121)/MAX(E$3:E121)</f>
        <v>0.1299790484042096</v>
      </c>
      <c r="G121">
        <f t="shared" si="28"/>
        <v>4.0500000001210728</v>
      </c>
      <c r="H121" t="str">
        <f t="shared" si="34"/>
        <v/>
      </c>
      <c r="I121" s="6">
        <v>2</v>
      </c>
      <c r="J121" s="3">
        <v>231.30714285714285</v>
      </c>
      <c r="K121" s="3">
        <v>3.3749862643476107</v>
      </c>
      <c r="L121">
        <v>2</v>
      </c>
      <c r="M121">
        <v>231.30714285714285</v>
      </c>
      <c r="N121" s="7">
        <v>3.3749862643476107</v>
      </c>
      <c r="O121">
        <f t="shared" si="30"/>
        <v>16.250022886121034</v>
      </c>
      <c r="P121">
        <f t="shared" si="36"/>
        <v>10</v>
      </c>
      <c r="Q121">
        <f t="shared" si="36"/>
        <v>241.35227272727272</v>
      </c>
      <c r="R121">
        <f t="shared" si="36"/>
        <v>0.45001297269727214</v>
      </c>
      <c r="S121">
        <f>(R121/$Q121*$G$2+1)*S120*$H$2 + S120*(1-$H$2)</f>
        <v>11.641229046204176</v>
      </c>
      <c r="T121">
        <f>(MAX(S$16:S121)-S121)/MAX(S$16:S121)</f>
        <v>0</v>
      </c>
      <c r="V121">
        <f>(R121/$Q121*$G$2+1)*V120*W121 + V120*(1-W121)</f>
        <v>226.54609162168396</v>
      </c>
      <c r="W121">
        <f t="shared" si="32"/>
        <v>1</v>
      </c>
      <c r="X121">
        <f>(MAX(V$16:V121)-V121)/MAX(V$16:V121)</f>
        <v>0</v>
      </c>
    </row>
    <row r="122" spans="1:24" x14ac:dyDescent="0.3">
      <c r="A122">
        <v>6</v>
      </c>
      <c r="B122">
        <v>2007</v>
      </c>
      <c r="C122">
        <v>236.75</v>
      </c>
      <c r="D122">
        <v>-3</v>
      </c>
      <c r="E122">
        <f t="shared" si="29"/>
        <v>0.89148976941024161</v>
      </c>
      <c r="F122">
        <f>(MAX(E$3:E122)-E122)/MAX(E$3:E122)</f>
        <v>0.15478429200831351</v>
      </c>
      <c r="G122">
        <f t="shared" si="28"/>
        <v>1.0500000001210728</v>
      </c>
      <c r="H122" t="str">
        <f t="shared" si="34"/>
        <v/>
      </c>
      <c r="I122" s="6">
        <v>3</v>
      </c>
      <c r="J122" s="3">
        <v>241.53478260869571</v>
      </c>
      <c r="K122" s="3">
        <v>-0.7625000012577805</v>
      </c>
      <c r="L122">
        <v>3</v>
      </c>
      <c r="M122">
        <v>241.53478260869571</v>
      </c>
      <c r="N122" s="7">
        <v>-0.7625000012577805</v>
      </c>
      <c r="O122">
        <f t="shared" si="30"/>
        <v>15.487522884863253</v>
      </c>
      <c r="P122">
        <f t="shared" si="36"/>
        <v>11</v>
      </c>
      <c r="Q122">
        <f t="shared" si="36"/>
        <v>242.34761904761905</v>
      </c>
      <c r="R122">
        <f t="shared" si="36"/>
        <v>-7.1750137318944844</v>
      </c>
      <c r="S122">
        <f>(R122/$Q122*$G$2+1)*S121*$H$2 + S121*(1-$H$2)</f>
        <v>10.865758456356863</v>
      </c>
      <c r="T122">
        <f>(MAX(S$16:S122)-S122)/MAX(S$16:S122)</f>
        <v>6.6614151029024571E-2</v>
      </c>
      <c r="V122">
        <f>(R122/$Q122*$G$2+1)*V121*W122 + V121*(1-W122)</f>
        <v>176.24217308061037</v>
      </c>
      <c r="W122">
        <f t="shared" si="32"/>
        <v>1</v>
      </c>
      <c r="X122">
        <f>(MAX(V$16:V122)-V122)/MAX(V$16:V122)</f>
        <v>0.22204717009674832</v>
      </c>
    </row>
    <row r="123" spans="1:24" x14ac:dyDescent="0.3">
      <c r="A123">
        <v>6</v>
      </c>
      <c r="B123">
        <v>2007</v>
      </c>
      <c r="C123">
        <v>239.85</v>
      </c>
      <c r="D123">
        <v>-1.4988010832439613E-15</v>
      </c>
      <c r="E123">
        <f t="shared" si="29"/>
        <v>0.89148976941024161</v>
      </c>
      <c r="F123">
        <f>(MAX(E$3:E123)-E123)/MAX(E$3:E123)</f>
        <v>0.15478429200831351</v>
      </c>
      <c r="G123">
        <f t="shared" si="28"/>
        <v>1.0500000001210712</v>
      </c>
      <c r="H123" t="str">
        <f t="shared" si="34"/>
        <v/>
      </c>
      <c r="I123" s="6">
        <v>4</v>
      </c>
      <c r="J123" s="3">
        <v>244.2309523809524</v>
      </c>
      <c r="K123" s="3">
        <v>4.3499786366054511</v>
      </c>
      <c r="L123">
        <v>4</v>
      </c>
      <c r="M123">
        <v>244.2309523809524</v>
      </c>
      <c r="N123" s="7">
        <v>4.3499786366054511</v>
      </c>
      <c r="O123">
        <f t="shared" si="30"/>
        <v>19.837501521468702</v>
      </c>
      <c r="P123">
        <f t="shared" si="36"/>
        <v>12</v>
      </c>
      <c r="Q123">
        <f t="shared" si="36"/>
        <v>239.28913043478263</v>
      </c>
      <c r="R123">
        <f t="shared" si="36"/>
        <v>7.3000015263632587</v>
      </c>
      <c r="S123">
        <f>(R123/$Q123*$G$2+1)*S122*$H$2 + S122*(1-$H$2)</f>
        <v>11.611593085944293</v>
      </c>
      <c r="T123">
        <f>(MAX(S$16:S123)-S123)/MAX(S$16:S123)</f>
        <v>2.5457758920692606E-3</v>
      </c>
      <c r="V123">
        <f>(R123/$Q123*$G$2+1)*V122*W123 + V122*(1-W123)</f>
        <v>212.53439779881006</v>
      </c>
      <c r="W123">
        <f t="shared" si="32"/>
        <v>0.9</v>
      </c>
      <c r="X123">
        <f>(MAX(V$16:V123)-V123)/MAX(V$16:V123)</f>
        <v>6.1849196878984068E-2</v>
      </c>
    </row>
    <row r="124" spans="1:24" x14ac:dyDescent="0.3">
      <c r="A124">
        <v>6</v>
      </c>
      <c r="B124">
        <v>2007</v>
      </c>
      <c r="C124">
        <v>239.85</v>
      </c>
      <c r="D124">
        <v>1.3874999999999948</v>
      </c>
      <c r="E124">
        <f t="shared" si="29"/>
        <v>0.90309335341640207</v>
      </c>
      <c r="F124">
        <f>(MAX(E$3:E124)-E124)/MAX(E$3:E124)</f>
        <v>0.14378300875466943</v>
      </c>
      <c r="G124">
        <f t="shared" si="28"/>
        <v>2.4375000001210658</v>
      </c>
      <c r="H124" t="str">
        <f t="shared" si="34"/>
        <v/>
      </c>
      <c r="I124" s="6">
        <v>5</v>
      </c>
      <c r="J124" s="3">
        <v>239.83409090909092</v>
      </c>
      <c r="K124" s="3">
        <v>-1.4499984746054104</v>
      </c>
      <c r="L124">
        <v>5</v>
      </c>
      <c r="M124">
        <v>239.83409090909092</v>
      </c>
      <c r="N124" s="7">
        <v>-1.4499984746054104</v>
      </c>
      <c r="O124">
        <f t="shared" si="30"/>
        <v>18.387503046863291</v>
      </c>
      <c r="P124">
        <f t="shared" ref="P124:R135" si="37">L120</f>
        <v>1</v>
      </c>
      <c r="Q124">
        <f t="shared" si="37"/>
        <v>230.40476190476187</v>
      </c>
      <c r="R124">
        <f t="shared" si="37"/>
        <v>12.875036621773422</v>
      </c>
      <c r="S124">
        <f>(R124/$Q124*$G$2+1)*S123*$H$2 + S123*(1-$H$2)</f>
        <v>13.071520785403187</v>
      </c>
      <c r="T124">
        <f>(MAX(S$16:S124)-S124)/MAX(S$16:S124)</f>
        <v>0</v>
      </c>
      <c r="V124">
        <f>(R124/$Q124*$G$2+1)*V123*W124 + V123*(1-W124)</f>
        <v>300.71695914542266</v>
      </c>
      <c r="W124">
        <f t="shared" si="32"/>
        <v>0.9900000000000001</v>
      </c>
      <c r="X124">
        <f>(MAX(V$16:V124)-V124)/MAX(V$16:V124)</f>
        <v>0</v>
      </c>
    </row>
    <row r="125" spans="1:24" x14ac:dyDescent="0.3">
      <c r="A125">
        <v>6</v>
      </c>
      <c r="B125">
        <v>2007</v>
      </c>
      <c r="C125">
        <v>236.2</v>
      </c>
      <c r="D125">
        <v>2.49999694818165</v>
      </c>
      <c r="E125">
        <f t="shared" si="29"/>
        <v>0.92460010156117045</v>
      </c>
      <c r="F125">
        <f>(MAX(E$3:E125)-E125)/MAX(E$3:E125)</f>
        <v>0.12339259937083014</v>
      </c>
      <c r="G125">
        <f t="shared" si="28"/>
        <v>4.9374969483027158</v>
      </c>
      <c r="H125" t="str">
        <f t="shared" si="34"/>
        <v/>
      </c>
      <c r="I125" s="6">
        <v>6</v>
      </c>
      <c r="J125" s="3">
        <v>241.7431818181818</v>
      </c>
      <c r="K125" s="3">
        <v>8.3000228935312528</v>
      </c>
      <c r="L125">
        <v>6</v>
      </c>
      <c r="M125">
        <v>241.7431818181818</v>
      </c>
      <c r="N125" s="7">
        <v>8.3000228935312528</v>
      </c>
      <c r="O125">
        <f t="shared" si="30"/>
        <v>26.687525940394544</v>
      </c>
      <c r="P125">
        <f t="shared" si="37"/>
        <v>2</v>
      </c>
      <c r="Q125">
        <f t="shared" si="37"/>
        <v>231.30714285714285</v>
      </c>
      <c r="R125">
        <f t="shared" si="37"/>
        <v>3.3749862643476107</v>
      </c>
      <c r="S125">
        <f>(R125/$Q125*$G$2+1)*S124*$H$2 + S124*(1-$H$2)</f>
        <v>13.500653477804573</v>
      </c>
      <c r="T125">
        <f>(MAX(S$16:S125)-S125)/MAX(S$16:S125)</f>
        <v>0</v>
      </c>
      <c r="V125">
        <f>(R125/$Q125*$G$2+1)*V124*W125 + V124*(1-W125)</f>
        <v>333.62500926124864</v>
      </c>
      <c r="W125">
        <f t="shared" si="32"/>
        <v>1</v>
      </c>
      <c r="X125">
        <f>(MAX(V$16:V125)-V125)/MAX(V$16:V125)</f>
        <v>0</v>
      </c>
    </row>
    <row r="126" spans="1:24" x14ac:dyDescent="0.3">
      <c r="A126">
        <v>6</v>
      </c>
      <c r="B126">
        <v>2007</v>
      </c>
      <c r="C126">
        <v>238.85</v>
      </c>
      <c r="D126">
        <v>0.37499542243164008</v>
      </c>
      <c r="E126">
        <f t="shared" si="29"/>
        <v>0.92786625945418633</v>
      </c>
      <c r="F126">
        <f>(MAX(E$3:E126)-E126)/MAX(E$3:E126)</f>
        <v>0.12029597611088594</v>
      </c>
      <c r="G126">
        <f t="shared" si="28"/>
        <v>5.3124923707343559</v>
      </c>
      <c r="H126" t="str">
        <f t="shared" si="34"/>
        <v/>
      </c>
      <c r="I126" s="6">
        <v>7</v>
      </c>
      <c r="J126" s="3">
        <v>245.45714285714283</v>
      </c>
      <c r="K126" s="3">
        <v>-1.2500152588945015</v>
      </c>
      <c r="L126">
        <v>7</v>
      </c>
      <c r="M126">
        <v>245.45714285714283</v>
      </c>
      <c r="N126" s="7">
        <v>-1.2500152588945015</v>
      </c>
      <c r="O126">
        <f t="shared" si="30"/>
        <v>25.437510681500044</v>
      </c>
      <c r="P126">
        <f t="shared" si="37"/>
        <v>3</v>
      </c>
      <c r="Q126">
        <f t="shared" si="37"/>
        <v>241.53478260869571</v>
      </c>
      <c r="R126">
        <f t="shared" si="37"/>
        <v>-0.7625000012577805</v>
      </c>
      <c r="S126">
        <f>(R126/$Q126*$G$2+1)*S125*$H$2 + S125*(1-$H$2)</f>
        <v>13.404758143762395</v>
      </c>
      <c r="T126">
        <f>(MAX(S$16:S126)-S126)/MAX(S$16:S126)</f>
        <v>7.1030142503718044E-3</v>
      </c>
      <c r="V126">
        <f>(R126/$Q126*$G$2+1)*V125*W126 + V125*(1-W126)</f>
        <v>325.72586527770511</v>
      </c>
      <c r="W126">
        <f t="shared" si="32"/>
        <v>1</v>
      </c>
      <c r="X126">
        <f>(MAX(V$16:V126)-V126)/MAX(V$16:V126)</f>
        <v>2.3676714167905847E-2</v>
      </c>
    </row>
    <row r="127" spans="1:24" x14ac:dyDescent="0.3">
      <c r="A127">
        <v>6</v>
      </c>
      <c r="B127">
        <v>2007</v>
      </c>
      <c r="C127">
        <v>234</v>
      </c>
      <c r="D127">
        <v>-1.4625022888183634</v>
      </c>
      <c r="E127">
        <f t="shared" si="29"/>
        <v>0.91481811976025273</v>
      </c>
      <c r="F127">
        <f>(MAX(E$3:E127)-E127)/MAX(E$3:E127)</f>
        <v>0.13266683330723752</v>
      </c>
      <c r="G127">
        <f t="shared" si="28"/>
        <v>3.8499900819159922</v>
      </c>
      <c r="H127" t="str">
        <f t="shared" si="34"/>
        <v/>
      </c>
      <c r="I127" s="6">
        <v>8</v>
      </c>
      <c r="J127" s="3">
        <v>251.69782608695658</v>
      </c>
      <c r="K127" s="3">
        <v>-5.7250030531054552</v>
      </c>
      <c r="L127">
        <v>8</v>
      </c>
      <c r="M127">
        <v>251.69782608695658</v>
      </c>
      <c r="N127" s="7">
        <v>-5.7250030531054552</v>
      </c>
      <c r="O127">
        <f t="shared" si="30"/>
        <v>19.71250762839459</v>
      </c>
      <c r="P127">
        <f t="shared" si="37"/>
        <v>4</v>
      </c>
      <c r="Q127">
        <f t="shared" si="37"/>
        <v>244.2309523809524</v>
      </c>
      <c r="R127">
        <f t="shared" si="37"/>
        <v>4.3499786366054511</v>
      </c>
      <c r="S127">
        <f>(R127/$Q127*$G$2+1)*S126*$H$2 + S126*(1-$H$2)</f>
        <v>13.941948146577321</v>
      </c>
      <c r="T127">
        <f>(MAX(S$16:S127)-S127)/MAX(S$16:S127)</f>
        <v>0</v>
      </c>
      <c r="V127">
        <f>(R127/$Q127*$G$2+1)*V126*W127 + V126*(1-W127)</f>
        <v>364.88584338596655</v>
      </c>
      <c r="W127">
        <f t="shared" si="32"/>
        <v>0.9</v>
      </c>
      <c r="X127">
        <f>(MAX(V$16:V127)-V127)/MAX(V$16:V127)</f>
        <v>0</v>
      </c>
    </row>
    <row r="128" spans="1:24" x14ac:dyDescent="0.3">
      <c r="A128">
        <v>6</v>
      </c>
      <c r="B128">
        <v>2007</v>
      </c>
      <c r="C128">
        <v>234.15</v>
      </c>
      <c r="D128">
        <v>3.7497711121090016E-2</v>
      </c>
      <c r="E128">
        <f t="shared" si="29"/>
        <v>0.91514775062748299</v>
      </c>
      <c r="F128">
        <f>(MAX(E$3:E128)-E128)/MAX(E$3:E128)</f>
        <v>0.13235431240528006</v>
      </c>
      <c r="G128">
        <f t="shared" si="28"/>
        <v>3.8874877930370824</v>
      </c>
      <c r="H128" t="str">
        <f t="shared" si="34"/>
        <v/>
      </c>
      <c r="I128" s="6">
        <v>9</v>
      </c>
      <c r="J128" s="3">
        <v>253.7431818181818</v>
      </c>
      <c r="K128" s="3">
        <v>8.6375205989707009</v>
      </c>
      <c r="L128">
        <v>9</v>
      </c>
      <c r="M128">
        <v>253.7431818181818</v>
      </c>
      <c r="N128" s="7">
        <v>8.6375205989707009</v>
      </c>
      <c r="O128">
        <f t="shared" si="30"/>
        <v>28.350028227365293</v>
      </c>
      <c r="P128">
        <f t="shared" si="37"/>
        <v>5</v>
      </c>
      <c r="Q128">
        <f t="shared" si="37"/>
        <v>239.83409090909092</v>
      </c>
      <c r="R128">
        <f t="shared" si="37"/>
        <v>-1.4499984746054104</v>
      </c>
      <c r="S128">
        <f>(R128/$Q128*$G$2+1)*S127*$H$2 + S127*(1-$H$2)</f>
        <v>13.752293882643833</v>
      </c>
      <c r="T128">
        <f>(MAX(S$16:S128)-S128)/MAX(S$16:S128)</f>
        <v>1.3603139384795853E-2</v>
      </c>
      <c r="V128">
        <f>(R128/$Q128*$G$2+1)*V127*W128 + V127*(1-W128)</f>
        <v>348.5059865284768</v>
      </c>
      <c r="W128">
        <f t="shared" si="32"/>
        <v>0.9900000000000001</v>
      </c>
      <c r="X128">
        <f>(MAX(V$16:V128)-V128)/MAX(V$16:V128)</f>
        <v>4.4890359969826446E-2</v>
      </c>
    </row>
    <row r="129" spans="1:24" x14ac:dyDescent="0.3">
      <c r="A129">
        <v>6</v>
      </c>
      <c r="B129">
        <v>2007</v>
      </c>
      <c r="C129">
        <v>232.2</v>
      </c>
      <c r="D129">
        <v>-1.8000122070234301</v>
      </c>
      <c r="E129">
        <f t="shared" si="29"/>
        <v>0.89918576300772035</v>
      </c>
      <c r="F129">
        <f>(MAX(E$3:E129)-E129)/MAX(E$3:E129)</f>
        <v>0.14748777005103331</v>
      </c>
      <c r="G129">
        <f t="shared" ref="G129:G192" si="38">IF(A129&lt;&gt;A128, D129, G128+D129)</f>
        <v>2.0874755860136522</v>
      </c>
      <c r="H129" t="str">
        <f t="shared" si="34"/>
        <v/>
      </c>
      <c r="I129" s="6">
        <v>10</v>
      </c>
      <c r="J129" s="3">
        <v>254.79761904761909</v>
      </c>
      <c r="K129" s="3">
        <v>-0.16247711269531245</v>
      </c>
      <c r="L129">
        <v>10</v>
      </c>
      <c r="M129">
        <v>254.79761904761909</v>
      </c>
      <c r="N129" s="7">
        <v>-0.16247711269531245</v>
      </c>
      <c r="O129">
        <f t="shared" si="30"/>
        <v>28.187551114669979</v>
      </c>
      <c r="P129">
        <f t="shared" si="37"/>
        <v>6</v>
      </c>
      <c r="Q129">
        <f t="shared" si="37"/>
        <v>241.7431818181818</v>
      </c>
      <c r="R129">
        <f t="shared" si="37"/>
        <v>8.3000228935312528</v>
      </c>
      <c r="S129">
        <f>(R129/$Q129*$G$2+1)*S128*$H$2 + S128*(1-$H$2)</f>
        <v>14.814680812084998</v>
      </c>
      <c r="T129">
        <f>(MAX(S$16:S129)-S129)/MAX(S$16:S129)</f>
        <v>0</v>
      </c>
      <c r="V129">
        <f>(R129/$Q129*$G$2+1)*V128*W129 + V128*(1-W129)</f>
        <v>428.4662591924988</v>
      </c>
      <c r="W129">
        <f t="shared" si="32"/>
        <v>0.89100000000000013</v>
      </c>
      <c r="X129">
        <f>(MAX(V$16:V129)-V129)/MAX(V$16:V129)</f>
        <v>0</v>
      </c>
    </row>
    <row r="130" spans="1:24" x14ac:dyDescent="0.3">
      <c r="A130">
        <v>6</v>
      </c>
      <c r="B130">
        <v>2007</v>
      </c>
      <c r="C130">
        <v>232.4</v>
      </c>
      <c r="D130">
        <v>-0.35000610350781247</v>
      </c>
      <c r="E130">
        <f t="shared" si="29"/>
        <v>0.89613877016438948</v>
      </c>
      <c r="F130">
        <f>(MAX(E$3:E130)-E130)/MAX(E$3:E130)</f>
        <v>0.15037660433908714</v>
      </c>
      <c r="G130">
        <f t="shared" si="38"/>
        <v>1.7374694825058397</v>
      </c>
      <c r="H130" t="str">
        <f t="shared" si="34"/>
        <v/>
      </c>
      <c r="I130" s="6">
        <v>11</v>
      </c>
      <c r="J130" s="3">
        <v>249.85227272727272</v>
      </c>
      <c r="K130" s="3">
        <v>4.0499824520293215</v>
      </c>
      <c r="L130">
        <v>11</v>
      </c>
      <c r="M130">
        <v>249.85227272727272</v>
      </c>
      <c r="N130" s="7">
        <v>4.0499824520293215</v>
      </c>
      <c r="O130">
        <f t="shared" si="30"/>
        <v>32.237533566699298</v>
      </c>
      <c r="P130">
        <f t="shared" si="37"/>
        <v>7</v>
      </c>
      <c r="Q130">
        <f t="shared" si="37"/>
        <v>245.45714285714283</v>
      </c>
      <c r="R130">
        <f t="shared" si="37"/>
        <v>-1.2500152588945015</v>
      </c>
      <c r="S130">
        <f>(R130/$Q130*$G$2+1)*S129*$H$2 + S129*(1-$H$2)</f>
        <v>14.644928985252012</v>
      </c>
      <c r="T130">
        <f>(MAX(S$16:S130)-S130)/MAX(S$16:S130)</f>
        <v>1.1458351954131316E-2</v>
      </c>
      <c r="V130">
        <f>(R130/$Q130*$G$2+1)*V129*W130 + V129*(1-W130)</f>
        <v>412.42686650566026</v>
      </c>
      <c r="W130">
        <f t="shared" si="32"/>
        <v>0.98010000000000019</v>
      </c>
      <c r="X130">
        <f>(MAX(V$16:V130)-V130)/MAX(V$16:V130)</f>
        <v>3.7434435834146872E-2</v>
      </c>
    </row>
    <row r="131" spans="1:24" x14ac:dyDescent="0.3">
      <c r="A131">
        <v>6</v>
      </c>
      <c r="B131">
        <v>2007</v>
      </c>
      <c r="C131">
        <v>234.2</v>
      </c>
      <c r="D131">
        <v>1.6500045777578101</v>
      </c>
      <c r="E131">
        <f t="shared" si="29"/>
        <v>0.91034425442751643</v>
      </c>
      <c r="F131">
        <f>(MAX(E$3:E131)-E131)/MAX(E$3:E131)</f>
        <v>0.13690847621152988</v>
      </c>
      <c r="G131">
        <f t="shared" si="38"/>
        <v>3.3874740602636497</v>
      </c>
      <c r="H131" t="str">
        <f t="shared" si="34"/>
        <v/>
      </c>
      <c r="I131" s="6">
        <v>12</v>
      </c>
      <c r="J131" s="3">
        <v>257.06136363636369</v>
      </c>
      <c r="K131" s="3">
        <v>-1.625021361167996</v>
      </c>
      <c r="L131">
        <v>12</v>
      </c>
      <c r="M131">
        <v>257.06136363636369</v>
      </c>
      <c r="N131" s="7">
        <v>-1.625021361167996</v>
      </c>
      <c r="O131">
        <f t="shared" si="30"/>
        <v>30.612512205531303</v>
      </c>
      <c r="P131">
        <f t="shared" si="37"/>
        <v>8</v>
      </c>
      <c r="Q131">
        <f t="shared" si="37"/>
        <v>251.69782608695658</v>
      </c>
      <c r="R131">
        <f t="shared" si="37"/>
        <v>-5.7250030531054552</v>
      </c>
      <c r="S131">
        <f>(R131/$Q131*$G$2+1)*S130*$H$2 + S130*(1-$H$2)</f>
        <v>13.895438633955701</v>
      </c>
      <c r="T131">
        <f>(MAX(S$16:S131)-S131)/MAX(S$16:S131)</f>
        <v>6.2049408272058744E-2</v>
      </c>
      <c r="V131">
        <f>(R131/$Q131*$G$2+1)*V130*W131 + V130*(1-W131)</f>
        <v>350.36606664361926</v>
      </c>
      <c r="W131">
        <f t="shared" si="32"/>
        <v>0.88209000000000015</v>
      </c>
      <c r="X131">
        <f>(MAX(V$16:V131)-V131)/MAX(V$16:V131)</f>
        <v>0.18227851288936883</v>
      </c>
    </row>
    <row r="132" spans="1:24" x14ac:dyDescent="0.3">
      <c r="A132">
        <v>7</v>
      </c>
      <c r="B132">
        <v>2007</v>
      </c>
      <c r="C132">
        <v>231.05</v>
      </c>
      <c r="D132">
        <v>0.59999999999998987</v>
      </c>
      <c r="E132">
        <f t="shared" si="29"/>
        <v>0.91566329681434666</v>
      </c>
      <c r="F132">
        <f>(MAX(E$3:E132)-E132)/MAX(E$3:E132)</f>
        <v>0.13186552638632143</v>
      </c>
      <c r="G132">
        <f t="shared" si="38"/>
        <v>0.59999999999998987</v>
      </c>
      <c r="H132">
        <f t="shared" si="34"/>
        <v>-1.4249908446738322</v>
      </c>
      <c r="I132" s="5">
        <v>2017</v>
      </c>
      <c r="J132" s="3">
        <v>301.14307692307699</v>
      </c>
      <c r="K132" s="3">
        <v>19.299702454917885</v>
      </c>
      <c r="L132">
        <v>2017</v>
      </c>
      <c r="M132">
        <v>301.14307692307699</v>
      </c>
      <c r="N132" s="7">
        <v>19.299702454917885</v>
      </c>
      <c r="P132">
        <f t="shared" si="37"/>
        <v>9</v>
      </c>
      <c r="Q132">
        <f t="shared" si="37"/>
        <v>253.7431818181818</v>
      </c>
      <c r="R132">
        <f t="shared" si="37"/>
        <v>8.6375205989707009</v>
      </c>
      <c r="S132">
        <f>(R132/$Q132*$G$2+1)*S131*$H$2 + S131*(1-$H$2)</f>
        <v>14.95970293177114</v>
      </c>
      <c r="T132">
        <f>(MAX(S$16:S132)-S132)/MAX(S$16:S132)</f>
        <v>0</v>
      </c>
      <c r="V132">
        <f>(R132/$Q132*$G$2+1)*V131*W132 + V131*(1-W132)</f>
        <v>421.37834123942355</v>
      </c>
      <c r="W132">
        <f t="shared" si="32"/>
        <v>0.79388100000000017</v>
      </c>
      <c r="X132">
        <f>(MAX(V$16:V132)-V132)/MAX(V$16:V132)</f>
        <v>1.6542534682738762E-2</v>
      </c>
    </row>
    <row r="133" spans="1:24" x14ac:dyDescent="0.3">
      <c r="A133">
        <v>7</v>
      </c>
      <c r="B133">
        <v>2007</v>
      </c>
      <c r="C133">
        <v>237</v>
      </c>
      <c r="D133">
        <v>-3</v>
      </c>
      <c r="E133">
        <f t="shared" ref="E133:E196" si="39">(D133/$C133*$G$2+1)*E132*$H$2 + E132*(1-$H$2)</f>
        <v>0.88958427886710256</v>
      </c>
      <c r="F133">
        <f>(MAX(E$3:E133)-E133)/MAX(E$3:E133)</f>
        <v>0.15659087531835664</v>
      </c>
      <c r="G133">
        <f t="shared" si="38"/>
        <v>-2.4000000000000101</v>
      </c>
      <c r="H133" t="str">
        <f t="shared" si="34"/>
        <v/>
      </c>
      <c r="I133" s="6">
        <v>1</v>
      </c>
      <c r="J133" s="3">
        <v>266.69772727272726</v>
      </c>
      <c r="K133" s="3">
        <v>0.23745727121089982</v>
      </c>
      <c r="L133">
        <v>1</v>
      </c>
      <c r="M133">
        <v>266.69772727272726</v>
      </c>
      <c r="N133" s="7">
        <v>0.23745727121089982</v>
      </c>
      <c r="O133">
        <f t="shared" ref="O133:O157" si="40">O132+N133</f>
        <v>0.23745727121089982</v>
      </c>
      <c r="P133">
        <f t="shared" si="37"/>
        <v>10</v>
      </c>
      <c r="Q133">
        <f t="shared" si="37"/>
        <v>254.79761904761909</v>
      </c>
      <c r="R133">
        <f t="shared" si="37"/>
        <v>-0.16247711269531245</v>
      </c>
      <c r="S133">
        <f>(R133/$Q133*$G$2+1)*S132*$H$2 + S132*(1-$H$2)</f>
        <v>14.938239344185462</v>
      </c>
      <c r="T133">
        <f>(MAX(S$16:S133)-S133)/MAX(S$16:S133)</f>
        <v>1.4347602812415879E-3</v>
      </c>
      <c r="V133">
        <f>(R133/$Q133*$G$2+1)*V132*W133 + V132*(1-W133)</f>
        <v>419.61848013344496</v>
      </c>
      <c r="W133">
        <f t="shared" si="32"/>
        <v>0.87326910000000024</v>
      </c>
      <c r="X133">
        <f>(MAX(V$16:V133)-V133)/MAX(V$16:V133)</f>
        <v>2.0649885187525949E-2</v>
      </c>
    </row>
    <row r="134" spans="1:24" x14ac:dyDescent="0.3">
      <c r="A134">
        <v>7</v>
      </c>
      <c r="B134">
        <v>2007</v>
      </c>
      <c r="C134">
        <v>240.7</v>
      </c>
      <c r="D134">
        <v>-3</v>
      </c>
      <c r="E134">
        <f t="shared" si="39"/>
        <v>0.86463748251333039</v>
      </c>
      <c r="F134">
        <f>(MAX(E$3:E134)-E134)/MAX(E$3:E134)</f>
        <v>0.18024277225064209</v>
      </c>
      <c r="G134">
        <f t="shared" si="38"/>
        <v>-5.4000000000000101</v>
      </c>
      <c r="H134" t="str">
        <f t="shared" si="34"/>
        <v/>
      </c>
      <c r="I134" s="6">
        <v>2</v>
      </c>
      <c r="J134" s="3">
        <v>270.13249999999999</v>
      </c>
      <c r="K134" s="3">
        <v>3.6374420164687535</v>
      </c>
      <c r="L134">
        <v>2</v>
      </c>
      <c r="M134">
        <v>270.13249999999999</v>
      </c>
      <c r="N134" s="7">
        <v>3.6374420164687535</v>
      </c>
      <c r="O134">
        <f t="shared" si="40"/>
        <v>3.8748992876796535</v>
      </c>
      <c r="P134">
        <f t="shared" si="37"/>
        <v>11</v>
      </c>
      <c r="Q134">
        <f t="shared" si="37"/>
        <v>249.85227272727272</v>
      </c>
      <c r="R134">
        <f t="shared" si="37"/>
        <v>4.0499824520293215</v>
      </c>
      <c r="S134">
        <f>(R134/$Q134*$G$2+1)*S133*$H$2 + S133*(1-$H$2)</f>
        <v>15.483057747206185</v>
      </c>
      <c r="T134">
        <f>(MAX(S$16:S134)-S134)/MAX(S$16:S134)</f>
        <v>0</v>
      </c>
      <c r="V134">
        <f>(R134/$Q134*$G$2+1)*V133*W134 + V133*(1-W134)</f>
        <v>459.71219612699457</v>
      </c>
      <c r="W134">
        <f t="shared" si="32"/>
        <v>0.78594219000000021</v>
      </c>
      <c r="X134">
        <f>(MAX(V$16:V134)-V134)/MAX(V$16:V134)</f>
        <v>0</v>
      </c>
    </row>
    <row r="135" spans="1:24" x14ac:dyDescent="0.3">
      <c r="A135">
        <v>7</v>
      </c>
      <c r="B135">
        <v>2007</v>
      </c>
      <c r="C135">
        <v>244.2</v>
      </c>
      <c r="D135">
        <v>-1.7875007629394526</v>
      </c>
      <c r="E135">
        <f t="shared" si="39"/>
        <v>0.85039724762704083</v>
      </c>
      <c r="F135">
        <f>(MAX(E$3:E135)-E135)/MAX(E$3:E135)</f>
        <v>0.19374384722017934</v>
      </c>
      <c r="G135">
        <f t="shared" si="38"/>
        <v>-7.1875007629394627</v>
      </c>
      <c r="H135" t="str">
        <f t="shared" si="34"/>
        <v/>
      </c>
      <c r="I135" s="6">
        <v>3</v>
      </c>
      <c r="J135" s="3">
        <v>277.4847826086957</v>
      </c>
      <c r="K135" s="3">
        <v>-1.2249938969530945</v>
      </c>
      <c r="L135">
        <v>3</v>
      </c>
      <c r="M135">
        <v>277.4847826086957</v>
      </c>
      <c r="N135" s="7">
        <v>-1.2249938969530945</v>
      </c>
      <c r="O135">
        <f t="shared" si="40"/>
        <v>2.6499053907265591</v>
      </c>
      <c r="P135">
        <f t="shared" si="37"/>
        <v>12</v>
      </c>
      <c r="Q135">
        <f t="shared" si="37"/>
        <v>257.06136363636369</v>
      </c>
      <c r="R135">
        <f t="shared" si="37"/>
        <v>-1.625021361167996</v>
      </c>
      <c r="S135">
        <f>(R135/$Q135*$G$2+1)*S134*$H$2 + S134*(1-$H$2)</f>
        <v>15.262835333211882</v>
      </c>
      <c r="T135">
        <f>(MAX(S$16:S135)-S135)/MAX(S$16:S135)</f>
        <v>1.422344459278666E-2</v>
      </c>
      <c r="V135">
        <f>(R135/$Q135*$G$2+1)*V134*W135 + V134*(1-W135)</f>
        <v>440.86907481472201</v>
      </c>
      <c r="W135">
        <f t="shared" si="32"/>
        <v>0.86453640900000028</v>
      </c>
      <c r="X135">
        <f>(MAX(V$16:V135)-V135)/MAX(V$16:V135)</f>
        <v>4.0988952372860654E-2</v>
      </c>
    </row>
    <row r="136" spans="1:24" x14ac:dyDescent="0.3">
      <c r="A136">
        <v>7</v>
      </c>
      <c r="B136">
        <v>2007</v>
      </c>
      <c r="C136">
        <v>247</v>
      </c>
      <c r="D136">
        <v>-0.2249969481210965</v>
      </c>
      <c r="E136">
        <f t="shared" si="39"/>
        <v>0.84865430120127161</v>
      </c>
      <c r="F136">
        <f>(MAX(E$3:E136)-E136)/MAX(E$3:E136)</f>
        <v>0.19539632349954558</v>
      </c>
      <c r="G136">
        <f t="shared" si="38"/>
        <v>-7.412497711060559</v>
      </c>
      <c r="H136" t="str">
        <f t="shared" si="34"/>
        <v/>
      </c>
      <c r="I136" s="6">
        <v>4</v>
      </c>
      <c r="J136" s="3">
        <v>280.48249999999996</v>
      </c>
      <c r="K136" s="3">
        <v>-3.612564083500013</v>
      </c>
      <c r="L136">
        <v>4</v>
      </c>
      <c r="M136">
        <v>280.48249999999996</v>
      </c>
      <c r="N136" s="7">
        <v>-3.612564083500013</v>
      </c>
      <c r="O136">
        <f t="shared" si="40"/>
        <v>-0.96265869277345395</v>
      </c>
      <c r="P136">
        <f t="shared" ref="P136:R147" si="41">L133</f>
        <v>1</v>
      </c>
      <c r="Q136">
        <f t="shared" si="41"/>
        <v>266.69772727272726</v>
      </c>
      <c r="R136">
        <f t="shared" si="41"/>
        <v>0.23745727121089982</v>
      </c>
      <c r="S136">
        <f>(R136/$Q136*$G$2+1)*S135*$H$2 + S135*(1-$H$2)</f>
        <v>15.293411560272428</v>
      </c>
      <c r="T136">
        <f>(MAX(S$16:S136)-S136)/MAX(S$16:S136)</f>
        <v>1.2248626210024793E-2</v>
      </c>
      <c r="V136">
        <f>(R136/$Q136*$G$2+1)*V135*W136 + V135*(1-W136)</f>
        <v>443.15974653640791</v>
      </c>
      <c r="W136">
        <f t="shared" si="32"/>
        <v>0.77808276810000032</v>
      </c>
      <c r="X136">
        <f>(MAX(V$16:V136)-V136)/MAX(V$16:V136)</f>
        <v>3.6006113672942625E-2</v>
      </c>
    </row>
    <row r="137" spans="1:24" x14ac:dyDescent="0.3">
      <c r="A137">
        <v>7</v>
      </c>
      <c r="B137">
        <v>2007</v>
      </c>
      <c r="C137">
        <v>248.2</v>
      </c>
      <c r="D137">
        <v>-0.90000152593945248</v>
      </c>
      <c r="E137">
        <f t="shared" si="39"/>
        <v>0.84173033716552814</v>
      </c>
      <c r="F137">
        <f>(MAX(E$3:E137)-E137)/MAX(E$3:E137)</f>
        <v>0.20196088920224725</v>
      </c>
      <c r="G137">
        <f t="shared" si="38"/>
        <v>-8.3124992370000115</v>
      </c>
      <c r="H137" t="str">
        <f t="shared" si="34"/>
        <v/>
      </c>
      <c r="I137" s="6">
        <v>5</v>
      </c>
      <c r="J137" s="3">
        <v>298.21521739130435</v>
      </c>
      <c r="K137" s="3">
        <v>8.0124465873164628</v>
      </c>
      <c r="L137">
        <v>5</v>
      </c>
      <c r="M137">
        <v>298.21521739130435</v>
      </c>
      <c r="N137" s="7">
        <v>8.0124465873164628</v>
      </c>
      <c r="O137">
        <f t="shared" si="40"/>
        <v>7.0497878945430088</v>
      </c>
      <c r="P137">
        <f t="shared" si="41"/>
        <v>2</v>
      </c>
      <c r="Q137">
        <f t="shared" si="41"/>
        <v>270.13249999999999</v>
      </c>
      <c r="R137">
        <f t="shared" si="41"/>
        <v>3.6374420164687535</v>
      </c>
      <c r="S137">
        <f>(R137/$Q137*$G$2+1)*S136*$H$2 + S136*(1-$H$2)</f>
        <v>15.75675832534175</v>
      </c>
      <c r="T137">
        <f>(MAX(S$16:S137)-S137)/MAX(S$16:S137)</f>
        <v>0</v>
      </c>
      <c r="V137">
        <f>(R137/$Q137*$G$2+1)*V136*W137 + V136*(1-W137)</f>
        <v>481.46508396166183</v>
      </c>
      <c r="W137">
        <f t="shared" si="32"/>
        <v>0.85589104491000045</v>
      </c>
      <c r="X137">
        <f>(MAX(V$16:V137)-V137)/MAX(V$16:V137)</f>
        <v>0</v>
      </c>
    </row>
    <row r="138" spans="1:24" x14ac:dyDescent="0.3">
      <c r="A138">
        <v>7</v>
      </c>
      <c r="B138">
        <v>2007</v>
      </c>
      <c r="C138">
        <v>249.75</v>
      </c>
      <c r="D138">
        <v>0</v>
      </c>
      <c r="E138">
        <f t="shared" si="39"/>
        <v>0.84173033716552803</v>
      </c>
      <c r="F138">
        <f>(MAX(E$3:E138)-E138)/MAX(E$3:E138)</f>
        <v>0.20196088920224736</v>
      </c>
      <c r="G138">
        <f t="shared" si="38"/>
        <v>-8.3124992370000115</v>
      </c>
      <c r="H138" t="str">
        <f t="shared" si="34"/>
        <v/>
      </c>
      <c r="I138" s="6">
        <v>6</v>
      </c>
      <c r="J138" s="3">
        <v>307.68863636363631</v>
      </c>
      <c r="K138" s="3">
        <v>-1.8750762968203225</v>
      </c>
      <c r="L138">
        <v>6</v>
      </c>
      <c r="M138">
        <v>307.68863636363631</v>
      </c>
      <c r="N138" s="7">
        <v>-1.8750762968203225</v>
      </c>
      <c r="O138">
        <f t="shared" si="40"/>
        <v>5.1747115977226859</v>
      </c>
      <c r="P138">
        <f t="shared" si="41"/>
        <v>3</v>
      </c>
      <c r="Q138">
        <f t="shared" si="41"/>
        <v>277.4847826086957</v>
      </c>
      <c r="R138">
        <f t="shared" si="41"/>
        <v>-1.2249938969530945</v>
      </c>
      <c r="S138">
        <f>(R138/$Q138*$G$2+1)*S137*$H$2 + S137*(1-$H$2)</f>
        <v>15.600247584981844</v>
      </c>
      <c r="T138">
        <f>(MAX(S$16:S138)-S138)/MAX(S$16:S138)</f>
        <v>9.9329276446531514E-3</v>
      </c>
      <c r="V138">
        <f>(R138/$Q138*$G$2+1)*V137*W138 + V137*(1-W138)</f>
        <v>466.45676737509933</v>
      </c>
      <c r="W138">
        <f t="shared" si="32"/>
        <v>0.94148014940100055</v>
      </c>
      <c r="X138">
        <f>(MAX(V$16:V138)-V138)/MAX(V$16:V138)</f>
        <v>3.1172180676257689E-2</v>
      </c>
    </row>
    <row r="139" spans="1:24" x14ac:dyDescent="0.3">
      <c r="A139">
        <v>7</v>
      </c>
      <c r="B139">
        <v>2007</v>
      </c>
      <c r="C139">
        <v>248.95</v>
      </c>
      <c r="D139">
        <v>1.100003051818365</v>
      </c>
      <c r="E139">
        <f t="shared" si="39"/>
        <v>0.85009863748407755</v>
      </c>
      <c r="F139">
        <f>(MAX(E$3:E139)-E139)/MAX(E$3:E139)</f>
        <v>0.19402695757327421</v>
      </c>
      <c r="G139">
        <f t="shared" si="38"/>
        <v>-7.2124961851816467</v>
      </c>
      <c r="H139" t="str">
        <f t="shared" si="34"/>
        <v/>
      </c>
      <c r="I139" s="6">
        <v>7</v>
      </c>
      <c r="J139" s="3">
        <v>315.71428571428572</v>
      </c>
      <c r="K139" s="3">
        <v>1.7999786459843232</v>
      </c>
      <c r="L139">
        <v>7</v>
      </c>
      <c r="M139">
        <v>315.71428571428572</v>
      </c>
      <c r="N139" s="7">
        <v>1.7999786459843232</v>
      </c>
      <c r="O139">
        <f t="shared" si="40"/>
        <v>6.9746902437070091</v>
      </c>
      <c r="P139">
        <f t="shared" si="41"/>
        <v>4</v>
      </c>
      <c r="Q139">
        <f t="shared" si="41"/>
        <v>280.48249999999996</v>
      </c>
      <c r="R139">
        <f t="shared" si="41"/>
        <v>-3.612564083500013</v>
      </c>
      <c r="S139">
        <f>(R139/$Q139*$G$2+1)*S138*$H$2 + S138*(1-$H$2)</f>
        <v>15.148158731779843</v>
      </c>
      <c r="T139">
        <f>(MAX(S$16:S139)-S139)/MAX(S$16:S139)</f>
        <v>3.8624670188860503E-2</v>
      </c>
      <c r="V139">
        <f>(R139/$Q139*$G$2+1)*V138*W139 + V138*(1-W139)</f>
        <v>428.27674938256871</v>
      </c>
      <c r="W139">
        <f t="shared" si="32"/>
        <v>0.8473321344609005</v>
      </c>
      <c r="X139">
        <f>(MAX(V$16:V139)-V139)/MAX(V$16:V139)</f>
        <v>0.11047184178225562</v>
      </c>
    </row>
    <row r="140" spans="1:24" x14ac:dyDescent="0.3">
      <c r="A140">
        <v>7</v>
      </c>
      <c r="B140">
        <v>2007</v>
      </c>
      <c r="C140">
        <v>251.15</v>
      </c>
      <c r="D140">
        <v>-3</v>
      </c>
      <c r="E140">
        <f t="shared" si="39"/>
        <v>0.82725107306831991</v>
      </c>
      <c r="F140">
        <f>(MAX(E$3:E140)-E140)/MAX(E$3:E140)</f>
        <v>0.21568858622698875</v>
      </c>
      <c r="G140">
        <f t="shared" si="38"/>
        <v>-10.212496185181646</v>
      </c>
      <c r="H140" t="str">
        <f t="shared" si="34"/>
        <v/>
      </c>
      <c r="I140" s="6">
        <v>8</v>
      </c>
      <c r="J140" s="3">
        <v>309.28913043478258</v>
      </c>
      <c r="K140" s="3">
        <v>-2.9250335700312622</v>
      </c>
      <c r="L140">
        <v>8</v>
      </c>
      <c r="M140">
        <v>309.28913043478258</v>
      </c>
      <c r="N140" s="7">
        <v>-2.9250335700312622</v>
      </c>
      <c r="O140">
        <f t="shared" si="40"/>
        <v>4.0496566736757469</v>
      </c>
      <c r="P140">
        <f t="shared" si="41"/>
        <v>5</v>
      </c>
      <c r="Q140">
        <f t="shared" si="41"/>
        <v>298.21521739130435</v>
      </c>
      <c r="R140">
        <f t="shared" si="41"/>
        <v>8.0124465873164628</v>
      </c>
      <c r="S140">
        <f>(R140/$Q140*$G$2+1)*S139*$H$2 + S139*(1-$H$2)</f>
        <v>16.063910386043887</v>
      </c>
      <c r="T140">
        <f>(MAX(S$16:S140)-S140)/MAX(S$16:S140)</f>
        <v>0</v>
      </c>
      <c r="V140">
        <f>(R140/$Q140*$G$2+1)*V139*W140 + V139*(1-W140)</f>
        <v>494.09059893050494</v>
      </c>
      <c r="W140">
        <f t="shared" si="32"/>
        <v>0.76259892101481042</v>
      </c>
      <c r="X140">
        <f>(MAX(V$16:V140)-V140)/MAX(V$16:V140)</f>
        <v>0</v>
      </c>
    </row>
    <row r="141" spans="1:24" x14ac:dyDescent="0.3">
      <c r="A141">
        <v>7</v>
      </c>
      <c r="B141">
        <v>2007</v>
      </c>
      <c r="C141">
        <v>257.89999999999998</v>
      </c>
      <c r="D141">
        <v>-3</v>
      </c>
      <c r="E141">
        <f t="shared" si="39"/>
        <v>0.80559948430053718</v>
      </c>
      <c r="F141">
        <f>(MAX(E$3:E141)-E141)/MAX(E$3:E141)</f>
        <v>0.23621631807254065</v>
      </c>
      <c r="G141">
        <f t="shared" si="38"/>
        <v>-13.212496185181646</v>
      </c>
      <c r="H141" t="str">
        <f t="shared" si="34"/>
        <v/>
      </c>
      <c r="I141" s="6">
        <v>9</v>
      </c>
      <c r="J141" s="3">
        <v>310.11904761904759</v>
      </c>
      <c r="K141" s="3">
        <v>1.3500030517265791</v>
      </c>
      <c r="L141">
        <v>9</v>
      </c>
      <c r="M141">
        <v>310.11904761904759</v>
      </c>
      <c r="N141" s="7">
        <v>1.3500030517265791</v>
      </c>
      <c r="O141">
        <f t="shared" si="40"/>
        <v>5.3996597254023264</v>
      </c>
      <c r="P141">
        <f t="shared" si="41"/>
        <v>6</v>
      </c>
      <c r="Q141">
        <f t="shared" si="41"/>
        <v>307.68863636363631</v>
      </c>
      <c r="R141">
        <f t="shared" si="41"/>
        <v>-1.8750762968203225</v>
      </c>
      <c r="S141">
        <f>(R141/$Q141*$G$2+1)*S140*$H$2 + S140*(1-$H$2)</f>
        <v>15.843647524213925</v>
      </c>
      <c r="T141">
        <f>(MAX(S$16:S141)-S141)/MAX(S$16:S141)</f>
        <v>1.3711659025521176E-2</v>
      </c>
      <c r="V141">
        <f>(R141/$Q141*$G$2+1)*V140*W141 + V140*(1-W141)</f>
        <v>475.14692488372668</v>
      </c>
      <c r="W141">
        <f t="shared" si="32"/>
        <v>0.83885881311629151</v>
      </c>
      <c r="X141">
        <f>(MAX(V$16:V141)-V141)/MAX(V$16:V141)</f>
        <v>3.8340486720012924E-2</v>
      </c>
    </row>
    <row r="142" spans="1:24" x14ac:dyDescent="0.3">
      <c r="A142">
        <v>7</v>
      </c>
      <c r="B142">
        <v>2007</v>
      </c>
      <c r="C142">
        <v>261.55</v>
      </c>
      <c r="D142">
        <v>-1.3624984740000001</v>
      </c>
      <c r="E142">
        <f t="shared" si="39"/>
        <v>0.7961570711748136</v>
      </c>
      <c r="F142">
        <f>(MAX(E$3:E142)-E142)/MAX(E$3:E142)</f>
        <v>0.2451686091352728</v>
      </c>
      <c r="G142">
        <f t="shared" si="38"/>
        <v>-14.574994659181646</v>
      </c>
      <c r="H142" t="str">
        <f t="shared" si="34"/>
        <v/>
      </c>
      <c r="I142" s="6">
        <v>10</v>
      </c>
      <c r="J142" s="3">
        <v>321.68181818181824</v>
      </c>
      <c r="K142" s="3">
        <v>10.225021362257696</v>
      </c>
      <c r="L142">
        <v>10</v>
      </c>
      <c r="M142">
        <v>321.68181818181824</v>
      </c>
      <c r="N142" s="7">
        <v>10.225021362257696</v>
      </c>
      <c r="O142">
        <f t="shared" si="40"/>
        <v>15.624681087660022</v>
      </c>
      <c r="P142">
        <f t="shared" si="41"/>
        <v>7</v>
      </c>
      <c r="Q142">
        <f t="shared" si="41"/>
        <v>315.71428571428572</v>
      </c>
      <c r="R142">
        <f t="shared" si="41"/>
        <v>1.7999786459843232</v>
      </c>
      <c r="S142">
        <f>(R142/$Q142*$G$2+1)*S141*$H$2 + S141*(1-$H$2)</f>
        <v>16.046888283799841</v>
      </c>
      <c r="T142">
        <f>(MAX(S$16:S142)-S142)/MAX(S$16:S142)</f>
        <v>1.0596487302888392E-3</v>
      </c>
      <c r="V142">
        <f>(R142/$Q142*$G$2+1)*V141*W142 + V141*(1-W142)</f>
        <v>490.48580617981401</v>
      </c>
      <c r="W142">
        <f t="shared" si="32"/>
        <v>0.75497293180466241</v>
      </c>
      <c r="X142">
        <f>(MAX(V$16:V142)-V142)/MAX(V$16:V142)</f>
        <v>7.2958132749211769E-3</v>
      </c>
    </row>
    <row r="143" spans="1:24" x14ac:dyDescent="0.3">
      <c r="A143">
        <v>7</v>
      </c>
      <c r="B143">
        <v>2007</v>
      </c>
      <c r="C143">
        <v>261.55</v>
      </c>
      <c r="D143">
        <v>3.5500000000000078</v>
      </c>
      <c r="E143">
        <f t="shared" si="39"/>
        <v>0.82047098670151519</v>
      </c>
      <c r="F143">
        <f>(MAX(E$3:E143)-E143)/MAX(E$3:E143)</f>
        <v>0.22211674243853416</v>
      </c>
      <c r="G143">
        <f t="shared" si="38"/>
        <v>-11.024994659181639</v>
      </c>
      <c r="H143" t="str">
        <f t="shared" si="34"/>
        <v/>
      </c>
      <c r="I143" s="6">
        <v>11</v>
      </c>
      <c r="J143" s="3">
        <v>332.20000000000005</v>
      </c>
      <c r="K143" s="3">
        <v>3.6000091560156395</v>
      </c>
      <c r="L143">
        <v>11</v>
      </c>
      <c r="M143">
        <v>332.20000000000005</v>
      </c>
      <c r="N143" s="7">
        <v>3.6000091560156395</v>
      </c>
      <c r="O143">
        <f t="shared" si="40"/>
        <v>19.22469024367566</v>
      </c>
      <c r="P143">
        <f t="shared" si="41"/>
        <v>8</v>
      </c>
      <c r="Q143">
        <f t="shared" si="41"/>
        <v>309.28913043478258</v>
      </c>
      <c r="R143">
        <f t="shared" si="41"/>
        <v>-2.9250335700312622</v>
      </c>
      <c r="S143">
        <f>(R143/$Q143*$G$2+1)*S142*$H$2 + S142*(1-$H$2)</f>
        <v>15.705428513028021</v>
      </c>
      <c r="T143">
        <f>(MAX(S$16:S143)-S143)/MAX(S$16:S143)</f>
        <v>2.2315978139874928E-2</v>
      </c>
      <c r="V143">
        <f>(R143/$Q143*$G$2+1)*V142*W143 + V142*(1-W143)</f>
        <v>461.59378191201563</v>
      </c>
      <c r="W143">
        <f t="shared" si="32"/>
        <v>0.83047022498512868</v>
      </c>
      <c r="X143">
        <f>(MAX(V$16:V143)-V143)/MAX(V$16:V143)</f>
        <v>6.5770968095387836E-2</v>
      </c>
    </row>
    <row r="144" spans="1:24" x14ac:dyDescent="0.3">
      <c r="A144">
        <v>7</v>
      </c>
      <c r="B144">
        <v>2007</v>
      </c>
      <c r="C144">
        <v>258.39999999999998</v>
      </c>
      <c r="D144">
        <v>1.7999999999999852</v>
      </c>
      <c r="E144">
        <f t="shared" si="39"/>
        <v>0.83333053583518812</v>
      </c>
      <c r="F144">
        <f>(MAX(E$3:E144)-E144)/MAX(E$3:E144)</f>
        <v>0.20992468673759032</v>
      </c>
      <c r="G144">
        <f t="shared" si="38"/>
        <v>-9.2249946591816538</v>
      </c>
      <c r="H144" t="str">
        <f t="shared" si="34"/>
        <v/>
      </c>
      <c r="I144" s="6">
        <v>12</v>
      </c>
      <c r="J144" s="3">
        <v>322.17857142857144</v>
      </c>
      <c r="K144" s="3">
        <v>7.5012211242230897E-2</v>
      </c>
      <c r="L144">
        <v>12</v>
      </c>
      <c r="M144">
        <v>322.17857142857144</v>
      </c>
      <c r="N144" s="7">
        <v>7.5012211242230897E-2</v>
      </c>
      <c r="O144">
        <f t="shared" si="40"/>
        <v>19.299702454917892</v>
      </c>
      <c r="P144">
        <f t="shared" si="41"/>
        <v>9</v>
      </c>
      <c r="Q144">
        <f t="shared" si="41"/>
        <v>310.11904761904759</v>
      </c>
      <c r="R144">
        <f t="shared" si="41"/>
        <v>1.3500030517265791</v>
      </c>
      <c r="S144">
        <f>(R144/$Q144*$G$2+1)*S143*$H$2 + S143*(1-$H$2)</f>
        <v>15.859257654817597</v>
      </c>
      <c r="T144">
        <f>(MAX(S$16:S144)-S144)/MAX(S$16:S144)</f>
        <v>1.2739907426531038E-2</v>
      </c>
      <c r="V144">
        <f>(R144/$Q144*$G$2+1)*V143*W144 + V143*(1-W144)</f>
        <v>472.85781966907444</v>
      </c>
      <c r="W144">
        <f t="shared" si="32"/>
        <v>0.74742320248661587</v>
      </c>
      <c r="X144">
        <f>(MAX(V$16:V144)-V144)/MAX(V$16:V144)</f>
        <v>4.2973453264219939E-2</v>
      </c>
    </row>
    <row r="145" spans="1:24" x14ac:dyDescent="0.3">
      <c r="A145">
        <v>7</v>
      </c>
      <c r="B145">
        <v>2007</v>
      </c>
      <c r="C145">
        <v>256.39999999999998</v>
      </c>
      <c r="D145">
        <v>-0.35000000000001652</v>
      </c>
      <c r="E145">
        <f t="shared" si="39"/>
        <v>0.83077106704825265</v>
      </c>
      <c r="F145">
        <f>(MAX(E$3:E145)-E145)/MAX(E$3:E145)</f>
        <v>0.21235130260808249</v>
      </c>
      <c r="G145">
        <f t="shared" si="38"/>
        <v>-9.5749946591816695</v>
      </c>
      <c r="H145" t="str">
        <f t="shared" si="34"/>
        <v/>
      </c>
      <c r="I145" s="5">
        <v>2018</v>
      </c>
      <c r="J145" s="3">
        <v>300.40881226053608</v>
      </c>
      <c r="K145" s="3">
        <v>52.737417602538819</v>
      </c>
      <c r="L145">
        <v>2018</v>
      </c>
      <c r="M145">
        <v>300.40881226053608</v>
      </c>
      <c r="N145" s="7">
        <v>52.737417602538819</v>
      </c>
      <c r="P145">
        <f t="shared" si="41"/>
        <v>10</v>
      </c>
      <c r="Q145">
        <f t="shared" si="41"/>
        <v>321.68181818181824</v>
      </c>
      <c r="R145">
        <f t="shared" si="41"/>
        <v>10.225021362257696</v>
      </c>
      <c r="S145">
        <f>(R145/$Q145*$G$2+1)*S144*$H$2 + S144*(1-$H$2)</f>
        <v>16.993492753213513</v>
      </c>
      <c r="T145">
        <f>(MAX(S$16:S145)-S145)/MAX(S$16:S145)</f>
        <v>0</v>
      </c>
      <c r="V145">
        <f>(R145/$Q145*$G$2+1)*V144*W145 + V144*(1-W145)</f>
        <v>565.53841372247643</v>
      </c>
      <c r="W145">
        <f t="shared" si="32"/>
        <v>0.82216552273527754</v>
      </c>
      <c r="X145">
        <f>(MAX(V$16:V145)-V145)/MAX(V$16:V145)</f>
        <v>0</v>
      </c>
    </row>
    <row r="146" spans="1:24" x14ac:dyDescent="0.3">
      <c r="A146">
        <v>7</v>
      </c>
      <c r="B146">
        <v>2007</v>
      </c>
      <c r="C146">
        <v>257.45</v>
      </c>
      <c r="D146">
        <v>0.65000000000000235</v>
      </c>
      <c r="E146">
        <f t="shared" si="39"/>
        <v>0.83549044046273346</v>
      </c>
      <c r="F146">
        <f>(MAX(E$3:E146)-E146)/MAX(E$3:E146)</f>
        <v>0.20787689507288848</v>
      </c>
      <c r="G146">
        <f t="shared" si="38"/>
        <v>-8.9249946591816673</v>
      </c>
      <c r="H146" t="str">
        <f t="shared" si="34"/>
        <v/>
      </c>
      <c r="I146" s="6">
        <v>1</v>
      </c>
      <c r="J146" s="3">
        <v>329.86956521739131</v>
      </c>
      <c r="K146" s="3">
        <v>12.599868774413894</v>
      </c>
      <c r="L146">
        <v>1</v>
      </c>
      <c r="M146">
        <v>329.86956521739131</v>
      </c>
      <c r="N146" s="7">
        <v>12.599868774413894</v>
      </c>
      <c r="O146">
        <f t="shared" si="40"/>
        <v>12.599868774413894</v>
      </c>
      <c r="P146">
        <f t="shared" si="41"/>
        <v>11</v>
      </c>
      <c r="Q146">
        <f t="shared" si="41"/>
        <v>332.20000000000005</v>
      </c>
      <c r="R146">
        <f t="shared" si="41"/>
        <v>3.6000091560156395</v>
      </c>
      <c r="S146">
        <f>(R146/$Q146*$G$2+1)*S145*$H$2 + S145*(1-$H$2)</f>
        <v>17.407844473215235</v>
      </c>
      <c r="T146">
        <f>(MAX(S$16:S146)-S146)/MAX(S$16:S146)</f>
        <v>0</v>
      </c>
      <c r="V146">
        <f>(R146/$Q146*$G$2+1)*V145*W146 + V145*(1-W146)</f>
        <v>607.10834398405927</v>
      </c>
      <c r="W146">
        <f t="shared" si="32"/>
        <v>0.90438207500880541</v>
      </c>
      <c r="X146">
        <f>(MAX(V$16:V146)-V146)/MAX(V$16:V146)</f>
        <v>0</v>
      </c>
    </row>
    <row r="147" spans="1:24" x14ac:dyDescent="0.3">
      <c r="A147">
        <v>7</v>
      </c>
      <c r="B147">
        <v>2007</v>
      </c>
      <c r="C147">
        <v>261</v>
      </c>
      <c r="D147">
        <v>1.600006103636715</v>
      </c>
      <c r="E147">
        <f t="shared" si="39"/>
        <v>0.84701449049954813</v>
      </c>
      <c r="F147">
        <f>(MAX(E$3:E147)-E147)/MAX(E$3:E147)</f>
        <v>0.19695101746327603</v>
      </c>
      <c r="G147">
        <f t="shared" si="38"/>
        <v>-7.3249885555449525</v>
      </c>
      <c r="H147" t="str">
        <f t="shared" si="34"/>
        <v/>
      </c>
      <c r="I147" s="6">
        <v>2</v>
      </c>
      <c r="J147" s="3">
        <v>316.08250000000004</v>
      </c>
      <c r="K147" s="3">
        <v>4.3499816894530623</v>
      </c>
      <c r="L147">
        <v>2</v>
      </c>
      <c r="M147">
        <v>316.08250000000004</v>
      </c>
      <c r="N147" s="7">
        <v>4.3499816894530623</v>
      </c>
      <c r="O147">
        <f t="shared" si="40"/>
        <v>16.949850463866955</v>
      </c>
      <c r="P147">
        <f t="shared" si="41"/>
        <v>12</v>
      </c>
      <c r="Q147">
        <f t="shared" si="41"/>
        <v>322.17857142857144</v>
      </c>
      <c r="R147">
        <f t="shared" si="41"/>
        <v>7.5012211242230897E-2</v>
      </c>
      <c r="S147">
        <f>(R147/$Q147*$G$2+1)*S146*$H$2 + S146*(1-$H$2)</f>
        <v>17.416963801131708</v>
      </c>
      <c r="T147">
        <f>(MAX(S$16:S147)-S147)/MAX(S$16:S147)</f>
        <v>0</v>
      </c>
      <c r="V147">
        <f>(R147/$Q147*$G$2+1)*V146*W147 + V146*(1-W147)</f>
        <v>608.16299169115541</v>
      </c>
      <c r="W147">
        <f t="shared" ref="W147:W159" si="42">IF(R146&gt;0,MIN(W146*$V$1,1),MAX(W146*$W$1, 0))</f>
        <v>0.99482028250968602</v>
      </c>
      <c r="X147">
        <f>(MAX(V$16:V147)-V147)/MAX(V$16:V147)</f>
        <v>0</v>
      </c>
    </row>
    <row r="148" spans="1:24" x14ac:dyDescent="0.3">
      <c r="A148">
        <v>7</v>
      </c>
      <c r="B148">
        <v>2007</v>
      </c>
      <c r="C148">
        <v>263.60000000000002</v>
      </c>
      <c r="D148">
        <v>0.6499938963632812</v>
      </c>
      <c r="E148">
        <f t="shared" si="39"/>
        <v>0.85171383443031778</v>
      </c>
      <c r="F148">
        <f>(MAX(E$3:E148)-E148)/MAX(E$3:E148)</f>
        <v>0.19249559975257194</v>
      </c>
      <c r="G148">
        <f t="shared" si="38"/>
        <v>-6.6749946591816709</v>
      </c>
      <c r="H148" t="str">
        <f t="shared" si="34"/>
        <v/>
      </c>
      <c r="I148" s="6">
        <v>3</v>
      </c>
      <c r="J148" s="3">
        <v>315.83409090909095</v>
      </c>
      <c r="K148" s="3">
        <v>-6.3750427246093224</v>
      </c>
      <c r="L148">
        <v>3</v>
      </c>
      <c r="M148">
        <v>315.83409090909095</v>
      </c>
      <c r="N148" s="7">
        <v>-6.3750427246093224</v>
      </c>
      <c r="O148">
        <f t="shared" si="40"/>
        <v>10.574807739257633</v>
      </c>
      <c r="P148">
        <f t="shared" ref="P148:R159" si="43">L146</f>
        <v>1</v>
      </c>
      <c r="Q148">
        <f t="shared" si="43"/>
        <v>329.86956521739131</v>
      </c>
      <c r="R148">
        <f t="shared" si="43"/>
        <v>12.599868774413894</v>
      </c>
      <c r="S148">
        <f>(R148/$Q148*$G$2+1)*S147*$H$2 + S147*(1-$H$2)</f>
        <v>18.913815385321641</v>
      </c>
      <c r="T148">
        <f>(MAX(S$16:S148)-S148)/MAX(S$16:S148)</f>
        <v>0</v>
      </c>
      <c r="V148">
        <f>(R148/$Q148*$G$2+1)*V147*W148 + V147*(1-W148)</f>
        <v>782.38580648115249</v>
      </c>
      <c r="W148">
        <f t="shared" si="42"/>
        <v>1</v>
      </c>
      <c r="X148">
        <f>(MAX(V$16:V148)-V148)/MAX(V$16:V148)</f>
        <v>0</v>
      </c>
    </row>
    <row r="149" spans="1:24" x14ac:dyDescent="0.3">
      <c r="A149">
        <v>7</v>
      </c>
      <c r="B149">
        <v>2007</v>
      </c>
      <c r="C149">
        <v>259.60000000000002</v>
      </c>
      <c r="D149">
        <v>4.9999938963632546</v>
      </c>
      <c r="E149">
        <f t="shared" si="39"/>
        <v>0.88862357611213361</v>
      </c>
      <c r="F149">
        <f>(MAX(E$3:E149)-E149)/MAX(E$3:E149)</f>
        <v>0.15750171141213234</v>
      </c>
      <c r="G149">
        <f t="shared" si="38"/>
        <v>-1.6750007628184163</v>
      </c>
      <c r="H149" t="str">
        <f t="shared" si="34"/>
        <v/>
      </c>
      <c r="I149" s="6">
        <v>4</v>
      </c>
      <c r="J149" s="3">
        <v>314.80952380952374</v>
      </c>
      <c r="K149" s="3">
        <v>6.3749664306641378</v>
      </c>
      <c r="L149">
        <v>4</v>
      </c>
      <c r="M149">
        <v>314.80952380952374</v>
      </c>
      <c r="N149" s="7">
        <v>6.3749664306641378</v>
      </c>
      <c r="O149">
        <f t="shared" si="40"/>
        <v>16.949774169921771</v>
      </c>
      <c r="P149">
        <f t="shared" si="43"/>
        <v>2</v>
      </c>
      <c r="Q149">
        <f t="shared" si="43"/>
        <v>316.08250000000004</v>
      </c>
      <c r="R149">
        <f t="shared" si="43"/>
        <v>4.3499816894530623</v>
      </c>
      <c r="S149">
        <f>(R149/$Q149*$G$2+1)*S148*$H$2 + S148*(1-$H$2)</f>
        <v>19.499479535847691</v>
      </c>
      <c r="T149">
        <f>(MAX(S$16:S149)-S149)/MAX(S$16:S149)</f>
        <v>0</v>
      </c>
      <c r="V149">
        <f>(R149/$Q149*$G$2+1)*V148*W149 + V148*(1-W149)</f>
        <v>863.14076599997225</v>
      </c>
      <c r="W149">
        <f t="shared" si="42"/>
        <v>1</v>
      </c>
      <c r="X149">
        <f>(MAX(V$16:V149)-V149)/MAX(V$16:V149)</f>
        <v>0</v>
      </c>
    </row>
    <row r="150" spans="1:24" x14ac:dyDescent="0.3">
      <c r="A150">
        <v>7</v>
      </c>
      <c r="B150">
        <v>2007</v>
      </c>
      <c r="C150">
        <v>265</v>
      </c>
      <c r="D150">
        <v>1.8249999999999851</v>
      </c>
      <c r="E150">
        <f t="shared" si="39"/>
        <v>0.90239304992122948</v>
      </c>
      <c r="F150">
        <f>(MAX(E$3:E150)-E150)/MAX(E$3:E150)</f>
        <v>0.14444696198755164</v>
      </c>
      <c r="G150">
        <f t="shared" si="38"/>
        <v>0.14999923718156882</v>
      </c>
      <c r="H150" t="str">
        <f t="shared" si="34"/>
        <v/>
      </c>
      <c r="I150" s="6">
        <v>5</v>
      </c>
      <c r="J150" s="3">
        <v>316.52391304347822</v>
      </c>
      <c r="K150" s="3">
        <v>13.724975585937422</v>
      </c>
      <c r="L150">
        <v>5</v>
      </c>
      <c r="M150">
        <v>316.52391304347822</v>
      </c>
      <c r="N150" s="7">
        <v>13.724975585937422</v>
      </c>
      <c r="O150">
        <f t="shared" si="40"/>
        <v>30.674749755859192</v>
      </c>
      <c r="P150">
        <f t="shared" si="43"/>
        <v>3</v>
      </c>
      <c r="Q150">
        <f t="shared" si="43"/>
        <v>315.83409090909095</v>
      </c>
      <c r="R150">
        <f t="shared" si="43"/>
        <v>-6.3750427246093224</v>
      </c>
      <c r="S150">
        <f>(R150/$Q150*$G$2+1)*S149*$H$2 + S149*(1-$H$2)</f>
        <v>18.61389580016089</v>
      </c>
      <c r="T150">
        <f>(MAX(S$16:S150)-S150)/MAX(S$16:S150)</f>
        <v>4.5415762716063811E-2</v>
      </c>
      <c r="V150">
        <f>(R150/$Q150*$G$2+1)*V149*W150 + V149*(1-W150)</f>
        <v>732.47344526925144</v>
      </c>
      <c r="W150">
        <f t="shared" si="42"/>
        <v>1</v>
      </c>
      <c r="X150">
        <f>(MAX(V$16:V150)-V150)/MAX(V$16:V150)</f>
        <v>0.15138587572021248</v>
      </c>
    </row>
    <row r="151" spans="1:24" x14ac:dyDescent="0.3">
      <c r="A151">
        <v>7</v>
      </c>
      <c r="B151">
        <v>2007</v>
      </c>
      <c r="C151">
        <v>252.8</v>
      </c>
      <c r="D151">
        <v>-3</v>
      </c>
      <c r="E151">
        <f t="shared" si="39"/>
        <v>0.87829829878607002</v>
      </c>
      <c r="F151">
        <f>(MAX(E$3:E151)-E151)/MAX(E$3:E151)</f>
        <v>0.1672910403363809</v>
      </c>
      <c r="G151">
        <f t="shared" si="38"/>
        <v>-2.8500007628184312</v>
      </c>
      <c r="H151" t="str">
        <f t="shared" si="34"/>
        <v/>
      </c>
      <c r="I151" s="6">
        <v>6</v>
      </c>
      <c r="J151" s="3">
        <v>308.48571428571427</v>
      </c>
      <c r="K151" s="3">
        <v>-2.0374969482420755</v>
      </c>
      <c r="L151">
        <v>6</v>
      </c>
      <c r="M151">
        <v>308.48571428571427</v>
      </c>
      <c r="N151" s="7">
        <v>-2.0374969482420755</v>
      </c>
      <c r="O151">
        <f t="shared" si="40"/>
        <v>28.637252807617116</v>
      </c>
      <c r="P151">
        <f t="shared" si="43"/>
        <v>4</v>
      </c>
      <c r="Q151">
        <f t="shared" si="43"/>
        <v>314.80952380952374</v>
      </c>
      <c r="R151">
        <f t="shared" si="43"/>
        <v>6.3749664306641378</v>
      </c>
      <c r="S151">
        <f>(R151/$Q151*$G$2+1)*S150*$H$2 + S150*(1-$H$2)</f>
        <v>19.462001215544802</v>
      </c>
      <c r="T151">
        <f>(MAX(S$16:S151)-S151)/MAX(S$16:S151)</f>
        <v>1.9220164432588308E-3</v>
      </c>
      <c r="V151">
        <f>(R151/$Q151*$G$2+1)*V150*W151 + V150*(1-W151)</f>
        <v>832.59456481786242</v>
      </c>
      <c r="W151">
        <f t="shared" si="42"/>
        <v>0.9</v>
      </c>
      <c r="X151">
        <f>(MAX(V$16:V151)-V151)/MAX(V$16:V151)</f>
        <v>3.5389593894017059E-2</v>
      </c>
    </row>
    <row r="152" spans="1:24" x14ac:dyDescent="0.3">
      <c r="A152">
        <v>7</v>
      </c>
      <c r="B152">
        <v>2007</v>
      </c>
      <c r="C152">
        <v>246.2</v>
      </c>
      <c r="D152">
        <v>5.5499969481816578</v>
      </c>
      <c r="E152">
        <f t="shared" si="39"/>
        <v>0.92284640591513423</v>
      </c>
      <c r="F152">
        <f>(MAX(E$3:E152)-E152)/MAX(E$3:E152)</f>
        <v>0.12505526691669219</v>
      </c>
      <c r="G152">
        <f t="shared" si="38"/>
        <v>2.6999961853632266</v>
      </c>
      <c r="H152" t="str">
        <f t="shared" si="34"/>
        <v/>
      </c>
      <c r="I152" s="6">
        <v>7</v>
      </c>
      <c r="J152" s="3">
        <v>296.48636363636365</v>
      </c>
      <c r="K152" s="3">
        <v>0.4000152587889344</v>
      </c>
      <c r="L152">
        <v>7</v>
      </c>
      <c r="M152">
        <v>296.48636363636365</v>
      </c>
      <c r="N152" s="7">
        <v>0.4000152587889344</v>
      </c>
      <c r="O152">
        <f t="shared" si="40"/>
        <v>29.03726806640605</v>
      </c>
      <c r="P152">
        <f t="shared" si="43"/>
        <v>5</v>
      </c>
      <c r="Q152">
        <f t="shared" si="43"/>
        <v>316.52391304347822</v>
      </c>
      <c r="R152">
        <f t="shared" si="43"/>
        <v>13.724975585937422</v>
      </c>
      <c r="S152">
        <f>(R152/$Q152*$G$2+1)*S151*$H$2 + S151*(1-$H$2)</f>
        <v>21.360783049052991</v>
      </c>
      <c r="T152">
        <f>(MAX(S$16:S152)-S152)/MAX(S$16:S152)</f>
        <v>0</v>
      </c>
      <c r="V152">
        <f>(R152/$Q152*$G$2+1)*V151*W152 + V151*(1-W152)</f>
        <v>1100.6564601794055</v>
      </c>
      <c r="W152">
        <f t="shared" si="42"/>
        <v>0.9900000000000001</v>
      </c>
      <c r="X152">
        <f>(MAX(V$16:V152)-V152)/MAX(V$16:V152)</f>
        <v>0</v>
      </c>
    </row>
    <row r="153" spans="1:24" x14ac:dyDescent="0.3">
      <c r="A153">
        <v>7</v>
      </c>
      <c r="B153">
        <v>2007</v>
      </c>
      <c r="C153">
        <v>251.65</v>
      </c>
      <c r="D153">
        <v>2.8499999999999921</v>
      </c>
      <c r="E153">
        <f t="shared" si="39"/>
        <v>0.94636221190730896</v>
      </c>
      <c r="F153">
        <f>(MAX(E$3:E153)-E153)/MAX(E$3:E153)</f>
        <v>0.10276008272874589</v>
      </c>
      <c r="G153">
        <f t="shared" si="38"/>
        <v>5.5499961853632183</v>
      </c>
      <c r="H153" t="str">
        <f t="shared" si="34"/>
        <v/>
      </c>
      <c r="I153" s="6">
        <v>8</v>
      </c>
      <c r="J153" s="3">
        <v>294.60217391304343</v>
      </c>
      <c r="K153" s="3">
        <v>2.2875869750975912</v>
      </c>
      <c r="L153">
        <v>8</v>
      </c>
      <c r="M153">
        <v>294.60217391304343</v>
      </c>
      <c r="N153" s="7">
        <v>2.2875869750975912</v>
      </c>
      <c r="O153">
        <f t="shared" si="40"/>
        <v>31.324855041503639</v>
      </c>
      <c r="P153">
        <f t="shared" si="43"/>
        <v>6</v>
      </c>
      <c r="Q153">
        <f t="shared" si="43"/>
        <v>308.48571428571427</v>
      </c>
      <c r="R153">
        <f t="shared" si="43"/>
        <v>-2.0374969482420755</v>
      </c>
      <c r="S153">
        <f>(R153/$Q153*$G$2+1)*S152*$H$2 + S152*(1-$H$2)</f>
        <v>21.04334308803443</v>
      </c>
      <c r="T153">
        <f>(MAX(S$16:S153)-S153)/MAX(S$16:S153)</f>
        <v>1.4860876602210252E-2</v>
      </c>
      <c r="V153">
        <f>(R153/$Q153*$G$2+1)*V152*W153 + V152*(1-W153)</f>
        <v>1046.1340607255668</v>
      </c>
      <c r="W153">
        <f t="shared" si="42"/>
        <v>1</v>
      </c>
      <c r="X153">
        <f>(MAX(V$16:V153)-V153)/MAX(V$16:V153)</f>
        <v>4.9536255340700622E-2</v>
      </c>
    </row>
    <row r="154" spans="1:24" x14ac:dyDescent="0.3">
      <c r="A154">
        <v>8</v>
      </c>
      <c r="B154">
        <v>2007</v>
      </c>
      <c r="C154">
        <v>251.7</v>
      </c>
      <c r="D154">
        <v>-3</v>
      </c>
      <c r="E154">
        <f t="shared" si="39"/>
        <v>0.92098301075365641</v>
      </c>
      <c r="F154">
        <f>(MAX(E$3:E154)-E154)/MAX(E$3:E154)</f>
        <v>0.12682193986653284</v>
      </c>
      <c r="G154">
        <f t="shared" si="38"/>
        <v>-3</v>
      </c>
      <c r="H154">
        <f t="shared" ref="H154:H217" si="44">IF(A154&lt;&gt;A153, MIN(G132:G153), "")</f>
        <v>-14.574994659181646</v>
      </c>
      <c r="I154" s="6">
        <v>9</v>
      </c>
      <c r="J154" s="3">
        <v>296.47249999999997</v>
      </c>
      <c r="K154" s="3">
        <v>-3.8249786376953239</v>
      </c>
      <c r="L154">
        <v>9</v>
      </c>
      <c r="M154">
        <v>296.47249999999997</v>
      </c>
      <c r="N154" s="7">
        <v>-3.8249786376953239</v>
      </c>
      <c r="O154">
        <f t="shared" si="40"/>
        <v>27.499876403808315</v>
      </c>
      <c r="P154">
        <f t="shared" si="43"/>
        <v>7</v>
      </c>
      <c r="Q154">
        <f t="shared" si="43"/>
        <v>296.48636363636365</v>
      </c>
      <c r="R154">
        <f t="shared" si="43"/>
        <v>0.4000152587889344</v>
      </c>
      <c r="S154">
        <f>(R154/$Q154*$G$2+1)*S153*$H$2 + S153*(1-$H$2)</f>
        <v>21.10722370302387</v>
      </c>
      <c r="T154">
        <f>(MAX(S$16:S154)-S154)/MAX(S$16:S154)</f>
        <v>1.1870320739031255E-2</v>
      </c>
      <c r="V154">
        <f>(R154/$Q154*$G$2+1)*V153*W154 + V153*(1-W154)</f>
        <v>1055.6612095556241</v>
      </c>
      <c r="W154">
        <f t="shared" si="42"/>
        <v>0.9</v>
      </c>
      <c r="X154">
        <f>(MAX(V$16:V154)-V154)/MAX(V$16:V154)</f>
        <v>4.0880376622190788E-2</v>
      </c>
    </row>
    <row r="155" spans="1:24" x14ac:dyDescent="0.3">
      <c r="A155">
        <v>8</v>
      </c>
      <c r="B155">
        <v>2007</v>
      </c>
      <c r="C155">
        <v>246.1</v>
      </c>
      <c r="D155">
        <v>3.2499908447949197</v>
      </c>
      <c r="E155">
        <f t="shared" si="39"/>
        <v>0.9483485909836944</v>
      </c>
      <c r="F155">
        <f>(MAX(E$3:E155)-E155)/MAX(E$3:E155)</f>
        <v>0.10087680952136217</v>
      </c>
      <c r="G155">
        <f t="shared" si="38"/>
        <v>0.24999084479491973</v>
      </c>
      <c r="H155" t="str">
        <f t="shared" si="44"/>
        <v/>
      </c>
      <c r="I155" s="6">
        <v>10</v>
      </c>
      <c r="J155" s="3">
        <v>280.39999999999998</v>
      </c>
      <c r="K155" s="3">
        <v>18.77504425048825</v>
      </c>
      <c r="L155">
        <v>10</v>
      </c>
      <c r="M155">
        <v>280.39999999999998</v>
      </c>
      <c r="N155" s="7">
        <v>18.77504425048825</v>
      </c>
      <c r="O155">
        <f t="shared" si="40"/>
        <v>46.274920654296565</v>
      </c>
      <c r="P155">
        <f t="shared" si="43"/>
        <v>8</v>
      </c>
      <c r="Q155">
        <f t="shared" si="43"/>
        <v>294.60217391304343</v>
      </c>
      <c r="R155">
        <f t="shared" si="43"/>
        <v>2.2875869750975912</v>
      </c>
      <c r="S155">
        <f>(R155/$Q155*$G$2+1)*S154*$H$2 + S154*(1-$H$2)</f>
        <v>21.475993461610106</v>
      </c>
      <c r="T155">
        <f>(MAX(S$16:S155)-S155)/MAX(S$16:S155)</f>
        <v>0</v>
      </c>
      <c r="V155">
        <f>(R155/$Q155*$G$2+1)*V154*W155 + V154*(1-W155)</f>
        <v>1116.5255176751714</v>
      </c>
      <c r="W155">
        <f t="shared" si="42"/>
        <v>0.9900000000000001</v>
      </c>
      <c r="X155">
        <f>(MAX(V$16:V155)-V155)/MAX(V$16:V155)</f>
        <v>0</v>
      </c>
    </row>
    <row r="156" spans="1:24" x14ac:dyDescent="0.3">
      <c r="A156">
        <v>8</v>
      </c>
      <c r="B156">
        <v>2007</v>
      </c>
      <c r="C156">
        <v>246.7</v>
      </c>
      <c r="D156">
        <v>1.5000091552050725</v>
      </c>
      <c r="E156">
        <f t="shared" si="39"/>
        <v>0.9613226324502655</v>
      </c>
      <c r="F156">
        <f>(MAX(E$3:E156)-E156)/MAX(E$3:E156)</f>
        <v>8.8576204377081288E-2</v>
      </c>
      <c r="G156">
        <f t="shared" si="38"/>
        <v>1.7499999999999922</v>
      </c>
      <c r="H156" t="str">
        <f t="shared" si="44"/>
        <v/>
      </c>
      <c r="I156" s="6">
        <v>11</v>
      </c>
      <c r="J156" s="3">
        <v>269.41590909090905</v>
      </c>
      <c r="K156" s="3">
        <v>10.550027465820406</v>
      </c>
      <c r="L156">
        <v>11</v>
      </c>
      <c r="M156">
        <v>269.41590909090905</v>
      </c>
      <c r="N156" s="7">
        <v>10.550027465820406</v>
      </c>
      <c r="O156">
        <f t="shared" si="40"/>
        <v>56.824948120116971</v>
      </c>
      <c r="P156">
        <f t="shared" si="43"/>
        <v>9</v>
      </c>
      <c r="Q156">
        <f t="shared" si="43"/>
        <v>296.47249999999997</v>
      </c>
      <c r="R156">
        <f t="shared" si="43"/>
        <v>-3.8249786376953239</v>
      </c>
      <c r="S156">
        <f>(R156/$Q156*$G$2+1)*S155*$H$2 + S155*(1-$H$2)</f>
        <v>20.852573965766908</v>
      </c>
      <c r="T156">
        <f>(MAX(S$16:S156)-S156)/MAX(S$16:S156)</f>
        <v>2.9028668543674373E-2</v>
      </c>
      <c r="V156">
        <f>(R156/$Q156*$G$2+1)*V155*W156 + V155*(1-W156)</f>
        <v>1008.4880204313483</v>
      </c>
      <c r="W156">
        <f t="shared" si="42"/>
        <v>1</v>
      </c>
      <c r="X156">
        <f>(MAX(V$16:V156)-V156)/MAX(V$16:V156)</f>
        <v>9.6762228478914344E-2</v>
      </c>
    </row>
    <row r="157" spans="1:24" x14ac:dyDescent="0.3">
      <c r="A157">
        <v>8</v>
      </c>
      <c r="B157">
        <v>2007</v>
      </c>
      <c r="C157">
        <v>238.2</v>
      </c>
      <c r="D157">
        <v>4.5</v>
      </c>
      <c r="E157">
        <f t="shared" si="39"/>
        <v>1.0021848979983718</v>
      </c>
      <c r="F157">
        <f>(MAX(E$3:E157)-E157)/MAX(E$3:E157)</f>
        <v>4.9834953618550455E-2</v>
      </c>
      <c r="G157">
        <f t="shared" si="38"/>
        <v>6.249999999999992</v>
      </c>
      <c r="H157" t="str">
        <f t="shared" si="44"/>
        <v/>
      </c>
      <c r="I157" s="6">
        <v>12</v>
      </c>
      <c r="J157" s="3">
        <v>265.52857142857141</v>
      </c>
      <c r="K157" s="3">
        <v>-4.087530517578168</v>
      </c>
      <c r="L157">
        <v>12</v>
      </c>
      <c r="M157">
        <v>265.52857142857141</v>
      </c>
      <c r="N157" s="7">
        <v>-4.087530517578168</v>
      </c>
      <c r="O157">
        <f t="shared" si="40"/>
        <v>52.737417602538805</v>
      </c>
      <c r="P157">
        <f t="shared" si="43"/>
        <v>10</v>
      </c>
      <c r="Q157">
        <f t="shared" si="43"/>
        <v>280.39999999999998</v>
      </c>
      <c r="R157">
        <f t="shared" si="43"/>
        <v>18.77504425048825</v>
      </c>
      <c r="S157">
        <f>(R157/$Q157*$G$2+1)*S156*$H$2 + S156*(1-$H$2)</f>
        <v>23.994132445166585</v>
      </c>
      <c r="T157">
        <f>(MAX(S$16:S157)-S157)/MAX(S$16:S157)</f>
        <v>0</v>
      </c>
      <c r="V157">
        <f>(R157/$Q157*$G$2+1)*V156*W157 + V156*(1-W157)</f>
        <v>1464.2913323620887</v>
      </c>
      <c r="W157">
        <f t="shared" si="42"/>
        <v>0.9</v>
      </c>
      <c r="X157">
        <f>(MAX(V$16:V157)-V157)/MAX(V$16:V157)</f>
        <v>0</v>
      </c>
    </row>
    <row r="158" spans="1:24" x14ac:dyDescent="0.3">
      <c r="A158">
        <v>8</v>
      </c>
      <c r="B158">
        <v>2007</v>
      </c>
      <c r="C158">
        <v>247.55</v>
      </c>
      <c r="D158">
        <v>3.8500000000000152</v>
      </c>
      <c r="E158">
        <f t="shared" si="39"/>
        <v>1.037254284703728</v>
      </c>
      <c r="F158">
        <f>(MAX(E$3:E158)-E158)/MAX(E$3:E158)</f>
        <v>1.6585893976945383E-2</v>
      </c>
      <c r="G158">
        <f t="shared" si="38"/>
        <v>10.100000000000007</v>
      </c>
      <c r="H158" t="str">
        <f t="shared" si="44"/>
        <v/>
      </c>
      <c r="I158" s="5" t="s">
        <v>42</v>
      </c>
      <c r="J158" s="3">
        <v>249.45677099967955</v>
      </c>
      <c r="K158" s="3">
        <v>409.57413406277391</v>
      </c>
      <c r="L158" t="s">
        <v>42</v>
      </c>
      <c r="M158">
        <v>249.45677099967955</v>
      </c>
      <c r="N158" s="7">
        <v>409.57413406277391</v>
      </c>
      <c r="P158">
        <f t="shared" si="43"/>
        <v>11</v>
      </c>
      <c r="Q158">
        <f t="shared" si="43"/>
        <v>269.41590909090905</v>
      </c>
      <c r="R158">
        <f t="shared" si="43"/>
        <v>10.550027465820406</v>
      </c>
      <c r="S158">
        <f>(R158/$Q158*$G$2+1)*S157*$H$2 + S157*(1-$H$2)</f>
        <v>26.108195432874755</v>
      </c>
      <c r="T158">
        <f>(MAX(S$16:S158)-S158)/MAX(S$16:S158)</f>
        <v>0</v>
      </c>
      <c r="V158">
        <f>(R158/$Q158*$G$2+1)*V157*W158 + V157*(1-W158)</f>
        <v>1890.0409852383327</v>
      </c>
      <c r="W158">
        <f t="shared" si="42"/>
        <v>0.9900000000000001</v>
      </c>
      <c r="X158">
        <f>(MAX(V$16:V158)-V158)/MAX(V$16:V158)</f>
        <v>0</v>
      </c>
    </row>
    <row r="159" spans="1:24" x14ac:dyDescent="0.3">
      <c r="A159">
        <v>8</v>
      </c>
      <c r="B159">
        <v>2007</v>
      </c>
      <c r="C159">
        <v>247.2</v>
      </c>
      <c r="D159">
        <v>-3</v>
      </c>
      <c r="E159">
        <f t="shared" si="39"/>
        <v>1.0089312004733471</v>
      </c>
      <c r="F159">
        <f>(MAX(E$3:E159)-E159)/MAX(E$3:E159)</f>
        <v>4.3438827697235165E-2</v>
      </c>
      <c r="G159">
        <f t="shared" si="38"/>
        <v>7.1000000000000068</v>
      </c>
      <c r="H159" t="str">
        <f t="shared" si="44"/>
        <v/>
      </c>
      <c r="P159">
        <f t="shared" si="43"/>
        <v>12</v>
      </c>
      <c r="Q159">
        <f t="shared" si="43"/>
        <v>265.52857142857141</v>
      </c>
      <c r="R159">
        <f t="shared" si="43"/>
        <v>-4.087530517578168</v>
      </c>
      <c r="S159">
        <f>(R159/$Q159*$G$2+1)*S158*$H$2 + S158*(1-$H$2)</f>
        <v>25.203902530279052</v>
      </c>
      <c r="T159">
        <f>(MAX(S$16:S159)-S159)/MAX(S$16:S159)</f>
        <v>3.4636361786117204E-2</v>
      </c>
      <c r="V159">
        <f>(R159/$Q159*$G$2+1)*V158*W159 + V158*(1-W159)</f>
        <v>1671.8271740539847</v>
      </c>
      <c r="W159">
        <f t="shared" si="42"/>
        <v>1</v>
      </c>
      <c r="X159">
        <f>(MAX(V$16:V159)-V159)/MAX(V$16:V159)</f>
        <v>0.11545453928705755</v>
      </c>
    </row>
    <row r="160" spans="1:24" x14ac:dyDescent="0.3">
      <c r="A160">
        <v>8</v>
      </c>
      <c r="B160">
        <v>2007</v>
      </c>
      <c r="C160">
        <v>251.8</v>
      </c>
      <c r="D160">
        <v>2.699990844794935</v>
      </c>
      <c r="E160">
        <f t="shared" si="39"/>
        <v>1.0332728853807676</v>
      </c>
      <c r="F160">
        <f>(MAX(E$3:E160)-E160)/MAX(E$3:E160)</f>
        <v>2.0360633029508884E-2</v>
      </c>
      <c r="G160">
        <f t="shared" si="38"/>
        <v>9.7999908447949409</v>
      </c>
      <c r="H160" t="str">
        <f t="shared" si="44"/>
        <v/>
      </c>
      <c r="T160">
        <f>MAX(T16:T159)</f>
        <v>0.34947083333287321</v>
      </c>
      <c r="X160">
        <f>MAX(X16:X159)</f>
        <v>0.75021753172031758</v>
      </c>
    </row>
    <row r="161" spans="1:8" x14ac:dyDescent="0.3">
      <c r="A161">
        <v>8</v>
      </c>
      <c r="B161">
        <v>2007</v>
      </c>
      <c r="C161">
        <v>242.3</v>
      </c>
      <c r="D161">
        <v>-3</v>
      </c>
      <c r="E161">
        <f t="shared" si="39"/>
        <v>1.0044879411945513</v>
      </c>
      <c r="F161">
        <f>(MAX(E$3:E161)-E161)/MAX(E$3:E161)</f>
        <v>4.7651453198930382E-2</v>
      </c>
      <c r="G161">
        <f t="shared" si="38"/>
        <v>6.7999908447949409</v>
      </c>
      <c r="H161" t="str">
        <f t="shared" si="44"/>
        <v/>
      </c>
    </row>
    <row r="162" spans="1:8" x14ac:dyDescent="0.3">
      <c r="A162">
        <v>8</v>
      </c>
      <c r="B162">
        <v>2007</v>
      </c>
      <c r="C162">
        <v>241.1</v>
      </c>
      <c r="D162">
        <v>-1.8499999999999925</v>
      </c>
      <c r="E162">
        <f t="shared" si="39"/>
        <v>0.98714583810362511</v>
      </c>
      <c r="F162">
        <f>(MAX(E$3:E162)-E162)/MAX(E$3:E162)</f>
        <v>6.4093389433104761E-2</v>
      </c>
      <c r="G162">
        <f t="shared" si="38"/>
        <v>4.9499908447949483</v>
      </c>
      <c r="H162" t="str">
        <f t="shared" si="44"/>
        <v/>
      </c>
    </row>
    <row r="163" spans="1:8" x14ac:dyDescent="0.3">
      <c r="A163">
        <v>8</v>
      </c>
      <c r="B163">
        <v>2007</v>
      </c>
      <c r="C163">
        <v>240.65</v>
      </c>
      <c r="D163">
        <v>-3</v>
      </c>
      <c r="E163">
        <f t="shared" si="39"/>
        <v>0.95945735105937202</v>
      </c>
      <c r="F163">
        <f>(MAX(E$3:E163)-E163)/MAX(E$3:E163)</f>
        <v>9.0344665648881106E-2</v>
      </c>
      <c r="G163">
        <f t="shared" si="38"/>
        <v>1.9499908447949483</v>
      </c>
      <c r="H163" t="str">
        <f t="shared" si="44"/>
        <v/>
      </c>
    </row>
    <row r="164" spans="1:8" x14ac:dyDescent="0.3">
      <c r="A164">
        <v>8</v>
      </c>
      <c r="B164">
        <v>2007</v>
      </c>
      <c r="C164">
        <v>240.65</v>
      </c>
      <c r="D164">
        <v>0.75</v>
      </c>
      <c r="E164">
        <f t="shared" si="39"/>
        <v>0.96618531399273033</v>
      </c>
      <c r="F164">
        <f>(MAX(E$3:E164)-E164)/MAX(E$3:E164)</f>
        <v>8.3965927328841616E-2</v>
      </c>
      <c r="G164">
        <f t="shared" si="38"/>
        <v>2.6999908447949483</v>
      </c>
      <c r="H164" t="str">
        <f t="shared" si="44"/>
        <v/>
      </c>
    </row>
    <row r="165" spans="1:8" x14ac:dyDescent="0.3">
      <c r="A165">
        <v>8</v>
      </c>
      <c r="B165">
        <v>2007</v>
      </c>
      <c r="C165">
        <v>229.9</v>
      </c>
      <c r="D165">
        <v>-3</v>
      </c>
      <c r="E165">
        <f t="shared" si="39"/>
        <v>0.9378175416158232</v>
      </c>
      <c r="F165">
        <f>(MAX(E$3:E165)-E165)/MAX(E$3:E165)</f>
        <v>0.11086122959300142</v>
      </c>
      <c r="G165">
        <f t="shared" si="38"/>
        <v>-0.30000915520505167</v>
      </c>
      <c r="H165" t="str">
        <f t="shared" si="44"/>
        <v/>
      </c>
    </row>
    <row r="166" spans="1:8" x14ac:dyDescent="0.3">
      <c r="A166">
        <v>8</v>
      </c>
      <c r="B166">
        <v>2007</v>
      </c>
      <c r="C166">
        <v>225.75</v>
      </c>
      <c r="D166">
        <v>6.037500000000005</v>
      </c>
      <c r="E166">
        <f t="shared" si="39"/>
        <v>0.99425016693979862</v>
      </c>
      <c r="F166">
        <f>(MAX(E$3:E166)-E166)/MAX(E$3:E166)</f>
        <v>5.7357821024905851E-2</v>
      </c>
      <c r="G166">
        <f t="shared" si="38"/>
        <v>5.7374908447949533</v>
      </c>
      <c r="H166" t="str">
        <f t="shared" si="44"/>
        <v/>
      </c>
    </row>
    <row r="167" spans="1:8" x14ac:dyDescent="0.3">
      <c r="A167">
        <v>8</v>
      </c>
      <c r="B167">
        <v>2007</v>
      </c>
      <c r="C167">
        <v>225.2</v>
      </c>
      <c r="D167">
        <v>-3</v>
      </c>
      <c r="E167">
        <f t="shared" si="39"/>
        <v>0.96444915172290846</v>
      </c>
      <c r="F167">
        <f>(MAX(E$3:E167)-E167)/MAX(E$3:E167)</f>
        <v>8.5611971593653219E-2</v>
      </c>
      <c r="G167">
        <f t="shared" si="38"/>
        <v>2.7374908447949533</v>
      </c>
      <c r="H167" t="str">
        <f t="shared" si="44"/>
        <v/>
      </c>
    </row>
    <row r="168" spans="1:8" x14ac:dyDescent="0.3">
      <c r="A168">
        <v>8</v>
      </c>
      <c r="B168">
        <v>2007</v>
      </c>
      <c r="C168">
        <v>229.6</v>
      </c>
      <c r="D168">
        <v>-0.80000305181835896</v>
      </c>
      <c r="E168">
        <f t="shared" si="39"/>
        <v>0.9568881103658553</v>
      </c>
      <c r="F168">
        <f>(MAX(E$3:E168)-E168)/MAX(E$3:E168)</f>
        <v>9.2780546201058786E-2</v>
      </c>
      <c r="G168">
        <f t="shared" si="38"/>
        <v>1.9374877929765943</v>
      </c>
      <c r="H168" t="str">
        <f t="shared" si="44"/>
        <v/>
      </c>
    </row>
    <row r="169" spans="1:8" x14ac:dyDescent="0.3">
      <c r="A169">
        <v>8</v>
      </c>
      <c r="B169">
        <v>2007</v>
      </c>
      <c r="C169">
        <v>229.8</v>
      </c>
      <c r="D169">
        <v>-1.5499992370605475</v>
      </c>
      <c r="E169">
        <f t="shared" si="39"/>
        <v>0.94236615369791088</v>
      </c>
      <c r="F169">
        <f>(MAX(E$3:E169)-E169)/MAX(E$3:E169)</f>
        <v>0.10654871977711804</v>
      </c>
      <c r="G169">
        <f t="shared" si="38"/>
        <v>0.38748855591604681</v>
      </c>
      <c r="H169" t="str">
        <f t="shared" si="44"/>
        <v/>
      </c>
    </row>
    <row r="170" spans="1:8" x14ac:dyDescent="0.3">
      <c r="A170">
        <v>8</v>
      </c>
      <c r="B170">
        <v>2007</v>
      </c>
      <c r="C170">
        <v>238.7</v>
      </c>
      <c r="D170">
        <v>0.30001220702343301</v>
      </c>
      <c r="E170">
        <f t="shared" si="39"/>
        <v>0.94503110148420721</v>
      </c>
      <c r="F170">
        <f>(MAX(E$3:E170)-E170)/MAX(E$3:E170)</f>
        <v>0.10402209994675764</v>
      </c>
      <c r="G170">
        <f t="shared" si="38"/>
        <v>0.68750076293947981</v>
      </c>
      <c r="H170" t="str">
        <f t="shared" si="44"/>
        <v/>
      </c>
    </row>
    <row r="171" spans="1:8" x14ac:dyDescent="0.3">
      <c r="A171">
        <v>8</v>
      </c>
      <c r="B171">
        <v>2007</v>
      </c>
      <c r="C171">
        <v>236.9</v>
      </c>
      <c r="D171">
        <v>-0.34999084479492149</v>
      </c>
      <c r="E171">
        <f t="shared" si="39"/>
        <v>0.94188972315781061</v>
      </c>
      <c r="F171">
        <f>(MAX(E$3:E171)-E171)/MAX(E$3:E171)</f>
        <v>0.10700042050333737</v>
      </c>
      <c r="G171">
        <f t="shared" si="38"/>
        <v>0.33750991814455833</v>
      </c>
      <c r="H171" t="str">
        <f t="shared" si="44"/>
        <v/>
      </c>
    </row>
    <row r="172" spans="1:8" x14ac:dyDescent="0.3">
      <c r="A172">
        <v>8</v>
      </c>
      <c r="B172">
        <v>2007</v>
      </c>
      <c r="C172">
        <v>241.1</v>
      </c>
      <c r="D172">
        <v>2.6000030518183426</v>
      </c>
      <c r="E172">
        <f t="shared" si="39"/>
        <v>0.96474356533136896</v>
      </c>
      <c r="F172">
        <f>(MAX(E$3:E172)-E172)/MAX(E$3:E172)</f>
        <v>8.5332839947889136E-2</v>
      </c>
      <c r="G172">
        <f t="shared" si="38"/>
        <v>2.937512969962901</v>
      </c>
      <c r="H172" t="str">
        <f t="shared" si="44"/>
        <v/>
      </c>
    </row>
    <row r="173" spans="1:8" x14ac:dyDescent="0.3">
      <c r="A173">
        <v>8</v>
      </c>
      <c r="B173">
        <v>2007</v>
      </c>
      <c r="C173">
        <v>238.75</v>
      </c>
      <c r="D173">
        <v>0.40000152587890492</v>
      </c>
      <c r="E173">
        <f t="shared" si="39"/>
        <v>0.96838030887475068</v>
      </c>
      <c r="F173">
        <f>(MAX(E$3:E173)-E173)/MAX(E$3:E173)</f>
        <v>8.188486681990019E-2</v>
      </c>
      <c r="G173">
        <f t="shared" si="38"/>
        <v>3.3375144958418059</v>
      </c>
      <c r="H173" t="str">
        <f t="shared" si="44"/>
        <v/>
      </c>
    </row>
    <row r="174" spans="1:8" x14ac:dyDescent="0.3">
      <c r="A174">
        <v>8</v>
      </c>
      <c r="B174">
        <v>2007</v>
      </c>
      <c r="C174">
        <v>234.7</v>
      </c>
      <c r="D174">
        <v>8.1999908447949359</v>
      </c>
      <c r="E174">
        <f t="shared" si="39"/>
        <v>1.0445055613283871</v>
      </c>
      <c r="F174">
        <f>(MAX(E$3:E174)-E174)/MAX(E$3:E174)</f>
        <v>9.7110053170235636E-3</v>
      </c>
      <c r="G174">
        <f t="shared" si="38"/>
        <v>11.537505340636741</v>
      </c>
      <c r="H174" t="str">
        <f t="shared" si="44"/>
        <v/>
      </c>
    </row>
    <row r="175" spans="1:8" x14ac:dyDescent="0.3">
      <c r="A175">
        <v>8</v>
      </c>
      <c r="B175">
        <v>2007</v>
      </c>
      <c r="C175">
        <v>246.2</v>
      </c>
      <c r="D175">
        <v>1.0999877929765476</v>
      </c>
      <c r="E175">
        <f t="shared" si="39"/>
        <v>1.0550056530266163</v>
      </c>
      <c r="F175">
        <f>(MAX(E$3:E175)-E175)/MAX(E$3:E175)</f>
        <v>0</v>
      </c>
      <c r="G175">
        <f t="shared" si="38"/>
        <v>12.637493133613289</v>
      </c>
      <c r="H175" t="str">
        <f t="shared" si="44"/>
        <v/>
      </c>
    </row>
    <row r="176" spans="1:8" x14ac:dyDescent="0.3">
      <c r="A176">
        <v>8</v>
      </c>
      <c r="B176">
        <v>2007</v>
      </c>
      <c r="C176">
        <v>244.6</v>
      </c>
      <c r="D176">
        <v>3.5999908447949203</v>
      </c>
      <c r="E176">
        <f t="shared" si="39"/>
        <v>1.0899423826146419</v>
      </c>
      <c r="F176">
        <f>(MAX(E$3:E176)-E176)/MAX(E$3:E176)</f>
        <v>0</v>
      </c>
      <c r="G176">
        <f t="shared" si="38"/>
        <v>16.237483978408207</v>
      </c>
      <c r="H176" t="str">
        <f t="shared" si="44"/>
        <v/>
      </c>
    </row>
    <row r="177" spans="1:8" x14ac:dyDescent="0.3">
      <c r="A177">
        <v>9</v>
      </c>
      <c r="B177">
        <v>2007</v>
      </c>
      <c r="C177">
        <v>248.15</v>
      </c>
      <c r="D177">
        <v>6.0551244573936458E-11</v>
      </c>
      <c r="E177">
        <f t="shared" si="39"/>
        <v>1.0899423826152401</v>
      </c>
      <c r="F177">
        <f>(MAX(E$3:E177)-E177)/MAX(E$3:E177)</f>
        <v>0</v>
      </c>
      <c r="G177">
        <f t="shared" si="38"/>
        <v>6.0551244573936458E-11</v>
      </c>
      <c r="H177">
        <f t="shared" si="44"/>
        <v>-0.30000915520505167</v>
      </c>
    </row>
    <row r="178" spans="1:8" x14ac:dyDescent="0.3">
      <c r="A178">
        <v>9</v>
      </c>
      <c r="B178">
        <v>2007</v>
      </c>
      <c r="C178">
        <v>248.35</v>
      </c>
      <c r="D178">
        <v>-0.62499694812108997</v>
      </c>
      <c r="E178">
        <f t="shared" si="39"/>
        <v>1.0837707539008639</v>
      </c>
      <c r="F178">
        <f>(MAX(E$3:E178)-E178)/MAX(E$3:E178)</f>
        <v>5.662344003513173E-3</v>
      </c>
      <c r="G178">
        <f t="shared" si="38"/>
        <v>-0.62499694806053874</v>
      </c>
      <c r="H178" t="str">
        <f t="shared" si="44"/>
        <v/>
      </c>
    </row>
    <row r="179" spans="1:8" x14ac:dyDescent="0.3">
      <c r="A179">
        <v>9</v>
      </c>
      <c r="B179">
        <v>2007</v>
      </c>
      <c r="C179">
        <v>249.7</v>
      </c>
      <c r="D179">
        <v>4.5000091552050723</v>
      </c>
      <c r="E179">
        <f t="shared" si="39"/>
        <v>1.1277162933805158</v>
      </c>
      <c r="F179">
        <f>(MAX(E$3:E179)-E179)/MAX(E$3:E179)</f>
        <v>0</v>
      </c>
      <c r="G179">
        <f t="shared" si="38"/>
        <v>3.8750122071445334</v>
      </c>
      <c r="H179" t="str">
        <f t="shared" si="44"/>
        <v/>
      </c>
    </row>
    <row r="180" spans="1:8" x14ac:dyDescent="0.3">
      <c r="A180">
        <v>9</v>
      </c>
      <c r="B180">
        <v>2007</v>
      </c>
      <c r="C180">
        <v>245.2</v>
      </c>
      <c r="D180">
        <v>0.55000305175780984</v>
      </c>
      <c r="E180">
        <f t="shared" si="39"/>
        <v>1.133407796873467</v>
      </c>
      <c r="F180">
        <f>(MAX(E$3:E180)-E180)/MAX(E$3:E180)</f>
        <v>0</v>
      </c>
      <c r="G180">
        <f t="shared" si="38"/>
        <v>4.4250152589023433</v>
      </c>
      <c r="H180" t="str">
        <f t="shared" si="44"/>
        <v/>
      </c>
    </row>
    <row r="181" spans="1:8" x14ac:dyDescent="0.3">
      <c r="A181">
        <v>9</v>
      </c>
      <c r="B181">
        <v>2007</v>
      </c>
      <c r="C181">
        <v>248.3</v>
      </c>
      <c r="D181">
        <v>-0.15000915520507774</v>
      </c>
      <c r="E181">
        <f t="shared" si="39"/>
        <v>1.1318671263992357</v>
      </c>
      <c r="F181">
        <f>(MAX(E$3:E181)-E181)/MAX(E$3:E181)</f>
        <v>1.3593258123698456E-3</v>
      </c>
      <c r="G181">
        <f t="shared" si="38"/>
        <v>4.2750061036972653</v>
      </c>
      <c r="H181" t="str">
        <f t="shared" si="44"/>
        <v/>
      </c>
    </row>
    <row r="182" spans="1:8" x14ac:dyDescent="0.3">
      <c r="A182">
        <v>9</v>
      </c>
      <c r="B182">
        <v>2007</v>
      </c>
      <c r="C182">
        <v>243.75</v>
      </c>
      <c r="D182">
        <v>-3</v>
      </c>
      <c r="E182">
        <f t="shared" si="39"/>
        <v>1.1005231136681799</v>
      </c>
      <c r="F182">
        <f>(MAX(E$3:E182)-E182)/MAX(E$3:E182)</f>
        <v>2.9013990636027335E-2</v>
      </c>
      <c r="G182">
        <f t="shared" si="38"/>
        <v>1.2750061036972653</v>
      </c>
      <c r="H182" t="str">
        <f t="shared" si="44"/>
        <v/>
      </c>
    </row>
    <row r="183" spans="1:8" x14ac:dyDescent="0.3">
      <c r="A183">
        <v>9</v>
      </c>
      <c r="B183">
        <v>2007</v>
      </c>
      <c r="C183">
        <v>242.6</v>
      </c>
      <c r="D183">
        <v>0.22500152581836352</v>
      </c>
      <c r="E183">
        <f t="shared" si="39"/>
        <v>1.1028196660362379</v>
      </c>
      <c r="F183">
        <f>(MAX(E$3:E183)-E183)/MAX(E$3:E183)</f>
        <v>2.6987754029579831E-2</v>
      </c>
      <c r="G183">
        <f t="shared" si="38"/>
        <v>1.5000076295156288</v>
      </c>
      <c r="H183" t="str">
        <f t="shared" si="44"/>
        <v/>
      </c>
    </row>
    <row r="184" spans="1:8" x14ac:dyDescent="0.3">
      <c r="A184">
        <v>9</v>
      </c>
      <c r="B184">
        <v>2007</v>
      </c>
      <c r="C184">
        <v>243.7</v>
      </c>
      <c r="D184">
        <v>2.8874908447343652</v>
      </c>
      <c r="E184">
        <f t="shared" si="39"/>
        <v>1.1322199893863136</v>
      </c>
      <c r="F184">
        <f>(MAX(E$3:E184)-E184)/MAX(E$3:E184)</f>
        <v>1.047996573192817E-3</v>
      </c>
      <c r="G184">
        <f t="shared" si="38"/>
        <v>4.3874984742499938</v>
      </c>
      <c r="H184" t="str">
        <f t="shared" si="44"/>
        <v/>
      </c>
    </row>
    <row r="185" spans="1:8" x14ac:dyDescent="0.3">
      <c r="A185">
        <v>9</v>
      </c>
      <c r="B185">
        <v>2007</v>
      </c>
      <c r="C185">
        <v>239.7</v>
      </c>
      <c r="D185">
        <v>-1.5125030517578124</v>
      </c>
      <c r="E185">
        <f t="shared" si="39"/>
        <v>1.1161453380483162</v>
      </c>
      <c r="F185">
        <f>(MAX(E$3:E185)-E185)/MAX(E$3:E185)</f>
        <v>1.5230580619587923E-2</v>
      </c>
      <c r="G185">
        <f t="shared" si="38"/>
        <v>2.8749954224921814</v>
      </c>
      <c r="H185" t="str">
        <f t="shared" si="44"/>
        <v/>
      </c>
    </row>
    <row r="186" spans="1:8" x14ac:dyDescent="0.3">
      <c r="A186">
        <v>9</v>
      </c>
      <c r="B186">
        <v>2007</v>
      </c>
      <c r="C186">
        <v>242.65</v>
      </c>
      <c r="D186">
        <v>-1.5749969482421875</v>
      </c>
      <c r="E186">
        <f t="shared" si="39"/>
        <v>1.099844771892343</v>
      </c>
      <c r="F186">
        <f>(MAX(E$3:E186)-E186)/MAX(E$3:E186)</f>
        <v>2.961248817390218E-2</v>
      </c>
      <c r="G186">
        <f t="shared" si="38"/>
        <v>1.2999984742499939</v>
      </c>
      <c r="H186" t="str">
        <f t="shared" si="44"/>
        <v/>
      </c>
    </row>
    <row r="187" spans="1:8" x14ac:dyDescent="0.3">
      <c r="A187">
        <v>9</v>
      </c>
      <c r="B187">
        <v>2007</v>
      </c>
      <c r="C187">
        <v>245.65</v>
      </c>
      <c r="D187">
        <v>6.1017578153421502E-6</v>
      </c>
      <c r="E187">
        <f t="shared" si="39"/>
        <v>1.0998448333607715</v>
      </c>
      <c r="F187">
        <f>(MAX(E$3:E187)-E187)/MAX(E$3:E187)</f>
        <v>2.9612433940616738E-2</v>
      </c>
      <c r="G187">
        <f t="shared" si="38"/>
        <v>1.3000045760078092</v>
      </c>
      <c r="H187" t="str">
        <f t="shared" si="44"/>
        <v/>
      </c>
    </row>
    <row r="188" spans="1:8" x14ac:dyDescent="0.3">
      <c r="A188">
        <v>9</v>
      </c>
      <c r="B188">
        <v>2007</v>
      </c>
      <c r="C188">
        <v>245.35</v>
      </c>
      <c r="D188">
        <v>2.549997711121085</v>
      </c>
      <c r="E188">
        <f t="shared" si="39"/>
        <v>1.1255646379959099</v>
      </c>
      <c r="F188">
        <f>(MAX(E$3:E188)-E188)/MAX(E$3:E188)</f>
        <v>6.9199796394490134E-3</v>
      </c>
      <c r="G188">
        <f t="shared" si="38"/>
        <v>3.8500022871288939</v>
      </c>
      <c r="H188" t="str">
        <f t="shared" si="44"/>
        <v/>
      </c>
    </row>
    <row r="189" spans="1:8" x14ac:dyDescent="0.3">
      <c r="A189">
        <v>9</v>
      </c>
      <c r="B189">
        <v>2007</v>
      </c>
      <c r="C189">
        <v>249.9</v>
      </c>
      <c r="D189">
        <v>-2.4500091552050649</v>
      </c>
      <c r="E189">
        <f t="shared" si="39"/>
        <v>1.1007359134953241</v>
      </c>
      <c r="F189">
        <f>(MAX(E$3:E189)-E189)/MAX(E$3:E189)</f>
        <v>2.882623841857199E-2</v>
      </c>
      <c r="G189">
        <f t="shared" si="38"/>
        <v>1.399993131923829</v>
      </c>
      <c r="H189" t="str">
        <f t="shared" si="44"/>
        <v/>
      </c>
    </row>
    <row r="190" spans="1:8" x14ac:dyDescent="0.3">
      <c r="A190">
        <v>9</v>
      </c>
      <c r="B190">
        <v>2007</v>
      </c>
      <c r="C190">
        <v>251.35</v>
      </c>
      <c r="D190">
        <v>0.6499938963632812</v>
      </c>
      <c r="E190">
        <f t="shared" si="39"/>
        <v>1.1071405729617239</v>
      </c>
      <c r="F190">
        <f>(MAX(E$3:E190)-E190)/MAX(E$3:E190)</f>
        <v>2.3175439576295455E-2</v>
      </c>
      <c r="G190">
        <f t="shared" si="38"/>
        <v>2.0499870282871102</v>
      </c>
      <c r="H190" t="str">
        <f t="shared" si="44"/>
        <v/>
      </c>
    </row>
    <row r="191" spans="1:8" x14ac:dyDescent="0.3">
      <c r="A191">
        <v>9</v>
      </c>
      <c r="B191">
        <v>2007</v>
      </c>
      <c r="C191">
        <v>252</v>
      </c>
      <c r="D191">
        <v>0.57499694812109248</v>
      </c>
      <c r="E191">
        <f t="shared" si="39"/>
        <v>1.1128245234134562</v>
      </c>
      <c r="F191">
        <f>(MAX(E$3:E191)-E191)/MAX(E$3:E191)</f>
        <v>1.8160518673676268E-2</v>
      </c>
      <c r="G191">
        <f t="shared" si="38"/>
        <v>2.6249839764082026</v>
      </c>
      <c r="H191" t="str">
        <f t="shared" si="44"/>
        <v/>
      </c>
    </row>
    <row r="192" spans="1:8" x14ac:dyDescent="0.3">
      <c r="A192">
        <v>9</v>
      </c>
      <c r="B192">
        <v>2007</v>
      </c>
      <c r="C192">
        <v>252</v>
      </c>
      <c r="D192">
        <v>1.1499999999999999</v>
      </c>
      <c r="E192">
        <f t="shared" si="39"/>
        <v>1.1242508466449335</v>
      </c>
      <c r="F192">
        <f>(MAX(E$3:E192)-E192)/MAX(E$3:E192)</f>
        <v>8.0791311422007579E-3</v>
      </c>
      <c r="G192">
        <f t="shared" si="38"/>
        <v>3.7749839764082025</v>
      </c>
      <c r="H192" t="str">
        <f t="shared" si="44"/>
        <v/>
      </c>
    </row>
    <row r="193" spans="1:8" x14ac:dyDescent="0.3">
      <c r="A193">
        <v>9</v>
      </c>
      <c r="B193">
        <v>2007</v>
      </c>
      <c r="C193">
        <v>252</v>
      </c>
      <c r="D193">
        <v>1.1499999999999999</v>
      </c>
      <c r="E193">
        <f t="shared" si="39"/>
        <v>1.1357944937310198</v>
      </c>
      <c r="F193">
        <f>(MAX(E$3:E193)-E193)/MAX(E$3:E193)</f>
        <v>0</v>
      </c>
      <c r="G193">
        <f t="shared" ref="G193:G256" si="45">IF(A193&lt;&gt;A192, D193, G192+D193)</f>
        <v>4.9249839764082024</v>
      </c>
      <c r="H193" t="str">
        <f t="shared" si="44"/>
        <v/>
      </c>
    </row>
    <row r="194" spans="1:8" x14ac:dyDescent="0.3">
      <c r="A194">
        <v>9</v>
      </c>
      <c r="B194">
        <v>2007</v>
      </c>
      <c r="C194">
        <v>252</v>
      </c>
      <c r="D194">
        <v>1.1499999999999999</v>
      </c>
      <c r="E194">
        <f t="shared" si="39"/>
        <v>1.1474566693362935</v>
      </c>
      <c r="F194">
        <f>(MAX(E$3:E194)-E194)/MAX(E$3:E194)</f>
        <v>0</v>
      </c>
      <c r="G194">
        <f t="shared" si="45"/>
        <v>6.0749839764082019</v>
      </c>
      <c r="H194" t="str">
        <f t="shared" si="44"/>
        <v/>
      </c>
    </row>
    <row r="195" spans="1:8" x14ac:dyDescent="0.3">
      <c r="A195">
        <v>9</v>
      </c>
      <c r="B195">
        <v>2007</v>
      </c>
      <c r="C195">
        <v>259.39999999999998</v>
      </c>
      <c r="D195">
        <v>2.25</v>
      </c>
      <c r="E195">
        <f t="shared" si="39"/>
        <v>1.1698506531008077</v>
      </c>
      <c r="F195">
        <f>(MAX(E$3:E195)-E195)/MAX(E$3:E195)</f>
        <v>0</v>
      </c>
      <c r="G195">
        <f t="shared" si="45"/>
        <v>8.3249839764082019</v>
      </c>
      <c r="H195" t="str">
        <f t="shared" si="44"/>
        <v/>
      </c>
    </row>
    <row r="196" spans="1:8" x14ac:dyDescent="0.3">
      <c r="A196">
        <v>9</v>
      </c>
      <c r="B196">
        <v>2007</v>
      </c>
      <c r="C196">
        <v>257.7</v>
      </c>
      <c r="D196">
        <v>0.7499816893398521</v>
      </c>
      <c r="E196">
        <f t="shared" si="39"/>
        <v>1.1775110131335889</v>
      </c>
      <c r="F196">
        <f>(MAX(E$3:E196)-E196)/MAX(E$3:E196)</f>
        <v>0</v>
      </c>
      <c r="G196">
        <f t="shared" si="45"/>
        <v>9.0749656657480546</v>
      </c>
      <c r="H196" t="str">
        <f t="shared" si="44"/>
        <v/>
      </c>
    </row>
    <row r="197" spans="1:8" x14ac:dyDescent="0.3">
      <c r="A197">
        <v>10</v>
      </c>
      <c r="B197">
        <v>2007</v>
      </c>
      <c r="C197">
        <v>257.7</v>
      </c>
      <c r="D197">
        <v>-3</v>
      </c>
      <c r="E197">
        <f t="shared" ref="E197:E260" si="46">(D197/$C197*$G$2+1)*E196*$H$2 + E196*(1-$H$2)</f>
        <v>1.1466681751877148</v>
      </c>
      <c r="F197">
        <f>(MAX(E$3:E197)-E197)/MAX(E$3:E197)</f>
        <v>2.6193247962747447E-2</v>
      </c>
      <c r="G197">
        <f t="shared" si="45"/>
        <v>-3</v>
      </c>
      <c r="H197">
        <f t="shared" si="44"/>
        <v>-0.62499694806053874</v>
      </c>
    </row>
    <row r="198" spans="1:8" x14ac:dyDescent="0.3">
      <c r="A198">
        <v>10</v>
      </c>
      <c r="B198">
        <v>2007</v>
      </c>
      <c r="C198">
        <v>263</v>
      </c>
      <c r="D198">
        <v>-3</v>
      </c>
      <c r="E198">
        <f t="shared" si="46"/>
        <v>1.117238478676243</v>
      </c>
      <c r="F198">
        <f>(MAX(E$3:E198)-E198)/MAX(E$3:E198)</f>
        <v>5.1186387035946884E-2</v>
      </c>
      <c r="G198">
        <f t="shared" si="45"/>
        <v>-6</v>
      </c>
      <c r="H198" t="str">
        <f t="shared" si="44"/>
        <v/>
      </c>
    </row>
    <row r="199" spans="1:8" x14ac:dyDescent="0.3">
      <c r="A199">
        <v>10</v>
      </c>
      <c r="B199">
        <v>2007</v>
      </c>
      <c r="C199">
        <v>263</v>
      </c>
      <c r="D199">
        <v>3.75</v>
      </c>
      <c r="E199">
        <f t="shared" si="46"/>
        <v>1.1530814431775009</v>
      </c>
      <c r="F199">
        <f>(MAX(E$3:E199)-E199)/MAX(E$3:E199)</f>
        <v>2.0746786810151369E-2</v>
      </c>
      <c r="G199">
        <f t="shared" si="45"/>
        <v>-2.25</v>
      </c>
      <c r="H199" t="str">
        <f t="shared" si="44"/>
        <v/>
      </c>
    </row>
    <row r="200" spans="1:8" x14ac:dyDescent="0.3">
      <c r="A200">
        <v>10</v>
      </c>
      <c r="B200">
        <v>2007</v>
      </c>
      <c r="C200">
        <v>264.85000000000002</v>
      </c>
      <c r="D200">
        <v>0.85001220702342017</v>
      </c>
      <c r="E200">
        <f t="shared" si="46"/>
        <v>1.1614080428768943</v>
      </c>
      <c r="F200">
        <f>(MAX(E$3:E200)-E200)/MAX(E$3:E200)</f>
        <v>1.3675430698385935E-2</v>
      </c>
      <c r="G200">
        <f t="shared" si="45"/>
        <v>-1.3999877929765798</v>
      </c>
      <c r="H200" t="str">
        <f t="shared" si="44"/>
        <v/>
      </c>
    </row>
    <row r="201" spans="1:8" x14ac:dyDescent="0.3">
      <c r="A201">
        <v>10</v>
      </c>
      <c r="B201">
        <v>2007</v>
      </c>
      <c r="C201">
        <v>265.45</v>
      </c>
      <c r="D201">
        <v>0.375</v>
      </c>
      <c r="E201">
        <f t="shared" si="46"/>
        <v>1.1650996534859632</v>
      </c>
      <c r="F201">
        <f>(MAX(E$3:E201)-E201)/MAX(E$3:E201)</f>
        <v>1.0540334238230652E-2</v>
      </c>
      <c r="G201">
        <f t="shared" si="45"/>
        <v>-1.0249877929765798</v>
      </c>
      <c r="H201" t="str">
        <f t="shared" si="44"/>
        <v/>
      </c>
    </row>
    <row r="202" spans="1:8" x14ac:dyDescent="0.3">
      <c r="A202">
        <v>10</v>
      </c>
      <c r="B202">
        <v>2007</v>
      </c>
      <c r="C202">
        <v>267.14999999999998</v>
      </c>
      <c r="D202">
        <v>1.6999999999999851</v>
      </c>
      <c r="E202">
        <f t="shared" si="46"/>
        <v>1.1817813161271151</v>
      </c>
      <c r="F202">
        <f>(MAX(E$3:E202)-E202)/MAX(E$3:E202)</f>
        <v>0</v>
      </c>
      <c r="G202">
        <f t="shared" si="45"/>
        <v>0.67501220702340525</v>
      </c>
      <c r="H202" t="str">
        <f t="shared" si="44"/>
        <v/>
      </c>
    </row>
    <row r="203" spans="1:8" x14ac:dyDescent="0.3">
      <c r="A203">
        <v>10</v>
      </c>
      <c r="B203">
        <v>2007</v>
      </c>
      <c r="C203">
        <v>265.45</v>
      </c>
      <c r="D203">
        <v>1.1328124549514484E-10</v>
      </c>
      <c r="E203">
        <f t="shared" si="46"/>
        <v>1.1817813161282498</v>
      </c>
      <c r="F203">
        <f>(MAX(E$3:E203)-E203)/MAX(E$3:E203)</f>
        <v>0</v>
      </c>
      <c r="G203">
        <f t="shared" si="45"/>
        <v>0.67501220713668653</v>
      </c>
      <c r="H203" t="str">
        <f t="shared" si="44"/>
        <v/>
      </c>
    </row>
    <row r="204" spans="1:8" x14ac:dyDescent="0.3">
      <c r="A204">
        <v>10</v>
      </c>
      <c r="B204">
        <v>2007</v>
      </c>
      <c r="C204">
        <v>268.14999999999998</v>
      </c>
      <c r="D204">
        <v>-1.0500183106601524</v>
      </c>
      <c r="E204">
        <f t="shared" si="46"/>
        <v>1.1713692070566699</v>
      </c>
      <c r="F204">
        <f>(MAX(E$3:E204)-E204)/MAX(E$3:E204)</f>
        <v>8.8105209732812426E-3</v>
      </c>
      <c r="G204">
        <f t="shared" si="45"/>
        <v>-0.37500610352346586</v>
      </c>
      <c r="H204" t="str">
        <f t="shared" si="44"/>
        <v/>
      </c>
    </row>
    <row r="205" spans="1:8" x14ac:dyDescent="0.3">
      <c r="A205">
        <v>10</v>
      </c>
      <c r="B205">
        <v>2007</v>
      </c>
      <c r="C205">
        <v>269.5</v>
      </c>
      <c r="D205">
        <v>-2.8499938963632703</v>
      </c>
      <c r="E205">
        <f t="shared" si="46"/>
        <v>1.1434976339448939</v>
      </c>
      <c r="F205">
        <f>(MAX(E$3:E205)-E205)/MAX(E$3:E205)</f>
        <v>3.2394895452215147E-2</v>
      </c>
      <c r="G205">
        <f t="shared" si="45"/>
        <v>-3.224999999886736</v>
      </c>
      <c r="H205" t="str">
        <f t="shared" si="44"/>
        <v/>
      </c>
    </row>
    <row r="206" spans="1:8" x14ac:dyDescent="0.3">
      <c r="A206">
        <v>10</v>
      </c>
      <c r="B206">
        <v>2007</v>
      </c>
      <c r="C206">
        <v>271.14999999999998</v>
      </c>
      <c r="D206">
        <v>-3</v>
      </c>
      <c r="E206">
        <f t="shared" si="46"/>
        <v>1.1150314380049049</v>
      </c>
      <c r="F206">
        <f>(MAX(E$3:E206)-E206)/MAX(E$3:E206)</f>
        <v>5.6482428019788575E-2</v>
      </c>
      <c r="G206">
        <f t="shared" si="45"/>
        <v>-6.2249999998867356</v>
      </c>
      <c r="H206" t="str">
        <f t="shared" si="44"/>
        <v/>
      </c>
    </row>
    <row r="207" spans="1:8" x14ac:dyDescent="0.3">
      <c r="A207">
        <v>10</v>
      </c>
      <c r="B207">
        <v>2007</v>
      </c>
      <c r="C207">
        <v>269.45</v>
      </c>
      <c r="D207">
        <v>2.5</v>
      </c>
      <c r="E207">
        <f t="shared" si="46"/>
        <v>1.1383086762263841</v>
      </c>
      <c r="F207">
        <f>(MAX(E$3:E207)-E207)/MAX(E$3:E207)</f>
        <v>3.6785688949873295E-2</v>
      </c>
      <c r="G207">
        <f t="shared" si="45"/>
        <v>-3.7249999998867356</v>
      </c>
      <c r="H207" t="str">
        <f t="shared" si="44"/>
        <v/>
      </c>
    </row>
    <row r="208" spans="1:8" x14ac:dyDescent="0.3">
      <c r="A208">
        <v>10</v>
      </c>
      <c r="B208">
        <v>2007</v>
      </c>
      <c r="C208">
        <v>264.95</v>
      </c>
      <c r="D208">
        <v>-2.4000244140468752</v>
      </c>
      <c r="E208">
        <f t="shared" si="46"/>
        <v>1.115108338876901</v>
      </c>
      <c r="F208">
        <f>(MAX(E$3:E208)-E208)/MAX(E$3:E208)</f>
        <v>5.6417356021317637E-2</v>
      </c>
      <c r="G208">
        <f t="shared" si="45"/>
        <v>-6.1250244139336107</v>
      </c>
      <c r="H208" t="str">
        <f t="shared" si="44"/>
        <v/>
      </c>
    </row>
    <row r="209" spans="1:8" x14ac:dyDescent="0.3">
      <c r="A209">
        <v>10</v>
      </c>
      <c r="B209">
        <v>2007</v>
      </c>
      <c r="C209">
        <v>262.55</v>
      </c>
      <c r="D209">
        <v>-1.3875045776367201</v>
      </c>
      <c r="E209">
        <f t="shared" si="46"/>
        <v>1.1018489965394669</v>
      </c>
      <c r="F209">
        <f>(MAX(E$3:E209)-E209)/MAX(E$3:E209)</f>
        <v>6.7637149528355242E-2</v>
      </c>
      <c r="G209">
        <f t="shared" si="45"/>
        <v>-7.5125289915703313</v>
      </c>
      <c r="H209" t="str">
        <f t="shared" si="44"/>
        <v/>
      </c>
    </row>
    <row r="210" spans="1:8" x14ac:dyDescent="0.3">
      <c r="A210">
        <v>10</v>
      </c>
      <c r="B210">
        <v>2007</v>
      </c>
      <c r="C210">
        <v>259.39999999999998</v>
      </c>
      <c r="D210">
        <v>-0.82500305175778998</v>
      </c>
      <c r="E210">
        <f t="shared" si="46"/>
        <v>1.0939642056157084</v>
      </c>
      <c r="F210">
        <f>(MAX(E$3:E210)-E210)/MAX(E$3:E210)</f>
        <v>7.4309103819857017E-2</v>
      </c>
      <c r="G210">
        <f t="shared" si="45"/>
        <v>-8.337532043328121</v>
      </c>
      <c r="H210" t="str">
        <f t="shared" si="44"/>
        <v/>
      </c>
    </row>
    <row r="211" spans="1:8" x14ac:dyDescent="0.3">
      <c r="A211">
        <v>10</v>
      </c>
      <c r="B211">
        <v>2007</v>
      </c>
      <c r="C211">
        <v>261.3</v>
      </c>
      <c r="D211">
        <v>1.1750015258789102</v>
      </c>
      <c r="E211">
        <f t="shared" si="46"/>
        <v>1.1050326006575171</v>
      </c>
      <c r="F211">
        <f>(MAX(E$3:E211)-E211)/MAX(E$3:E211)</f>
        <v>6.4943246625506587E-2</v>
      </c>
      <c r="G211">
        <f t="shared" si="45"/>
        <v>-7.1625305174492109</v>
      </c>
      <c r="H211" t="str">
        <f t="shared" si="44"/>
        <v/>
      </c>
    </row>
    <row r="212" spans="1:8" x14ac:dyDescent="0.3">
      <c r="A212">
        <v>10</v>
      </c>
      <c r="B212">
        <v>2007</v>
      </c>
      <c r="C212">
        <v>245.4</v>
      </c>
      <c r="D212">
        <v>1.7999999999999849</v>
      </c>
      <c r="E212">
        <f t="shared" si="46"/>
        <v>1.1232696912551654</v>
      </c>
      <c r="F212">
        <f>(MAX(E$3:E212)-E212)/MAX(E$3:E212)</f>
        <v>4.9511380891331121E-2</v>
      </c>
      <c r="G212">
        <f t="shared" si="45"/>
        <v>-5.3625305174492262</v>
      </c>
      <c r="H212" t="str">
        <f t="shared" si="44"/>
        <v/>
      </c>
    </row>
    <row r="213" spans="1:8" x14ac:dyDescent="0.3">
      <c r="A213">
        <v>10</v>
      </c>
      <c r="B213">
        <v>2007</v>
      </c>
      <c r="C213">
        <v>250.85</v>
      </c>
      <c r="D213">
        <v>-2.9000030518183504</v>
      </c>
      <c r="E213">
        <f t="shared" si="46"/>
        <v>1.0940516627581598</v>
      </c>
      <c r="F213">
        <f>(MAX(E$3:E213)-E213)/MAX(E$3:E213)</f>
        <v>7.4235099313898226E-2</v>
      </c>
      <c r="G213">
        <f t="shared" si="45"/>
        <v>-8.2625335692675765</v>
      </c>
      <c r="H213" t="str">
        <f t="shared" si="44"/>
        <v/>
      </c>
    </row>
    <row r="214" spans="1:8" x14ac:dyDescent="0.3">
      <c r="A214">
        <v>10</v>
      </c>
      <c r="B214">
        <v>2007</v>
      </c>
      <c r="C214">
        <v>254.45</v>
      </c>
      <c r="D214">
        <v>-3</v>
      </c>
      <c r="E214">
        <f t="shared" si="46"/>
        <v>1.0650288735122664</v>
      </c>
      <c r="F214">
        <f>(MAX(E$3:E214)-E214)/MAX(E$3:E214)</f>
        <v>9.8793610139723292E-2</v>
      </c>
      <c r="G214">
        <f t="shared" si="45"/>
        <v>-11.262533569267577</v>
      </c>
      <c r="H214" t="str">
        <f t="shared" si="44"/>
        <v/>
      </c>
    </row>
    <row r="215" spans="1:8" x14ac:dyDescent="0.3">
      <c r="A215">
        <v>10</v>
      </c>
      <c r="B215">
        <v>2007</v>
      </c>
      <c r="C215">
        <v>255.65</v>
      </c>
      <c r="D215">
        <v>-1.899993896363255</v>
      </c>
      <c r="E215">
        <f t="shared" si="46"/>
        <v>1.0472194316658792</v>
      </c>
      <c r="F215">
        <f>(MAX(E$3:E215)-E215)/MAX(E$3:E215)</f>
        <v>0.11386360795009186</v>
      </c>
      <c r="G215">
        <f t="shared" si="45"/>
        <v>-13.162527465630831</v>
      </c>
      <c r="H215" t="str">
        <f t="shared" si="44"/>
        <v/>
      </c>
    </row>
    <row r="216" spans="1:8" x14ac:dyDescent="0.3">
      <c r="A216">
        <v>10</v>
      </c>
      <c r="B216">
        <v>2007</v>
      </c>
      <c r="C216">
        <v>259.05</v>
      </c>
      <c r="D216">
        <v>-3</v>
      </c>
      <c r="E216">
        <f t="shared" si="46"/>
        <v>1.019932301136079</v>
      </c>
      <c r="F216">
        <f>(MAX(E$3:E216)-E216)/MAX(E$3:E216)</f>
        <v>0.13695343866361018</v>
      </c>
      <c r="G216">
        <f t="shared" si="45"/>
        <v>-16.162527465630831</v>
      </c>
      <c r="H216" t="str">
        <f t="shared" si="44"/>
        <v/>
      </c>
    </row>
    <row r="217" spans="1:8" x14ac:dyDescent="0.3">
      <c r="A217">
        <v>10</v>
      </c>
      <c r="B217">
        <v>2007</v>
      </c>
      <c r="C217">
        <v>266.85000000000002</v>
      </c>
      <c r="D217">
        <v>-3</v>
      </c>
      <c r="E217">
        <f t="shared" si="46"/>
        <v>0.99413300178187802</v>
      </c>
      <c r="F217">
        <f>(MAX(E$3:E217)-E217)/MAX(E$3:E217)</f>
        <v>0.1587842960329961</v>
      </c>
      <c r="G217">
        <f t="shared" si="45"/>
        <v>-19.162527465630831</v>
      </c>
      <c r="H217" t="str">
        <f t="shared" si="44"/>
        <v/>
      </c>
    </row>
    <row r="218" spans="1:8" x14ac:dyDescent="0.3">
      <c r="A218">
        <v>10</v>
      </c>
      <c r="B218">
        <v>2007</v>
      </c>
      <c r="C218">
        <v>268.25</v>
      </c>
      <c r="D218">
        <v>-1.2109374961100094E-10</v>
      </c>
      <c r="E218">
        <f t="shared" si="46"/>
        <v>0.99413300178086828</v>
      </c>
      <c r="F218">
        <f>(MAX(E$3:E218)-E218)/MAX(E$3:E218)</f>
        <v>0.15878429603385052</v>
      </c>
      <c r="G218">
        <f t="shared" si="45"/>
        <v>-19.162527465751925</v>
      </c>
      <c r="H218" t="str">
        <f t="shared" ref="H218:H281" si="47">IF(A218&lt;&gt;A217, MIN(G196:G217), "")</f>
        <v/>
      </c>
    </row>
    <row r="219" spans="1:8" x14ac:dyDescent="0.3">
      <c r="A219">
        <v>10</v>
      </c>
      <c r="B219">
        <v>2007</v>
      </c>
      <c r="C219">
        <v>267.39999999999998</v>
      </c>
      <c r="D219">
        <v>0.875</v>
      </c>
      <c r="E219">
        <f t="shared" si="46"/>
        <v>1.0014523710675403</v>
      </c>
      <c r="F219">
        <f>(MAX(E$3:E219)-E219)/MAX(E$3:E219)</f>
        <v>0.15259079036001597</v>
      </c>
      <c r="G219">
        <f t="shared" si="45"/>
        <v>-18.287527465751925</v>
      </c>
      <c r="H219" t="str">
        <f t="shared" si="47"/>
        <v/>
      </c>
    </row>
    <row r="220" spans="1:8" x14ac:dyDescent="0.3">
      <c r="A220">
        <v>11</v>
      </c>
      <c r="B220">
        <v>2007</v>
      </c>
      <c r="C220">
        <v>272.3</v>
      </c>
      <c r="D220">
        <v>1.5499938963633</v>
      </c>
      <c r="E220">
        <f t="shared" si="46"/>
        <v>1.0142784870828534</v>
      </c>
      <c r="F220">
        <f>(MAX(E$3:E220)-E220)/MAX(E$3:E220)</f>
        <v>0.14173758440704487</v>
      </c>
      <c r="G220">
        <f t="shared" si="45"/>
        <v>1.5499938963633</v>
      </c>
      <c r="H220">
        <f t="shared" si="47"/>
        <v>-19.162527465751925</v>
      </c>
    </row>
    <row r="221" spans="1:8" x14ac:dyDescent="0.3">
      <c r="A221">
        <v>11</v>
      </c>
      <c r="B221">
        <v>2007</v>
      </c>
      <c r="C221">
        <v>264.05</v>
      </c>
      <c r="D221">
        <v>-2.3499877929765702</v>
      </c>
      <c r="E221">
        <f t="shared" si="46"/>
        <v>0.99396805480685346</v>
      </c>
      <c r="F221">
        <f>(MAX(E$3:E221)-E221)/MAX(E$3:E221)</f>
        <v>0.15892387090422944</v>
      </c>
      <c r="G221">
        <f t="shared" si="45"/>
        <v>-0.79999389661327025</v>
      </c>
      <c r="H221" t="str">
        <f t="shared" si="47"/>
        <v/>
      </c>
    </row>
    <row r="222" spans="1:8" x14ac:dyDescent="0.3">
      <c r="A222">
        <v>11</v>
      </c>
      <c r="B222">
        <v>2007</v>
      </c>
      <c r="C222">
        <v>262.55</v>
      </c>
      <c r="D222">
        <v>-0.149990844726546</v>
      </c>
      <c r="E222">
        <f t="shared" si="46"/>
        <v>0.99269041723920415</v>
      </c>
      <c r="F222">
        <f>(MAX(E$3:E222)-E222)/MAX(E$3:E222)</f>
        <v>0.16000498257033285</v>
      </c>
      <c r="G222">
        <f t="shared" si="45"/>
        <v>-0.94998474133981625</v>
      </c>
      <c r="H222" t="str">
        <f t="shared" si="47"/>
        <v/>
      </c>
    </row>
    <row r="223" spans="1:8" x14ac:dyDescent="0.3">
      <c r="A223">
        <v>11</v>
      </c>
      <c r="B223">
        <v>2007</v>
      </c>
      <c r="C223">
        <v>262.60000000000002</v>
      </c>
      <c r="D223">
        <v>-3</v>
      </c>
      <c r="E223">
        <f t="shared" si="46"/>
        <v>0.96717381283568304</v>
      </c>
      <c r="F223">
        <f>(MAX(E$3:E223)-E223)/MAX(E$3:E223)</f>
        <v>0.18159662905795762</v>
      </c>
      <c r="G223">
        <f t="shared" si="45"/>
        <v>-3.9499847413398164</v>
      </c>
      <c r="H223" t="str">
        <f t="shared" si="47"/>
        <v/>
      </c>
    </row>
    <row r="224" spans="1:8" x14ac:dyDescent="0.3">
      <c r="A224">
        <v>11</v>
      </c>
      <c r="B224">
        <v>2007</v>
      </c>
      <c r="C224">
        <v>269.39999999999998</v>
      </c>
      <c r="D224">
        <v>-3</v>
      </c>
      <c r="E224">
        <f t="shared" si="46"/>
        <v>0.94294061596619194</v>
      </c>
      <c r="F224">
        <f>(MAX(E$3:E224)-E224)/MAX(E$3:E224)</f>
        <v>0.20210228144793096</v>
      </c>
      <c r="G224">
        <f t="shared" si="45"/>
        <v>-6.9499847413398168</v>
      </c>
      <c r="H224" t="str">
        <f t="shared" si="47"/>
        <v/>
      </c>
    </row>
    <row r="225" spans="1:8" x14ac:dyDescent="0.3">
      <c r="A225">
        <v>11</v>
      </c>
      <c r="B225">
        <v>2007</v>
      </c>
      <c r="C225">
        <v>261.85000000000002</v>
      </c>
      <c r="D225">
        <v>-3</v>
      </c>
      <c r="E225">
        <f t="shared" si="46"/>
        <v>0.91863338221491531</v>
      </c>
      <c r="F225">
        <f>(MAX(E$3:E225)-E225)/MAX(E$3:E225)</f>
        <v>0.22267058238444601</v>
      </c>
      <c r="G225">
        <f t="shared" si="45"/>
        <v>-9.9499847413398168</v>
      </c>
      <c r="H225" t="str">
        <f t="shared" si="47"/>
        <v/>
      </c>
    </row>
    <row r="226" spans="1:8" x14ac:dyDescent="0.3">
      <c r="A226">
        <v>11</v>
      </c>
      <c r="B226">
        <v>2007</v>
      </c>
      <c r="C226">
        <v>260.75</v>
      </c>
      <c r="D226">
        <v>0.39999389636328125</v>
      </c>
      <c r="E226">
        <f t="shared" si="46"/>
        <v>0.92180407225607897</v>
      </c>
      <c r="F226">
        <f>(MAX(E$3:E226)-E226)/MAX(E$3:E226)</f>
        <v>0.21998760711830162</v>
      </c>
      <c r="G226">
        <f t="shared" si="45"/>
        <v>-9.5499908449765361</v>
      </c>
      <c r="H226" t="str">
        <f t="shared" si="47"/>
        <v/>
      </c>
    </row>
    <row r="227" spans="1:8" x14ac:dyDescent="0.3">
      <c r="A227">
        <v>11</v>
      </c>
      <c r="B227">
        <v>2007</v>
      </c>
      <c r="C227">
        <v>255.7</v>
      </c>
      <c r="D227">
        <v>-3</v>
      </c>
      <c r="E227">
        <f t="shared" si="46"/>
        <v>0.89747017515897864</v>
      </c>
      <c r="F227">
        <f>(MAX(E$3:E227)-E227)/MAX(E$3:E227)</f>
        <v>0.24057847005123661</v>
      </c>
      <c r="G227">
        <f t="shared" si="45"/>
        <v>-12.549990844976536</v>
      </c>
      <c r="H227" t="str">
        <f t="shared" si="47"/>
        <v/>
      </c>
    </row>
    <row r="228" spans="1:8" x14ac:dyDescent="0.3">
      <c r="A228">
        <v>11</v>
      </c>
      <c r="B228">
        <v>2007</v>
      </c>
      <c r="C228">
        <v>252.45</v>
      </c>
      <c r="D228">
        <v>-1.7249969481210965</v>
      </c>
      <c r="E228">
        <f t="shared" si="46"/>
        <v>0.88367219554062792</v>
      </c>
      <c r="F228">
        <f>(MAX(E$3:E228)-E228)/MAX(E$3:E228)</f>
        <v>0.25225404778295746</v>
      </c>
      <c r="G228">
        <f t="shared" si="45"/>
        <v>-14.274987793097633</v>
      </c>
      <c r="H228" t="str">
        <f t="shared" si="47"/>
        <v/>
      </c>
    </row>
    <row r="229" spans="1:8" x14ac:dyDescent="0.3">
      <c r="A229">
        <v>11</v>
      </c>
      <c r="B229">
        <v>2007</v>
      </c>
      <c r="C229">
        <v>259.35000000000002</v>
      </c>
      <c r="D229">
        <v>0.70000000000003371</v>
      </c>
      <c r="E229">
        <f t="shared" si="46"/>
        <v>0.88903862587791949</v>
      </c>
      <c r="F229">
        <f>(MAX(E$3:E229)-E229)/MAX(E$3:E229)</f>
        <v>0.24771308046180104</v>
      </c>
      <c r="G229">
        <f t="shared" si="45"/>
        <v>-13.5749877930976</v>
      </c>
      <c r="H229" t="str">
        <f t="shared" si="47"/>
        <v/>
      </c>
    </row>
    <row r="230" spans="1:8" x14ac:dyDescent="0.3">
      <c r="A230">
        <v>11</v>
      </c>
      <c r="B230">
        <v>2007</v>
      </c>
      <c r="C230">
        <v>258</v>
      </c>
      <c r="D230">
        <v>-1.5500007629999999</v>
      </c>
      <c r="E230">
        <f t="shared" si="46"/>
        <v>0.87702109202518175</v>
      </c>
      <c r="F230">
        <f>(MAX(E$3:E230)-E230)/MAX(E$3:E230)</f>
        <v>0.25788208016481678</v>
      </c>
      <c r="G230">
        <f t="shared" si="45"/>
        <v>-15.1249885560976</v>
      </c>
      <c r="H230" t="str">
        <f t="shared" si="47"/>
        <v/>
      </c>
    </row>
    <row r="231" spans="1:8" x14ac:dyDescent="0.3">
      <c r="A231">
        <v>11</v>
      </c>
      <c r="B231">
        <v>2007</v>
      </c>
      <c r="C231">
        <v>250.95</v>
      </c>
      <c r="D231">
        <v>-3</v>
      </c>
      <c r="E231">
        <f t="shared" si="46"/>
        <v>0.85343116426598664</v>
      </c>
      <c r="F231">
        <f>(MAX(E$3:E231)-E231)/MAX(E$3:E231)</f>
        <v>0.27784341094340825</v>
      </c>
      <c r="G231">
        <f t="shared" si="45"/>
        <v>-18.124988556097598</v>
      </c>
      <c r="H231" t="str">
        <f t="shared" si="47"/>
        <v/>
      </c>
    </row>
    <row r="232" spans="1:8" x14ac:dyDescent="0.3">
      <c r="A232">
        <v>11</v>
      </c>
      <c r="B232">
        <v>2007</v>
      </c>
      <c r="C232">
        <v>252.65</v>
      </c>
      <c r="D232">
        <v>5.6500030518183495</v>
      </c>
      <c r="E232">
        <f t="shared" si="46"/>
        <v>0.89637297917156489</v>
      </c>
      <c r="F232">
        <f>(MAX(E$3:E232)-E232)/MAX(E$3:E232)</f>
        <v>0.24150689561732053</v>
      </c>
      <c r="G232">
        <f t="shared" si="45"/>
        <v>-12.47498550427925</v>
      </c>
      <c r="H232" t="str">
        <f t="shared" si="47"/>
        <v/>
      </c>
    </row>
    <row r="233" spans="1:8" x14ac:dyDescent="0.3">
      <c r="A233">
        <v>11</v>
      </c>
      <c r="B233">
        <v>2007</v>
      </c>
      <c r="C233">
        <v>242.85</v>
      </c>
      <c r="D233">
        <v>-3</v>
      </c>
      <c r="E233">
        <f t="shared" si="46"/>
        <v>0.87145835034962515</v>
      </c>
      <c r="F233">
        <f>(MAX(E$3:E233)-E233)/MAX(E$3:E233)</f>
        <v>0.26258916226168161</v>
      </c>
      <c r="G233">
        <f t="shared" si="45"/>
        <v>-15.47498550427925</v>
      </c>
      <c r="H233" t="str">
        <f t="shared" si="47"/>
        <v/>
      </c>
    </row>
    <row r="234" spans="1:8" x14ac:dyDescent="0.3">
      <c r="A234">
        <v>11</v>
      </c>
      <c r="B234">
        <v>2007</v>
      </c>
      <c r="C234">
        <v>242.65</v>
      </c>
      <c r="D234">
        <v>-3</v>
      </c>
      <c r="E234">
        <f t="shared" si="46"/>
        <v>0.84721625735617789</v>
      </c>
      <c r="F234">
        <f>(MAX(E$3:E234)-E234)/MAX(E$3:E234)</f>
        <v>0.28310234237597648</v>
      </c>
      <c r="G234">
        <f t="shared" si="45"/>
        <v>-18.47498550427925</v>
      </c>
      <c r="H234" t="str">
        <f t="shared" si="47"/>
        <v/>
      </c>
    </row>
    <row r="235" spans="1:8" x14ac:dyDescent="0.3">
      <c r="A235">
        <v>11</v>
      </c>
      <c r="B235">
        <v>2007</v>
      </c>
      <c r="C235">
        <v>234.85</v>
      </c>
      <c r="D235">
        <v>-0.80000305175781505</v>
      </c>
      <c r="E235">
        <f t="shared" si="46"/>
        <v>0.84072277180960131</v>
      </c>
      <c r="F235">
        <f>(MAX(E$3:E235)-E235)/MAX(E$3:E235)</f>
        <v>0.2885970015468039</v>
      </c>
      <c r="G235">
        <f t="shared" si="45"/>
        <v>-19.274988556037066</v>
      </c>
      <c r="H235" t="str">
        <f t="shared" si="47"/>
        <v/>
      </c>
    </row>
    <row r="236" spans="1:8" x14ac:dyDescent="0.3">
      <c r="A236">
        <v>11</v>
      </c>
      <c r="B236">
        <v>2007</v>
      </c>
      <c r="C236">
        <v>236.35</v>
      </c>
      <c r="D236">
        <v>1.0499999999999949</v>
      </c>
      <c r="E236">
        <f t="shared" si="46"/>
        <v>0.84912644241844482</v>
      </c>
      <c r="F236">
        <f>(MAX(E$3:E236)-E236)/MAX(E$3:E236)</f>
        <v>0.28148598151783982</v>
      </c>
      <c r="G236">
        <f t="shared" si="45"/>
        <v>-18.224988556037072</v>
      </c>
      <c r="H236" t="str">
        <f t="shared" si="47"/>
        <v/>
      </c>
    </row>
    <row r="237" spans="1:8" x14ac:dyDescent="0.3">
      <c r="A237">
        <v>11</v>
      </c>
      <c r="B237">
        <v>2007</v>
      </c>
      <c r="C237">
        <v>236.35</v>
      </c>
      <c r="D237">
        <v>-3</v>
      </c>
      <c r="E237">
        <f t="shared" si="46"/>
        <v>0.82487595167875993</v>
      </c>
      <c r="F237">
        <f>(MAX(E$3:E237)-E237)/MAX(E$3:E237)</f>
        <v>0.30200626763907784</v>
      </c>
      <c r="G237">
        <f t="shared" si="45"/>
        <v>-21.224988556037072</v>
      </c>
      <c r="H237" t="str">
        <f t="shared" si="47"/>
        <v/>
      </c>
    </row>
    <row r="238" spans="1:8" x14ac:dyDescent="0.3">
      <c r="A238">
        <v>11</v>
      </c>
      <c r="B238">
        <v>2007</v>
      </c>
      <c r="C238">
        <v>238.15</v>
      </c>
      <c r="D238">
        <v>-3</v>
      </c>
      <c r="E238">
        <f t="shared" si="46"/>
        <v>0.80149609581551562</v>
      </c>
      <c r="F238">
        <f>(MAX(E$3:E238)-E238)/MAX(E$3:E238)</f>
        <v>0.32178983972992908</v>
      </c>
      <c r="G238">
        <f t="shared" si="45"/>
        <v>-24.224988556037072</v>
      </c>
      <c r="H238" t="str">
        <f t="shared" si="47"/>
        <v/>
      </c>
    </row>
    <row r="239" spans="1:8" x14ac:dyDescent="0.3">
      <c r="A239">
        <v>11</v>
      </c>
      <c r="B239">
        <v>2007</v>
      </c>
      <c r="C239">
        <v>246.05</v>
      </c>
      <c r="D239">
        <v>5.2999938963632847</v>
      </c>
      <c r="E239">
        <f t="shared" si="46"/>
        <v>0.84034116769321432</v>
      </c>
      <c r="F239">
        <f>(MAX(E$3:E239)-E239)/MAX(E$3:E239)</f>
        <v>0.28891990741033302</v>
      </c>
      <c r="G239">
        <f t="shared" si="45"/>
        <v>-18.924994659673786</v>
      </c>
      <c r="H239" t="str">
        <f t="shared" si="47"/>
        <v/>
      </c>
    </row>
    <row r="240" spans="1:8" x14ac:dyDescent="0.3">
      <c r="A240">
        <v>11</v>
      </c>
      <c r="B240">
        <v>2007</v>
      </c>
      <c r="C240">
        <v>247.8</v>
      </c>
      <c r="D240">
        <v>0.94999389636328957</v>
      </c>
      <c r="E240">
        <f t="shared" si="46"/>
        <v>0.84758982671414063</v>
      </c>
      <c r="F240">
        <f>(MAX(E$3:E240)-E240)/MAX(E$3:E240)</f>
        <v>0.28278623536627473</v>
      </c>
      <c r="G240">
        <f t="shared" si="45"/>
        <v>-17.975000763310497</v>
      </c>
      <c r="H240" t="str">
        <f t="shared" si="47"/>
        <v/>
      </c>
    </row>
    <row r="241" spans="1:8" x14ac:dyDescent="0.3">
      <c r="A241">
        <v>11</v>
      </c>
      <c r="B241">
        <v>2007</v>
      </c>
      <c r="C241">
        <v>246.85</v>
      </c>
      <c r="D241">
        <v>0.125</v>
      </c>
      <c r="E241">
        <f t="shared" si="46"/>
        <v>0.84855553317054455</v>
      </c>
      <c r="F241">
        <f>(MAX(E$3:E241)-E241)/MAX(E$3:E241)</f>
        <v>0.28196907364335311</v>
      </c>
      <c r="G241">
        <f t="shared" si="45"/>
        <v>-17.850000763310497</v>
      </c>
      <c r="H241" t="str">
        <f t="shared" si="47"/>
        <v/>
      </c>
    </row>
    <row r="242" spans="1:8" x14ac:dyDescent="0.3">
      <c r="A242">
        <v>12</v>
      </c>
      <c r="B242">
        <v>2007</v>
      </c>
      <c r="C242">
        <v>250.05</v>
      </c>
      <c r="D242">
        <v>4.496403249731884E-15</v>
      </c>
      <c r="E242">
        <f t="shared" si="46"/>
        <v>0.84855553317054455</v>
      </c>
      <c r="F242">
        <f>(MAX(E$3:E242)-E242)/MAX(E$3:E242)</f>
        <v>0.28196907364335311</v>
      </c>
      <c r="G242">
        <f t="shared" si="45"/>
        <v>4.496403249731884E-15</v>
      </c>
      <c r="H242">
        <f t="shared" si="47"/>
        <v>-24.224988556037072</v>
      </c>
    </row>
    <row r="243" spans="1:8" x14ac:dyDescent="0.3">
      <c r="A243">
        <v>12</v>
      </c>
      <c r="B243">
        <v>2007</v>
      </c>
      <c r="C243">
        <v>250.5</v>
      </c>
      <c r="D243">
        <v>-0.47499542229491709</v>
      </c>
      <c r="E243">
        <f t="shared" si="46"/>
        <v>0.84493523382486457</v>
      </c>
      <c r="F243">
        <f>(MAX(E$3:E243)-E243)/MAX(E$3:E243)</f>
        <v>0.28503249941957098</v>
      </c>
      <c r="G243">
        <f t="shared" si="45"/>
        <v>-0.47499542229491259</v>
      </c>
      <c r="H243" t="str">
        <f t="shared" si="47"/>
        <v/>
      </c>
    </row>
    <row r="244" spans="1:8" x14ac:dyDescent="0.3">
      <c r="A244">
        <v>12</v>
      </c>
      <c r="B244">
        <v>2007</v>
      </c>
      <c r="C244">
        <v>250.6</v>
      </c>
      <c r="D244">
        <v>2.8125068663867152</v>
      </c>
      <c r="E244">
        <f t="shared" si="46"/>
        <v>0.86627150210205972</v>
      </c>
      <c r="F244">
        <f>(MAX(E$3:E244)-E244)/MAX(E$3:E244)</f>
        <v>0.26697817076670566</v>
      </c>
      <c r="G244">
        <f t="shared" si="45"/>
        <v>2.3375114440918026</v>
      </c>
      <c r="H244" t="str">
        <f t="shared" si="47"/>
        <v/>
      </c>
    </row>
    <row r="245" spans="1:8" x14ac:dyDescent="0.3">
      <c r="A245">
        <v>12</v>
      </c>
      <c r="B245">
        <v>2007</v>
      </c>
      <c r="C245">
        <v>258.35000000000002</v>
      </c>
      <c r="D245">
        <v>0.14999389636328125</v>
      </c>
      <c r="E245">
        <f t="shared" si="46"/>
        <v>0.86740312484366877</v>
      </c>
      <c r="F245">
        <f>(MAX(E$3:E245)-E245)/MAX(E$3:E245)</f>
        <v>0.26602061396142762</v>
      </c>
      <c r="G245">
        <f t="shared" si="45"/>
        <v>2.4875053404550838</v>
      </c>
      <c r="H245" t="str">
        <f t="shared" si="47"/>
        <v/>
      </c>
    </row>
    <row r="246" spans="1:8" x14ac:dyDescent="0.3">
      <c r="A246">
        <v>12</v>
      </c>
      <c r="B246">
        <v>2007</v>
      </c>
      <c r="C246">
        <v>258.89999999999998</v>
      </c>
      <c r="D246">
        <v>3.3500091552050653</v>
      </c>
      <c r="E246">
        <f t="shared" si="46"/>
        <v>0.89265638448572937</v>
      </c>
      <c r="F246">
        <f>(MAX(E$3:E246)-E246)/MAX(E$3:E246)</f>
        <v>0.24465180460776878</v>
      </c>
      <c r="G246">
        <f t="shared" si="45"/>
        <v>5.837514495660149</v>
      </c>
      <c r="H246" t="str">
        <f t="shared" si="47"/>
        <v/>
      </c>
    </row>
    <row r="247" spans="1:8" x14ac:dyDescent="0.3">
      <c r="A247">
        <v>12</v>
      </c>
      <c r="B247">
        <v>2007</v>
      </c>
      <c r="C247">
        <v>255.05</v>
      </c>
      <c r="D247">
        <v>-4.9995422363285025E-2</v>
      </c>
      <c r="E247">
        <f t="shared" si="46"/>
        <v>0.89226267874498366</v>
      </c>
      <c r="F247">
        <f>(MAX(E$3:E247)-E247)/MAX(E$3:E247)</f>
        <v>0.24498495062672562</v>
      </c>
      <c r="G247">
        <f t="shared" si="45"/>
        <v>5.7875190732968642</v>
      </c>
      <c r="H247" t="str">
        <f t="shared" si="47"/>
        <v/>
      </c>
    </row>
    <row r="248" spans="1:8" x14ac:dyDescent="0.3">
      <c r="A248">
        <v>12</v>
      </c>
      <c r="B248">
        <v>2007</v>
      </c>
      <c r="C248">
        <v>254.35</v>
      </c>
      <c r="D248">
        <v>-1.250012207023445</v>
      </c>
      <c r="E248">
        <f t="shared" si="46"/>
        <v>0.88239630056263252</v>
      </c>
      <c r="F248">
        <f>(MAX(E$3:E248)-E248)/MAX(E$3:E248)</f>
        <v>0.25333368490412594</v>
      </c>
      <c r="G248">
        <f t="shared" si="45"/>
        <v>4.5375068662734197</v>
      </c>
      <c r="H248" t="str">
        <f t="shared" si="47"/>
        <v/>
      </c>
    </row>
    <row r="249" spans="1:8" x14ac:dyDescent="0.3">
      <c r="A249">
        <v>12</v>
      </c>
      <c r="B249">
        <v>2007</v>
      </c>
      <c r="C249">
        <v>249.55</v>
      </c>
      <c r="D249">
        <v>5.2999999999999856</v>
      </c>
      <c r="E249">
        <f t="shared" si="46"/>
        <v>0.92456250326433298</v>
      </c>
      <c r="F249">
        <f>(MAX(E$3:E249)-E249)/MAX(E$3:E249)</f>
        <v>0.2176534773003661</v>
      </c>
      <c r="G249">
        <f t="shared" si="45"/>
        <v>9.8375068662734044</v>
      </c>
      <c r="H249" t="str">
        <f t="shared" si="47"/>
        <v/>
      </c>
    </row>
    <row r="250" spans="1:8" x14ac:dyDescent="0.3">
      <c r="A250">
        <v>12</v>
      </c>
      <c r="B250">
        <v>2007</v>
      </c>
      <c r="C250">
        <v>253.85</v>
      </c>
      <c r="D250">
        <v>-1.5749969482499999</v>
      </c>
      <c r="E250">
        <f t="shared" si="46"/>
        <v>0.91165562115878895</v>
      </c>
      <c r="F250">
        <f>(MAX(E$3:E250)-E250)/MAX(E$3:E250)</f>
        <v>0.22857502592310922</v>
      </c>
      <c r="G250">
        <f t="shared" si="45"/>
        <v>8.2625099180234045</v>
      </c>
      <c r="H250" t="str">
        <f t="shared" si="47"/>
        <v/>
      </c>
    </row>
    <row r="251" spans="1:8" x14ac:dyDescent="0.3">
      <c r="A251">
        <v>12</v>
      </c>
      <c r="B251">
        <v>2007</v>
      </c>
      <c r="C251">
        <v>252.8</v>
      </c>
      <c r="D251">
        <v>3.0999969481816425</v>
      </c>
      <c r="E251">
        <f t="shared" si="46"/>
        <v>0.93680906932973829</v>
      </c>
      <c r="F251">
        <f>(MAX(E$3:E251)-E251)/MAX(E$3:E251)</f>
        <v>0.20729067506422355</v>
      </c>
      <c r="G251">
        <f t="shared" si="45"/>
        <v>11.362506866205047</v>
      </c>
      <c r="H251" t="str">
        <f t="shared" si="47"/>
        <v/>
      </c>
    </row>
    <row r="252" spans="1:8" x14ac:dyDescent="0.3">
      <c r="A252">
        <v>12</v>
      </c>
      <c r="B252">
        <v>2007</v>
      </c>
      <c r="C252">
        <v>247.5</v>
      </c>
      <c r="D252">
        <v>-3</v>
      </c>
      <c r="E252">
        <f t="shared" si="46"/>
        <v>0.91125973107529079</v>
      </c>
      <c r="F252">
        <f>(MAX(E$3:E252)-E252)/MAX(E$3:E252)</f>
        <v>0.2289100202897448</v>
      </c>
      <c r="G252">
        <f t="shared" si="45"/>
        <v>8.362506866205047</v>
      </c>
      <c r="H252" t="str">
        <f t="shared" si="47"/>
        <v/>
      </c>
    </row>
    <row r="253" spans="1:8" x14ac:dyDescent="0.3">
      <c r="A253">
        <v>12</v>
      </c>
      <c r="B253">
        <v>2007</v>
      </c>
      <c r="C253">
        <v>241.4</v>
      </c>
      <c r="D253">
        <v>3.9999969481816198</v>
      </c>
      <c r="E253">
        <f t="shared" si="46"/>
        <v>0.94523376306547058</v>
      </c>
      <c r="F253">
        <f>(MAX(E$3:E253)-E253)/MAX(E$3:E253)</f>
        <v>0.20016186568066244</v>
      </c>
      <c r="G253">
        <f t="shared" si="45"/>
        <v>12.362503814386667</v>
      </c>
      <c r="H253" t="str">
        <f t="shared" si="47"/>
        <v/>
      </c>
    </row>
    <row r="254" spans="1:8" x14ac:dyDescent="0.3">
      <c r="A254">
        <v>12</v>
      </c>
      <c r="B254">
        <v>2007</v>
      </c>
      <c r="C254">
        <v>241.4</v>
      </c>
      <c r="D254">
        <v>4</v>
      </c>
      <c r="E254">
        <f t="shared" si="46"/>
        <v>0.98047445845730663</v>
      </c>
      <c r="F254">
        <f>(MAX(E$3:E254)-E254)/MAX(E$3:E254)</f>
        <v>0.17034188552791169</v>
      </c>
      <c r="G254">
        <f t="shared" si="45"/>
        <v>16.362503814386667</v>
      </c>
      <c r="H254" t="str">
        <f t="shared" si="47"/>
        <v/>
      </c>
    </row>
    <row r="255" spans="1:8" x14ac:dyDescent="0.3">
      <c r="A255">
        <v>12</v>
      </c>
      <c r="B255">
        <v>2007</v>
      </c>
      <c r="C255">
        <v>247.55</v>
      </c>
      <c r="D255">
        <v>4.9999908447949197</v>
      </c>
      <c r="E255">
        <f t="shared" si="46"/>
        <v>1.02503239608867</v>
      </c>
      <c r="F255">
        <f>(MAX(E$3:E255)-E255)/MAX(E$3:E255)</f>
        <v>0.13263783908271654</v>
      </c>
      <c r="G255">
        <f t="shared" si="45"/>
        <v>21.362494659181586</v>
      </c>
      <c r="H255" t="str">
        <f t="shared" si="47"/>
        <v/>
      </c>
    </row>
    <row r="256" spans="1:8" x14ac:dyDescent="0.3">
      <c r="A256">
        <v>12</v>
      </c>
      <c r="B256">
        <v>2007</v>
      </c>
      <c r="C256">
        <v>243.75</v>
      </c>
      <c r="D256">
        <v>1.2249969481210949</v>
      </c>
      <c r="E256">
        <f t="shared" si="46"/>
        <v>1.0366231181526748</v>
      </c>
      <c r="F256">
        <f>(MAX(E$3:E256)-E256)/MAX(E$3:E256)</f>
        <v>0.12282999908235309</v>
      </c>
      <c r="G256">
        <f t="shared" si="45"/>
        <v>22.587491607302681</v>
      </c>
      <c r="H256" t="str">
        <f t="shared" si="47"/>
        <v/>
      </c>
    </row>
    <row r="257" spans="1:8" x14ac:dyDescent="0.3">
      <c r="A257">
        <v>12</v>
      </c>
      <c r="B257">
        <v>2007</v>
      </c>
      <c r="C257">
        <v>251.15</v>
      </c>
      <c r="D257">
        <v>-1.4624984741211</v>
      </c>
      <c r="E257">
        <f t="shared" si="46"/>
        <v>1.0230410580722125</v>
      </c>
      <c r="F257">
        <f>(MAX(E$3:E257)-E257)/MAX(E$3:E257)</f>
        <v>0.13432286996726425</v>
      </c>
      <c r="G257">
        <f t="shared" ref="G257:G320" si="48">IF(A257&lt;&gt;A256, D257, G256+D257)</f>
        <v>21.124993133181579</v>
      </c>
      <c r="H257" t="str">
        <f t="shared" si="47"/>
        <v/>
      </c>
    </row>
    <row r="258" spans="1:8" x14ac:dyDescent="0.3">
      <c r="A258">
        <v>12</v>
      </c>
      <c r="B258">
        <v>2007</v>
      </c>
      <c r="C258">
        <v>251.15</v>
      </c>
      <c r="D258">
        <v>3.15</v>
      </c>
      <c r="E258">
        <f t="shared" si="46"/>
        <v>1.0519114681820543</v>
      </c>
      <c r="F258">
        <f>(MAX(E$3:E258)-E258)/MAX(E$3:E258)</f>
        <v>0.10989329935564975</v>
      </c>
      <c r="G258">
        <f t="shared" si="48"/>
        <v>24.274993133181578</v>
      </c>
      <c r="H258" t="str">
        <f t="shared" si="47"/>
        <v/>
      </c>
    </row>
    <row r="259" spans="1:8" x14ac:dyDescent="0.3">
      <c r="A259">
        <v>12</v>
      </c>
      <c r="B259">
        <v>2007</v>
      </c>
      <c r="C259">
        <v>255.25</v>
      </c>
      <c r="D259">
        <v>1.1999999999999851</v>
      </c>
      <c r="E259">
        <f t="shared" si="46"/>
        <v>1.0630384455144402</v>
      </c>
      <c r="F259">
        <f>(MAX(E$3:E259)-E259)/MAX(E$3:E259)</f>
        <v>0.10047787098448538</v>
      </c>
      <c r="G259">
        <f t="shared" si="48"/>
        <v>25.474993133181563</v>
      </c>
      <c r="H259" t="str">
        <f t="shared" si="47"/>
        <v/>
      </c>
    </row>
    <row r="260" spans="1:8" x14ac:dyDescent="0.3">
      <c r="A260">
        <v>12</v>
      </c>
      <c r="B260">
        <v>2007</v>
      </c>
      <c r="C260">
        <v>254.7</v>
      </c>
      <c r="D260">
        <v>-1.2109949154570643E-10</v>
      </c>
      <c r="E260">
        <f t="shared" si="46"/>
        <v>1.0630384455133028</v>
      </c>
      <c r="F260">
        <f>(MAX(E$3:E260)-E260)/MAX(E$3:E260)</f>
        <v>0.10047787098544775</v>
      </c>
      <c r="G260">
        <f t="shared" si="48"/>
        <v>25.474993133060465</v>
      </c>
      <c r="H260" t="str">
        <f t="shared" si="47"/>
        <v/>
      </c>
    </row>
    <row r="261" spans="1:8" x14ac:dyDescent="0.3">
      <c r="A261">
        <v>12</v>
      </c>
      <c r="B261">
        <v>2007</v>
      </c>
      <c r="C261">
        <v>253.1</v>
      </c>
      <c r="D261">
        <v>-1.4500030518183573</v>
      </c>
      <c r="E261">
        <f t="shared" ref="E261:E324" si="49">(D261/$C261*$G$2+1)*E260*$H$2 + E260*(1-$H$2)</f>
        <v>1.0493356789074644</v>
      </c>
      <c r="F261">
        <f>(MAX(E$3:E261)-E261)/MAX(E$3:E261)</f>
        <v>0.11207288134720525</v>
      </c>
      <c r="G261">
        <f t="shared" si="48"/>
        <v>24.024990081242109</v>
      </c>
      <c r="H261" t="str">
        <f t="shared" si="47"/>
        <v/>
      </c>
    </row>
    <row r="262" spans="1:8" x14ac:dyDescent="0.3">
      <c r="A262">
        <v>12</v>
      </c>
      <c r="B262">
        <v>2007</v>
      </c>
      <c r="C262">
        <v>253.1</v>
      </c>
      <c r="D262">
        <v>0.72499999999999498</v>
      </c>
      <c r="E262">
        <f t="shared" si="49"/>
        <v>1.0560987323496525</v>
      </c>
      <c r="F262">
        <f>(MAX(E$3:E262)-E262)/MAX(E$3:E262)</f>
        <v>0.1063501191492504</v>
      </c>
      <c r="G262">
        <f t="shared" si="48"/>
        <v>24.749990081242103</v>
      </c>
      <c r="H262" t="str">
        <f t="shared" si="47"/>
        <v/>
      </c>
    </row>
    <row r="263" spans="1:8" x14ac:dyDescent="0.3">
      <c r="A263">
        <v>1</v>
      </c>
      <c r="B263">
        <v>2008</v>
      </c>
      <c r="C263">
        <v>253.1</v>
      </c>
      <c r="D263">
        <v>1.4499999999999851</v>
      </c>
      <c r="E263">
        <f t="shared" si="49"/>
        <v>1.0697120160884541</v>
      </c>
      <c r="F263">
        <f>(MAX(E$3:E263)-E263)/MAX(E$3:E263)</f>
        <v>9.4830827421571465E-2</v>
      </c>
      <c r="G263">
        <f t="shared" si="48"/>
        <v>1.4499999999999851</v>
      </c>
      <c r="H263">
        <f>IF(A263&lt;&gt;A262, MIN(G243:G262), "")</f>
        <v>-0.47499542229491259</v>
      </c>
    </row>
    <row r="264" spans="1:8" x14ac:dyDescent="0.3">
      <c r="A264">
        <v>1</v>
      </c>
      <c r="B264">
        <v>2008</v>
      </c>
      <c r="C264">
        <v>251.7</v>
      </c>
      <c r="D264">
        <v>1.2499984740605423</v>
      </c>
      <c r="E264">
        <f t="shared" si="49"/>
        <v>1.0816649814143908</v>
      </c>
      <c r="F264">
        <f>(MAX(E$3:E264)-E264)/MAX(E$3:E264)</f>
        <v>8.4716464330185842E-2</v>
      </c>
      <c r="G264">
        <f t="shared" si="48"/>
        <v>2.6999984740605276</v>
      </c>
      <c r="H264" t="str">
        <f t="shared" si="47"/>
        <v/>
      </c>
    </row>
    <row r="265" spans="1:8" x14ac:dyDescent="0.3">
      <c r="A265">
        <v>1</v>
      </c>
      <c r="B265">
        <v>2008</v>
      </c>
      <c r="C265">
        <v>244.3</v>
      </c>
      <c r="D265">
        <v>1.4500030518183351</v>
      </c>
      <c r="E265">
        <f t="shared" si="49"/>
        <v>1.0961100875511725</v>
      </c>
      <c r="F265">
        <f>(MAX(E$3:E265)-E265)/MAX(E$3:E265)</f>
        <v>7.2493300924534224E-2</v>
      </c>
      <c r="G265">
        <f t="shared" si="48"/>
        <v>4.1500015258788627</v>
      </c>
      <c r="H265" t="str">
        <f t="shared" si="47"/>
        <v/>
      </c>
    </row>
    <row r="266" spans="1:8" x14ac:dyDescent="0.3">
      <c r="A266">
        <v>1</v>
      </c>
      <c r="B266">
        <v>2008</v>
      </c>
      <c r="C266">
        <v>245.55</v>
      </c>
      <c r="D266">
        <v>-2.074998474121085</v>
      </c>
      <c r="E266">
        <f t="shared" si="49"/>
        <v>1.0752692803507684</v>
      </c>
      <c r="F266">
        <f>(MAX(E$3:E266)-E266)/MAX(E$3:E266)</f>
        <v>9.0128380203569253E-2</v>
      </c>
      <c r="G266">
        <f t="shared" si="48"/>
        <v>2.0750030517577778</v>
      </c>
      <c r="H266" t="str">
        <f t="shared" si="47"/>
        <v/>
      </c>
    </row>
    <row r="267" spans="1:8" x14ac:dyDescent="0.3">
      <c r="A267">
        <v>1</v>
      </c>
      <c r="B267">
        <v>2008</v>
      </c>
      <c r="C267">
        <v>240.1</v>
      </c>
      <c r="D267">
        <v>1.4500061036367073</v>
      </c>
      <c r="E267">
        <f t="shared" si="49"/>
        <v>1.0898801957777309</v>
      </c>
      <c r="F267">
        <f>(MAX(E$3:E267)-E267)/MAX(E$3:E267)</f>
        <v>7.7764912252636736E-2</v>
      </c>
      <c r="G267">
        <f t="shared" si="48"/>
        <v>3.5250091553944851</v>
      </c>
      <c r="H267" t="str">
        <f t="shared" si="47"/>
        <v/>
      </c>
    </row>
    <row r="268" spans="1:8" x14ac:dyDescent="0.3">
      <c r="A268">
        <v>1</v>
      </c>
      <c r="B268">
        <v>2008</v>
      </c>
      <c r="C268">
        <v>242.45</v>
      </c>
      <c r="D268">
        <v>1.1499999999999773</v>
      </c>
      <c r="E268">
        <f t="shared" si="49"/>
        <v>1.1015117280795448</v>
      </c>
      <c r="F268">
        <f>(MAX(E$3:E268)-E268)/MAX(E$3:E268)</f>
        <v>6.792253943537041E-2</v>
      </c>
      <c r="G268">
        <f t="shared" si="48"/>
        <v>4.6750091553944628</v>
      </c>
      <c r="H268" t="str">
        <f t="shared" si="47"/>
        <v/>
      </c>
    </row>
    <row r="269" spans="1:8" x14ac:dyDescent="0.3">
      <c r="A269">
        <v>1</v>
      </c>
      <c r="B269">
        <v>2008</v>
      </c>
      <c r="C269">
        <v>237.7</v>
      </c>
      <c r="D269">
        <v>5.9000030518183726</v>
      </c>
      <c r="E269">
        <f t="shared" si="49"/>
        <v>1.1630286643600951</v>
      </c>
      <c r="F269">
        <f>(MAX(E$3:E269)-E269)/MAX(E$3:E269)</f>
        <v>1.5868123410168702E-2</v>
      </c>
      <c r="G269">
        <f t="shared" si="48"/>
        <v>10.575012207212836</v>
      </c>
      <c r="H269" t="str">
        <f t="shared" si="47"/>
        <v/>
      </c>
    </row>
    <row r="270" spans="1:8" x14ac:dyDescent="0.3">
      <c r="A270">
        <v>1</v>
      </c>
      <c r="B270">
        <v>2008</v>
      </c>
      <c r="C270">
        <v>243.2</v>
      </c>
      <c r="D270">
        <v>-2.5999999999999925</v>
      </c>
      <c r="E270">
        <f t="shared" si="49"/>
        <v>1.1350528515043938</v>
      </c>
      <c r="F270">
        <f>(MAX(E$3:E270)-E270)/MAX(E$3:E270)</f>
        <v>3.954070350083691E-2</v>
      </c>
      <c r="G270">
        <f t="shared" si="48"/>
        <v>7.9750122072128438</v>
      </c>
      <c r="H270" t="str">
        <f t="shared" si="47"/>
        <v/>
      </c>
    </row>
    <row r="271" spans="1:8" x14ac:dyDescent="0.3">
      <c r="A271">
        <v>1</v>
      </c>
      <c r="B271">
        <v>2008</v>
      </c>
      <c r="C271">
        <v>242.7</v>
      </c>
      <c r="D271">
        <v>7.5999999999999925</v>
      </c>
      <c r="E271">
        <f t="shared" si="49"/>
        <v>1.2150256729330098</v>
      </c>
      <c r="F271">
        <f>(MAX(E$3:E271)-E271)/MAX(E$3:E271)</f>
        <v>0</v>
      </c>
      <c r="G271">
        <f t="shared" si="48"/>
        <v>15.575012207212836</v>
      </c>
      <c r="H271" t="str">
        <f t="shared" si="47"/>
        <v/>
      </c>
    </row>
    <row r="272" spans="1:8" x14ac:dyDescent="0.3">
      <c r="A272">
        <v>1</v>
      </c>
      <c r="B272">
        <v>2008</v>
      </c>
      <c r="C272">
        <v>235.1</v>
      </c>
      <c r="D272">
        <v>1.3500061035078126</v>
      </c>
      <c r="E272">
        <f t="shared" si="49"/>
        <v>1.2307239169455619</v>
      </c>
      <c r="F272">
        <f>(MAX(E$3:E272)-E272)/MAX(E$3:E272)</f>
        <v>0</v>
      </c>
      <c r="G272">
        <f t="shared" si="48"/>
        <v>16.925018310720649</v>
      </c>
      <c r="H272" t="str">
        <f t="shared" si="47"/>
        <v/>
      </c>
    </row>
    <row r="273" spans="1:8" x14ac:dyDescent="0.3">
      <c r="A273">
        <v>1</v>
      </c>
      <c r="B273">
        <v>2008</v>
      </c>
      <c r="C273">
        <v>234.6</v>
      </c>
      <c r="D273">
        <v>1.9999877929765475</v>
      </c>
      <c r="E273">
        <f t="shared" si="49"/>
        <v>1.2543310091170652</v>
      </c>
      <c r="F273">
        <f>(MAX(E$3:E273)-E273)/MAX(E$3:E273)</f>
        <v>0</v>
      </c>
      <c r="G273">
        <f t="shared" si="48"/>
        <v>18.925006103697196</v>
      </c>
      <c r="H273" t="str">
        <f t="shared" si="47"/>
        <v/>
      </c>
    </row>
    <row r="274" spans="1:8" x14ac:dyDescent="0.3">
      <c r="A274">
        <v>1</v>
      </c>
      <c r="B274">
        <v>2008</v>
      </c>
      <c r="C274">
        <v>228.4</v>
      </c>
      <c r="D274">
        <v>-0.10000305181836724</v>
      </c>
      <c r="E274">
        <f t="shared" si="49"/>
        <v>1.2530953125757789</v>
      </c>
      <c r="F274">
        <f>(MAX(E$3:E274)-E274)/MAX(E$3:E274)</f>
        <v>9.8514389926158312E-4</v>
      </c>
      <c r="G274">
        <f t="shared" si="48"/>
        <v>18.825003051878831</v>
      </c>
      <c r="H274" t="str">
        <f t="shared" si="47"/>
        <v/>
      </c>
    </row>
    <row r="275" spans="1:8" x14ac:dyDescent="0.3">
      <c r="A275">
        <v>1</v>
      </c>
      <c r="B275">
        <v>2008</v>
      </c>
      <c r="C275">
        <v>229.7</v>
      </c>
      <c r="D275">
        <v>1.0000061036367001</v>
      </c>
      <c r="E275">
        <f t="shared" si="49"/>
        <v>1.2653699388808821</v>
      </c>
      <c r="F275">
        <f>(MAX(E$3:E275)-E275)/MAX(E$3:E275)</f>
        <v>0</v>
      </c>
      <c r="G275">
        <f t="shared" si="48"/>
        <v>19.825009155515531</v>
      </c>
      <c r="H275" t="str">
        <f t="shared" si="47"/>
        <v/>
      </c>
    </row>
    <row r="276" spans="1:8" x14ac:dyDescent="0.3">
      <c r="A276">
        <v>1</v>
      </c>
      <c r="B276">
        <v>2008</v>
      </c>
      <c r="C276">
        <v>224.85</v>
      </c>
      <c r="D276">
        <v>6.1500030518183495</v>
      </c>
      <c r="E276">
        <f t="shared" si="49"/>
        <v>1.3432421435419557</v>
      </c>
      <c r="F276">
        <f>(MAX(E$3:E276)-E276)/MAX(E$3:E276)</f>
        <v>0</v>
      </c>
      <c r="G276">
        <f t="shared" si="48"/>
        <v>25.975012207333879</v>
      </c>
      <c r="H276" t="str">
        <f t="shared" si="47"/>
        <v/>
      </c>
    </row>
    <row r="277" spans="1:8" x14ac:dyDescent="0.3">
      <c r="A277">
        <v>1</v>
      </c>
      <c r="B277">
        <v>2008</v>
      </c>
      <c r="C277">
        <v>229.2</v>
      </c>
      <c r="D277">
        <v>-3</v>
      </c>
      <c r="E277">
        <f t="shared" si="49"/>
        <v>1.3036833107805761</v>
      </c>
      <c r="F277">
        <f>(MAX(E$3:E277)-E277)/MAX(E$3:E277)</f>
        <v>2.9450261780104733E-2</v>
      </c>
      <c r="G277">
        <f t="shared" si="48"/>
        <v>22.975012207333879</v>
      </c>
      <c r="H277" t="str">
        <f t="shared" si="47"/>
        <v/>
      </c>
    </row>
    <row r="278" spans="1:8" x14ac:dyDescent="0.3">
      <c r="A278">
        <v>1</v>
      </c>
      <c r="B278">
        <v>2008</v>
      </c>
      <c r="C278">
        <v>215.25</v>
      </c>
      <c r="D278">
        <v>-3</v>
      </c>
      <c r="E278">
        <f t="shared" si="49"/>
        <v>1.2628012557386763</v>
      </c>
      <c r="F278">
        <f>(MAX(E$3:E278)-E278)/MAX(E$3:E278)</f>
        <v>5.9885619424631206E-2</v>
      </c>
      <c r="G278">
        <f t="shared" si="48"/>
        <v>19.975012207333879</v>
      </c>
      <c r="H278" t="str">
        <f t="shared" si="47"/>
        <v/>
      </c>
    </row>
    <row r="279" spans="1:8" x14ac:dyDescent="0.3">
      <c r="A279">
        <v>1</v>
      </c>
      <c r="B279">
        <v>2008</v>
      </c>
      <c r="C279">
        <v>219.75</v>
      </c>
      <c r="D279">
        <v>1.2000030518183573</v>
      </c>
      <c r="E279">
        <f t="shared" si="49"/>
        <v>1.2783169420259779</v>
      </c>
      <c r="F279">
        <f>(MAX(E$3:E279)-E279)/MAX(E$3:E279)</f>
        <v>4.8334696635394754E-2</v>
      </c>
      <c r="G279">
        <f t="shared" si="48"/>
        <v>21.175015259152236</v>
      </c>
      <c r="H279" t="str">
        <f t="shared" si="47"/>
        <v/>
      </c>
    </row>
    <row r="280" spans="1:8" x14ac:dyDescent="0.3">
      <c r="A280">
        <v>1</v>
      </c>
      <c r="B280">
        <v>2008</v>
      </c>
      <c r="C280">
        <v>222.15</v>
      </c>
      <c r="D280">
        <v>9.1564550738617369E-6</v>
      </c>
      <c r="E280">
        <f t="shared" si="49"/>
        <v>1.2783170605761296</v>
      </c>
      <c r="F280">
        <f>(MAX(E$3:E280)-E280)/MAX(E$3:E280)</f>
        <v>4.8334608378670332E-2</v>
      </c>
      <c r="G280">
        <f t="shared" si="48"/>
        <v>21.175024415607311</v>
      </c>
      <c r="H280" t="str">
        <f t="shared" si="47"/>
        <v/>
      </c>
    </row>
    <row r="281" spans="1:8" x14ac:dyDescent="0.3">
      <c r="A281">
        <v>1</v>
      </c>
      <c r="B281">
        <v>2008</v>
      </c>
      <c r="C281">
        <v>225.7</v>
      </c>
      <c r="D281">
        <v>1.149990844794905</v>
      </c>
      <c r="E281">
        <f t="shared" si="49"/>
        <v>1.2929719966058915</v>
      </c>
      <c r="F281">
        <f>(MAX(E$3:E281)-E281)/MAX(E$3:E281)</f>
        <v>3.7424486104574092E-2</v>
      </c>
      <c r="G281">
        <f t="shared" si="48"/>
        <v>22.325015260402218</v>
      </c>
      <c r="H281" t="str">
        <f t="shared" si="47"/>
        <v/>
      </c>
    </row>
    <row r="282" spans="1:8" x14ac:dyDescent="0.3">
      <c r="A282">
        <v>1</v>
      </c>
      <c r="B282">
        <v>2008</v>
      </c>
      <c r="C282">
        <v>222.45</v>
      </c>
      <c r="D282">
        <v>-3</v>
      </c>
      <c r="E282">
        <f t="shared" si="49"/>
        <v>1.253738186863973</v>
      </c>
      <c r="F282">
        <f>(MAX(E$3:E282)-E282)/MAX(E$3:E282)</f>
        <v>6.663277883909477E-2</v>
      </c>
      <c r="G282">
        <f t="shared" si="48"/>
        <v>19.325015260402218</v>
      </c>
      <c r="H282" t="str">
        <f t="shared" ref="H282:H345" si="50">IF(A282&lt;&gt;A281, MIN(G260:G281), "")</f>
        <v/>
      </c>
    </row>
    <row r="283" spans="1:8" x14ac:dyDescent="0.3">
      <c r="A283">
        <v>1</v>
      </c>
      <c r="B283">
        <v>2008</v>
      </c>
      <c r="C283">
        <v>220.7</v>
      </c>
      <c r="D283">
        <v>0.2500061036367015</v>
      </c>
      <c r="E283">
        <f t="shared" si="49"/>
        <v>1.256933678245606</v>
      </c>
      <c r="F283">
        <f>(MAX(E$3:E283)-E283)/MAX(E$3:E283)</f>
        <v>6.4253839645594696E-2</v>
      </c>
      <c r="G283">
        <f t="shared" si="48"/>
        <v>19.575021364038918</v>
      </c>
      <c r="H283" t="str">
        <f t="shared" si="50"/>
        <v/>
      </c>
    </row>
    <row r="284" spans="1:8" x14ac:dyDescent="0.3">
      <c r="A284">
        <v>1</v>
      </c>
      <c r="B284">
        <v>2008</v>
      </c>
      <c r="C284">
        <v>221.75</v>
      </c>
      <c r="D284">
        <v>5.5500000000000069</v>
      </c>
      <c r="E284">
        <f t="shared" si="49"/>
        <v>1.3277159073643974</v>
      </c>
      <c r="F284">
        <f>(MAX(E$3:E284)-E284)/MAX(E$3:E284)</f>
        <v>1.1558776838714762E-2</v>
      </c>
      <c r="G284">
        <f t="shared" si="48"/>
        <v>25.125021364038925</v>
      </c>
      <c r="H284" t="str">
        <f t="shared" si="50"/>
        <v/>
      </c>
    </row>
    <row r="285" spans="1:8" x14ac:dyDescent="0.3">
      <c r="A285">
        <v>1</v>
      </c>
      <c r="B285">
        <v>2008</v>
      </c>
      <c r="C285">
        <v>213.25</v>
      </c>
      <c r="D285">
        <v>4.3500091552050648</v>
      </c>
      <c r="E285">
        <f t="shared" si="49"/>
        <v>1.3886539931474204</v>
      </c>
      <c r="F285">
        <f>(MAX(E$3:E285)-E285)/MAX(E$3:E285)</f>
        <v>0</v>
      </c>
      <c r="G285">
        <f t="shared" si="48"/>
        <v>29.47503051924399</v>
      </c>
      <c r="H285" t="str">
        <f t="shared" si="50"/>
        <v/>
      </c>
    </row>
    <row r="286" spans="1:8" x14ac:dyDescent="0.3">
      <c r="A286">
        <v>2</v>
      </c>
      <c r="B286">
        <v>2008</v>
      </c>
      <c r="C286">
        <v>220.65</v>
      </c>
      <c r="D286">
        <v>0.80000000000000826</v>
      </c>
      <c r="E286">
        <f t="shared" si="49"/>
        <v>1.3999822378229942</v>
      </c>
      <c r="F286">
        <f>(MAX(E$3:E286)-E286)/MAX(E$3:E286)</f>
        <v>0</v>
      </c>
      <c r="G286">
        <f t="shared" si="48"/>
        <v>0.80000000000000826</v>
      </c>
      <c r="H286">
        <f t="shared" si="50"/>
        <v>2.0750030517577778</v>
      </c>
    </row>
    <row r="287" spans="1:8" x14ac:dyDescent="0.3">
      <c r="A287">
        <v>2</v>
      </c>
      <c r="B287">
        <v>2008</v>
      </c>
      <c r="C287">
        <v>223</v>
      </c>
      <c r="D287">
        <v>-3</v>
      </c>
      <c r="E287">
        <f t="shared" si="49"/>
        <v>1.3576060938530157</v>
      </c>
      <c r="F287">
        <f>(MAX(E$3:E287)-E287)/MAX(E$3:E287)</f>
        <v>3.0269058295964161E-2</v>
      </c>
      <c r="G287">
        <f t="shared" si="48"/>
        <v>-2.1999999999999917</v>
      </c>
      <c r="H287" t="str">
        <f t="shared" si="50"/>
        <v/>
      </c>
    </row>
    <row r="288" spans="1:8" x14ac:dyDescent="0.3">
      <c r="A288">
        <v>2</v>
      </c>
      <c r="B288">
        <v>2008</v>
      </c>
      <c r="C288">
        <v>226.7</v>
      </c>
      <c r="D288">
        <v>0.80000305181835896</v>
      </c>
      <c r="E288">
        <f t="shared" si="49"/>
        <v>1.3683855393363047</v>
      </c>
      <c r="F288">
        <f>(MAX(E$3:E288)-E288)/MAX(E$3:E288)</f>
        <v>2.2569356691141435E-2</v>
      </c>
      <c r="G288">
        <f t="shared" si="48"/>
        <v>-1.3999969481816328</v>
      </c>
      <c r="H288" t="str">
        <f t="shared" si="50"/>
        <v/>
      </c>
    </row>
    <row r="289" spans="1:8" x14ac:dyDescent="0.3">
      <c r="A289">
        <v>2</v>
      </c>
      <c r="B289">
        <v>2008</v>
      </c>
      <c r="C289">
        <v>226.7</v>
      </c>
      <c r="D289">
        <v>0.4000000000000028</v>
      </c>
      <c r="E289">
        <f t="shared" si="49"/>
        <v>1.373818035963577</v>
      </c>
      <c r="F289">
        <f>(MAX(E$3:E289)-E289)/MAX(E$3:E289)</f>
        <v>1.8688952725645445E-2</v>
      </c>
      <c r="G289">
        <f t="shared" si="48"/>
        <v>-0.99999694818162999</v>
      </c>
      <c r="H289" t="str">
        <f t="shared" si="50"/>
        <v/>
      </c>
    </row>
    <row r="290" spans="1:8" x14ac:dyDescent="0.3">
      <c r="A290">
        <v>2</v>
      </c>
      <c r="B290">
        <v>2008</v>
      </c>
      <c r="C290">
        <v>226.7</v>
      </c>
      <c r="D290">
        <v>0.4000000000000028</v>
      </c>
      <c r="E290">
        <f t="shared" si="49"/>
        <v>1.3792720996264229</v>
      </c>
      <c r="F290">
        <f>(MAX(E$3:E290)-E290)/MAX(E$3:E290)</f>
        <v>1.4793143539289514E-2</v>
      </c>
      <c r="G290">
        <f t="shared" si="48"/>
        <v>-0.59999694818162719</v>
      </c>
      <c r="H290" t="str">
        <f t="shared" si="50"/>
        <v/>
      </c>
    </row>
    <row r="291" spans="1:8" x14ac:dyDescent="0.3">
      <c r="A291">
        <v>2</v>
      </c>
      <c r="B291">
        <v>2008</v>
      </c>
      <c r="C291">
        <v>226.7</v>
      </c>
      <c r="D291">
        <v>0.4000000000000028</v>
      </c>
      <c r="E291">
        <f t="shared" si="49"/>
        <v>1.3847478159460689</v>
      </c>
      <c r="F291">
        <f>(MAX(E$3:E291)-E291)/MAX(E$3:E291)</f>
        <v>1.0881867973278898E-2</v>
      </c>
      <c r="G291">
        <f t="shared" si="48"/>
        <v>-0.19999694818162439</v>
      </c>
      <c r="H291" t="str">
        <f t="shared" si="50"/>
        <v/>
      </c>
    </row>
    <row r="292" spans="1:8" x14ac:dyDescent="0.3">
      <c r="A292">
        <v>2</v>
      </c>
      <c r="B292">
        <v>2008</v>
      </c>
      <c r="C292">
        <v>220.8</v>
      </c>
      <c r="D292">
        <v>-1.100003051818365</v>
      </c>
      <c r="E292">
        <f t="shared" si="49"/>
        <v>1.3692258034779354</v>
      </c>
      <c r="F292">
        <f>(MAX(E$3:E292)-E292)/MAX(E$3:E292)</f>
        <v>2.1969160403696123E-2</v>
      </c>
      <c r="G292">
        <f t="shared" si="48"/>
        <v>-1.2999999999999894</v>
      </c>
      <c r="H292" t="str">
        <f t="shared" si="50"/>
        <v/>
      </c>
    </row>
    <row r="293" spans="1:8" x14ac:dyDescent="0.3">
      <c r="A293">
        <v>2</v>
      </c>
      <c r="B293">
        <v>2008</v>
      </c>
      <c r="C293">
        <v>220.35</v>
      </c>
      <c r="D293">
        <v>1.4500030518183573</v>
      </c>
      <c r="E293">
        <f t="shared" si="49"/>
        <v>1.3894985903431987</v>
      </c>
      <c r="F293">
        <f>(MAX(E$3:E293)-E293)/MAX(E$3:E293)</f>
        <v>7.4884146359584522E-3</v>
      </c>
      <c r="G293">
        <f t="shared" si="48"/>
        <v>0.15000305181836793</v>
      </c>
      <c r="H293" t="str">
        <f t="shared" si="50"/>
        <v/>
      </c>
    </row>
    <row r="294" spans="1:8" x14ac:dyDescent="0.3">
      <c r="A294">
        <v>2</v>
      </c>
      <c r="B294">
        <v>2008</v>
      </c>
      <c r="C294">
        <v>221.7</v>
      </c>
      <c r="D294">
        <v>4.1999938963632619</v>
      </c>
      <c r="E294">
        <f t="shared" si="49"/>
        <v>1.4487261167144447</v>
      </c>
      <c r="F294">
        <f>(MAX(E$3:E294)-E294)/MAX(E$3:E294)</f>
        <v>0</v>
      </c>
      <c r="G294">
        <f t="shared" si="48"/>
        <v>4.3499969481816301</v>
      </c>
      <c r="H294" t="str">
        <f t="shared" si="50"/>
        <v/>
      </c>
    </row>
    <row r="295" spans="1:8" x14ac:dyDescent="0.3">
      <c r="A295">
        <v>2</v>
      </c>
      <c r="B295">
        <v>2008</v>
      </c>
      <c r="C295">
        <v>221.7</v>
      </c>
      <c r="D295">
        <v>-3</v>
      </c>
      <c r="E295">
        <f t="shared" si="49"/>
        <v>1.4046174054477667</v>
      </c>
      <c r="F295">
        <f>(MAX(E$3:E295)-E295)/MAX(E$3:E295)</f>
        <v>3.0446549391069069E-2</v>
      </c>
      <c r="G295">
        <f t="shared" si="48"/>
        <v>1.3499969481816301</v>
      </c>
      <c r="H295" t="str">
        <f t="shared" si="50"/>
        <v/>
      </c>
    </row>
    <row r="296" spans="1:8" x14ac:dyDescent="0.3">
      <c r="A296">
        <v>2</v>
      </c>
      <c r="B296">
        <v>2008</v>
      </c>
      <c r="C296">
        <v>223.75</v>
      </c>
      <c r="D296">
        <v>2.4499999999999851</v>
      </c>
      <c r="E296">
        <f t="shared" si="49"/>
        <v>1.4392227839842169</v>
      </c>
      <c r="F296">
        <f>(MAX(E$3:E296)-E296)/MAX(E$3:E296)</f>
        <v>6.5597856079107567E-3</v>
      </c>
      <c r="G296">
        <f t="shared" si="48"/>
        <v>3.7999969481816152</v>
      </c>
      <c r="H296" t="str">
        <f t="shared" si="50"/>
        <v/>
      </c>
    </row>
    <row r="297" spans="1:8" x14ac:dyDescent="0.3">
      <c r="A297">
        <v>2</v>
      </c>
      <c r="B297">
        <v>2008</v>
      </c>
      <c r="C297">
        <v>226.25</v>
      </c>
      <c r="D297">
        <v>-1.2109649394353994E-10</v>
      </c>
      <c r="E297">
        <f t="shared" si="49"/>
        <v>1.4392227839824836</v>
      </c>
      <c r="F297">
        <f>(MAX(E$3:E297)-E297)/MAX(E$3:E297)</f>
        <v>6.5597856091071738E-3</v>
      </c>
      <c r="G297">
        <f t="shared" si="48"/>
        <v>3.7999969480605187</v>
      </c>
      <c r="H297" t="str">
        <f t="shared" si="50"/>
        <v/>
      </c>
    </row>
    <row r="298" spans="1:8" x14ac:dyDescent="0.3">
      <c r="A298">
        <v>2</v>
      </c>
      <c r="B298">
        <v>2008</v>
      </c>
      <c r="C298">
        <v>228.8</v>
      </c>
      <c r="D298">
        <v>0.6000061036367188</v>
      </c>
      <c r="E298">
        <f t="shared" si="49"/>
        <v>1.4477147880186969</v>
      </c>
      <c r="F298">
        <f>(MAX(E$3:E298)-E298)/MAX(E$3:E298)</f>
        <v>6.9808135856721566E-4</v>
      </c>
      <c r="G298">
        <f t="shared" si="48"/>
        <v>4.4000030516972375</v>
      </c>
      <c r="H298" t="str">
        <f t="shared" si="50"/>
        <v/>
      </c>
    </row>
    <row r="299" spans="1:8" x14ac:dyDescent="0.3">
      <c r="A299">
        <v>2</v>
      </c>
      <c r="B299">
        <v>2008</v>
      </c>
      <c r="C299">
        <v>226.2</v>
      </c>
      <c r="D299">
        <v>-2</v>
      </c>
      <c r="E299">
        <f t="shared" si="49"/>
        <v>1.4189140959493594</v>
      </c>
      <c r="F299">
        <f>(MAX(E$3:E299)-E299)/MAX(E$3:E299)</f>
        <v>2.0578093002627605E-2</v>
      </c>
      <c r="G299">
        <f t="shared" si="48"/>
        <v>2.4000030516972375</v>
      </c>
      <c r="H299" t="str">
        <f t="shared" si="50"/>
        <v/>
      </c>
    </row>
    <row r="300" spans="1:8" x14ac:dyDescent="0.3">
      <c r="A300">
        <v>2</v>
      </c>
      <c r="B300">
        <v>2008</v>
      </c>
      <c r="C300">
        <v>225.95</v>
      </c>
      <c r="D300">
        <v>-0.75</v>
      </c>
      <c r="E300">
        <f t="shared" si="49"/>
        <v>1.4083169835930214</v>
      </c>
      <c r="F300">
        <f>(MAX(E$3:E300)-E300)/MAX(E$3:E300)</f>
        <v>2.7892872679804333E-2</v>
      </c>
      <c r="G300">
        <f t="shared" si="48"/>
        <v>1.6500030516972375</v>
      </c>
      <c r="H300" t="str">
        <f t="shared" si="50"/>
        <v/>
      </c>
    </row>
    <row r="301" spans="1:8" x14ac:dyDescent="0.3">
      <c r="A301">
        <v>2</v>
      </c>
      <c r="B301">
        <v>2008</v>
      </c>
      <c r="C301">
        <v>224.4</v>
      </c>
      <c r="D301">
        <v>-0.59999389636329403</v>
      </c>
      <c r="E301">
        <f t="shared" si="49"/>
        <v>1.3998445745592587</v>
      </c>
      <c r="F301">
        <f>(MAX(E$3:E301)-E301)/MAX(E$3:E301)</f>
        <v>3.3741051252699245E-2</v>
      </c>
      <c r="G301">
        <f t="shared" si="48"/>
        <v>1.0500091553339435</v>
      </c>
      <c r="H301" t="str">
        <f t="shared" si="50"/>
        <v/>
      </c>
    </row>
    <row r="302" spans="1:8" x14ac:dyDescent="0.3">
      <c r="A302">
        <v>2</v>
      </c>
      <c r="B302">
        <v>2008</v>
      </c>
      <c r="C302">
        <v>225.55</v>
      </c>
      <c r="D302">
        <v>-1.199996948181635</v>
      </c>
      <c r="E302">
        <f t="shared" si="49"/>
        <v>1.3830874442593277</v>
      </c>
      <c r="F302">
        <f>(MAX(E$3:E302)-E302)/MAX(E$3:E302)</f>
        <v>4.5307854740672768E-2</v>
      </c>
      <c r="G302">
        <f t="shared" si="48"/>
        <v>-0.14998779284769159</v>
      </c>
      <c r="H302" t="str">
        <f t="shared" si="50"/>
        <v/>
      </c>
    </row>
    <row r="303" spans="1:8" x14ac:dyDescent="0.3">
      <c r="A303">
        <v>2</v>
      </c>
      <c r="B303">
        <v>2008</v>
      </c>
      <c r="C303">
        <v>228.65</v>
      </c>
      <c r="D303">
        <v>1.3499969481816427</v>
      </c>
      <c r="E303">
        <f t="shared" si="49"/>
        <v>1.4014610222818138</v>
      </c>
      <c r="F303">
        <f>(MAX(E$3:E303)-E303)/MAX(E$3:E303)</f>
        <v>3.2625279469540518E-2</v>
      </c>
      <c r="G303">
        <f t="shared" si="48"/>
        <v>1.2000091553339511</v>
      </c>
      <c r="H303" t="str">
        <f t="shared" si="50"/>
        <v/>
      </c>
    </row>
    <row r="304" spans="1:8" x14ac:dyDescent="0.3">
      <c r="A304">
        <v>2</v>
      </c>
      <c r="B304">
        <v>2008</v>
      </c>
      <c r="C304">
        <v>229.5</v>
      </c>
      <c r="D304">
        <v>0.60000915520506948</v>
      </c>
      <c r="E304">
        <f t="shared" si="49"/>
        <v>1.4097050364389916</v>
      </c>
      <c r="F304">
        <f>(MAX(E$3:E304)-E304)/MAX(E$3:E304)</f>
        <v>2.6934753108440377E-2</v>
      </c>
      <c r="G304">
        <f t="shared" si="48"/>
        <v>1.8000183105390206</v>
      </c>
      <c r="H304" t="str">
        <f t="shared" si="50"/>
        <v/>
      </c>
    </row>
    <row r="305" spans="1:8" x14ac:dyDescent="0.3">
      <c r="A305">
        <v>2</v>
      </c>
      <c r="B305">
        <v>2008</v>
      </c>
      <c r="C305">
        <v>229.6</v>
      </c>
      <c r="D305">
        <v>9.9999999999997008E-2</v>
      </c>
      <c r="E305">
        <f t="shared" si="49"/>
        <v>1.4110864982560594</v>
      </c>
      <c r="F305">
        <f>(MAX(E$3:E305)-E305)/MAX(E$3:E305)</f>
        <v>2.5981183071199121E-2</v>
      </c>
      <c r="G305">
        <f t="shared" si="48"/>
        <v>1.9000183105390176</v>
      </c>
      <c r="H305" t="str">
        <f t="shared" si="50"/>
        <v/>
      </c>
    </row>
    <row r="306" spans="1:8" x14ac:dyDescent="0.3">
      <c r="A306">
        <v>2</v>
      </c>
      <c r="B306">
        <v>2008</v>
      </c>
      <c r="C306">
        <v>228.2</v>
      </c>
      <c r="D306">
        <v>-1.5999877929765476</v>
      </c>
      <c r="E306">
        <f t="shared" si="49"/>
        <v>1.3888258819672847</v>
      </c>
      <c r="F306">
        <f>(MAX(E$3:E306)-E306)/MAX(E$3:E306)</f>
        <v>4.1346831575734481E-2</v>
      </c>
      <c r="G306">
        <f t="shared" si="48"/>
        <v>0.30003051756247001</v>
      </c>
      <c r="H306" t="str">
        <f t="shared" si="50"/>
        <v/>
      </c>
    </row>
    <row r="307" spans="1:8" x14ac:dyDescent="0.3">
      <c r="A307">
        <v>3</v>
      </c>
      <c r="B307">
        <v>2008</v>
      </c>
      <c r="C307">
        <v>221.2</v>
      </c>
      <c r="D307">
        <v>-9.1564550738617369E-6</v>
      </c>
      <c r="E307">
        <f t="shared" si="49"/>
        <v>1.3888257526154582</v>
      </c>
      <c r="F307">
        <f>(MAX(E$3:E307)-E307)/MAX(E$3:E307)</f>
        <v>4.134692086233261E-2</v>
      </c>
      <c r="G307">
        <f t="shared" si="48"/>
        <v>-9.1564550738617369E-6</v>
      </c>
      <c r="H307">
        <f t="shared" si="50"/>
        <v>-2.1999999999999917</v>
      </c>
    </row>
    <row r="308" spans="1:8" x14ac:dyDescent="0.3">
      <c r="A308">
        <v>3</v>
      </c>
      <c r="B308">
        <v>2008</v>
      </c>
      <c r="C308">
        <v>222.85</v>
      </c>
      <c r="D308">
        <v>1.3499969481816427</v>
      </c>
      <c r="E308">
        <f t="shared" si="49"/>
        <v>1.4077557444802578</v>
      </c>
      <c r="F308">
        <f>(MAX(E$3:E308)-E308)/MAX(E$3:E308)</f>
        <v>2.828027448494087E-2</v>
      </c>
      <c r="G308">
        <f t="shared" si="48"/>
        <v>1.3499877917265688</v>
      </c>
      <c r="H308" t="str">
        <f t="shared" si="50"/>
        <v/>
      </c>
    </row>
    <row r="309" spans="1:8" x14ac:dyDescent="0.3">
      <c r="A309">
        <v>3</v>
      </c>
      <c r="B309">
        <v>2008</v>
      </c>
      <c r="C309">
        <v>222.5</v>
      </c>
      <c r="D309">
        <v>0.69999694818164016</v>
      </c>
      <c r="E309">
        <f t="shared" si="49"/>
        <v>1.4177207136086758</v>
      </c>
      <c r="F309">
        <f>(MAX(E$3:E309)-E309)/MAX(E$3:E309)</f>
        <v>2.1401839000518511E-2</v>
      </c>
      <c r="G309">
        <f t="shared" si="48"/>
        <v>2.0499847399082087</v>
      </c>
      <c r="H309" t="str">
        <f t="shared" si="50"/>
        <v/>
      </c>
    </row>
    <row r="310" spans="1:8" x14ac:dyDescent="0.3">
      <c r="A310">
        <v>3</v>
      </c>
      <c r="B310">
        <v>2008</v>
      </c>
      <c r="C310">
        <v>222.35</v>
      </c>
      <c r="D310">
        <v>-3</v>
      </c>
      <c r="E310">
        <f t="shared" si="49"/>
        <v>1.3746821940815404</v>
      </c>
      <c r="F310">
        <f>(MAX(E$3:E310)-E310)/MAX(E$3:E310)</f>
        <v>5.1109676134525724E-2</v>
      </c>
      <c r="G310">
        <f t="shared" si="48"/>
        <v>-0.95001526009179127</v>
      </c>
      <c r="H310" t="str">
        <f t="shared" si="50"/>
        <v/>
      </c>
    </row>
    <row r="311" spans="1:8" x14ac:dyDescent="0.3">
      <c r="A311">
        <v>3</v>
      </c>
      <c r="B311">
        <v>2008</v>
      </c>
      <c r="C311">
        <v>220</v>
      </c>
      <c r="D311">
        <v>-0.10001220702344125</v>
      </c>
      <c r="E311">
        <f t="shared" si="49"/>
        <v>1.3732760974887297</v>
      </c>
      <c r="F311">
        <f>(MAX(E$3:E311)-E311)/MAX(E$3:E311)</f>
        <v>5.2080250611363024E-2</v>
      </c>
      <c r="G311">
        <f t="shared" si="48"/>
        <v>-1.0500274671152325</v>
      </c>
      <c r="H311" t="str">
        <f t="shared" si="50"/>
        <v/>
      </c>
    </row>
    <row r="312" spans="1:8" x14ac:dyDescent="0.3">
      <c r="A312">
        <v>3</v>
      </c>
      <c r="B312">
        <v>2008</v>
      </c>
      <c r="C312">
        <v>216.7</v>
      </c>
      <c r="D312">
        <v>-0.54999999999998717</v>
      </c>
      <c r="E312">
        <f t="shared" si="49"/>
        <v>1.3654337847492637</v>
      </c>
      <c r="F312">
        <f>(MAX(E$3:E312)-E312)/MAX(E$3:E312)</f>
        <v>5.7493497911171164E-2</v>
      </c>
      <c r="G312">
        <f t="shared" si="48"/>
        <v>-1.6000274671152197</v>
      </c>
      <c r="H312" t="str">
        <f t="shared" si="50"/>
        <v/>
      </c>
    </row>
    <row r="313" spans="1:8" x14ac:dyDescent="0.3">
      <c r="A313">
        <v>3</v>
      </c>
      <c r="B313">
        <v>2008</v>
      </c>
      <c r="C313">
        <v>213.2</v>
      </c>
      <c r="D313">
        <v>4.7500030518183651</v>
      </c>
      <c r="E313">
        <f t="shared" si="49"/>
        <v>1.4338816409893365</v>
      </c>
      <c r="F313">
        <f>(MAX(E$3:E313)-E313)/MAX(E$3:E313)</f>
        <v>1.0246571490527106E-2</v>
      </c>
      <c r="G313">
        <f t="shared" si="48"/>
        <v>3.1499755847031454</v>
      </c>
      <c r="H313" t="str">
        <f t="shared" si="50"/>
        <v/>
      </c>
    </row>
    <row r="314" spans="1:8" x14ac:dyDescent="0.3">
      <c r="A314">
        <v>3</v>
      </c>
      <c r="B314">
        <v>2008</v>
      </c>
      <c r="C314">
        <v>223.25</v>
      </c>
      <c r="D314">
        <v>2.1499908447949272</v>
      </c>
      <c r="E314">
        <f t="shared" si="49"/>
        <v>1.4649516203911497</v>
      </c>
      <c r="F314">
        <f>(MAX(E$3:E314)-E314)/MAX(E$3:E314)</f>
        <v>0</v>
      </c>
      <c r="G314">
        <f t="shared" si="48"/>
        <v>5.2999664294980722</v>
      </c>
      <c r="H314" t="str">
        <f t="shared" si="50"/>
        <v/>
      </c>
    </row>
    <row r="315" spans="1:8" x14ac:dyDescent="0.3">
      <c r="A315">
        <v>3</v>
      </c>
      <c r="B315">
        <v>2008</v>
      </c>
      <c r="C315">
        <v>219.45</v>
      </c>
      <c r="D315">
        <v>-3</v>
      </c>
      <c r="E315">
        <f t="shared" si="49"/>
        <v>1.4198915910558101</v>
      </c>
      <c r="F315">
        <f>(MAX(E$3:E315)-E315)/MAX(E$3:E315)</f>
        <v>3.0758714969241326E-2</v>
      </c>
      <c r="G315">
        <f t="shared" si="48"/>
        <v>2.2999664294980722</v>
      </c>
      <c r="H315" t="str">
        <f t="shared" si="50"/>
        <v/>
      </c>
    </row>
    <row r="316" spans="1:8" x14ac:dyDescent="0.3">
      <c r="A316">
        <v>3</v>
      </c>
      <c r="B316">
        <v>2008</v>
      </c>
      <c r="C316">
        <v>217.05</v>
      </c>
      <c r="D316">
        <v>2.4500000000000073</v>
      </c>
      <c r="E316">
        <f t="shared" si="49"/>
        <v>1.4559531086586444</v>
      </c>
      <c r="F316">
        <f>(MAX(E$3:E316)-E316)/MAX(E$3:E316)</f>
        <v>6.1425316763038711E-3</v>
      </c>
      <c r="G316">
        <f t="shared" si="48"/>
        <v>4.7499664294980795</v>
      </c>
      <c r="H316" t="str">
        <f t="shared" si="50"/>
        <v/>
      </c>
    </row>
    <row r="317" spans="1:8" x14ac:dyDescent="0.3">
      <c r="A317">
        <v>3</v>
      </c>
      <c r="B317">
        <v>2008</v>
      </c>
      <c r="C317">
        <v>211.2</v>
      </c>
      <c r="D317">
        <v>-3</v>
      </c>
      <c r="E317">
        <f t="shared" si="49"/>
        <v>1.4094205164074802</v>
      </c>
      <c r="F317">
        <f>(MAX(E$3:E317)-E317)/MAX(E$3:E317)</f>
        <v>3.7906442240626594E-2</v>
      </c>
      <c r="G317">
        <f t="shared" si="48"/>
        <v>1.7499664294980795</v>
      </c>
      <c r="H317" t="str">
        <f t="shared" si="50"/>
        <v/>
      </c>
    </row>
    <row r="318" spans="1:8" x14ac:dyDescent="0.3">
      <c r="A318">
        <v>3</v>
      </c>
      <c r="B318">
        <v>2008</v>
      </c>
      <c r="C318">
        <v>210.65</v>
      </c>
      <c r="D318">
        <v>-0.9000000000000038</v>
      </c>
      <c r="E318">
        <f t="shared" si="49"/>
        <v>1.3958716127961572</v>
      </c>
      <c r="F318">
        <f>(MAX(E$3:E318)-E318)/MAX(E$3:E318)</f>
        <v>4.7155146035845009E-2</v>
      </c>
      <c r="G318">
        <f t="shared" si="48"/>
        <v>0.84996642949807566</v>
      </c>
      <c r="H318" t="str">
        <f t="shared" si="50"/>
        <v/>
      </c>
    </row>
    <row r="319" spans="1:8" x14ac:dyDescent="0.3">
      <c r="A319">
        <v>3</v>
      </c>
      <c r="B319">
        <v>2008</v>
      </c>
      <c r="C319">
        <v>217.15</v>
      </c>
      <c r="D319">
        <v>0.25000915520507327</v>
      </c>
      <c r="E319">
        <f t="shared" si="49"/>
        <v>1.3994875765817998</v>
      </c>
      <c r="F319">
        <f>(MAX(E$3:E319)-E319)/MAX(E$3:E319)</f>
        <v>4.4686829857132522E-2</v>
      </c>
      <c r="G319">
        <f t="shared" si="48"/>
        <v>1.0999755847031489</v>
      </c>
      <c r="H319" t="str">
        <f t="shared" si="50"/>
        <v/>
      </c>
    </row>
    <row r="320" spans="1:8" x14ac:dyDescent="0.3">
      <c r="A320">
        <v>3</v>
      </c>
      <c r="B320">
        <v>2008</v>
      </c>
      <c r="C320">
        <v>214.1</v>
      </c>
      <c r="D320">
        <v>1.850003051818365</v>
      </c>
      <c r="E320">
        <f t="shared" si="49"/>
        <v>1.4266962484511645</v>
      </c>
      <c r="F320">
        <f>(MAX(E$3:E320)-E320)/MAX(E$3:E320)</f>
        <v>2.6113744240762571E-2</v>
      </c>
      <c r="G320">
        <f t="shared" si="48"/>
        <v>2.9499786365215139</v>
      </c>
      <c r="H320" t="str">
        <f t="shared" si="50"/>
        <v/>
      </c>
    </row>
    <row r="321" spans="1:8" x14ac:dyDescent="0.3">
      <c r="A321">
        <v>3</v>
      </c>
      <c r="B321">
        <v>2008</v>
      </c>
      <c r="C321">
        <v>219.1</v>
      </c>
      <c r="D321">
        <v>-1.0499969481816351</v>
      </c>
      <c r="E321">
        <f t="shared" si="49"/>
        <v>1.4113125876094219</v>
      </c>
      <c r="F321">
        <f>(MAX(E$3:E321)-E321)/MAX(E$3:E321)</f>
        <v>3.6614883409873886E-2</v>
      </c>
      <c r="G321">
        <f t="shared" ref="G321:G384" si="51">IF(A321&lt;&gt;A320, D321, G320+D321)</f>
        <v>1.8999816883398788</v>
      </c>
      <c r="H321" t="str">
        <f t="shared" si="50"/>
        <v/>
      </c>
    </row>
    <row r="322" spans="1:8" x14ac:dyDescent="0.3">
      <c r="A322">
        <v>3</v>
      </c>
      <c r="B322">
        <v>2008</v>
      </c>
      <c r="C322">
        <v>220.7</v>
      </c>
      <c r="D322">
        <v>-0.70000000000001283</v>
      </c>
      <c r="E322">
        <f t="shared" si="49"/>
        <v>1.4012409187127981</v>
      </c>
      <c r="F322">
        <f>(MAX(E$3:E322)-E322)/MAX(E$3:E322)</f>
        <v>4.348996976524077E-2</v>
      </c>
      <c r="G322">
        <f t="shared" si="51"/>
        <v>1.199981688339866</v>
      </c>
      <c r="H322" t="str">
        <f t="shared" si="50"/>
        <v/>
      </c>
    </row>
    <row r="323" spans="1:8" x14ac:dyDescent="0.3">
      <c r="A323">
        <v>3</v>
      </c>
      <c r="B323">
        <v>2008</v>
      </c>
      <c r="C323">
        <v>223.6</v>
      </c>
      <c r="D323">
        <v>9.9993896363272688E-2</v>
      </c>
      <c r="E323">
        <f t="shared" si="49"/>
        <v>1.4026508469919257</v>
      </c>
      <c r="F323">
        <f>(MAX(E$3:E323)-E323)/MAX(E$3:E323)</f>
        <v>4.2527529600321808E-2</v>
      </c>
      <c r="G323">
        <f t="shared" si="51"/>
        <v>1.2999755847031387</v>
      </c>
      <c r="H323" t="str">
        <f t="shared" si="50"/>
        <v/>
      </c>
    </row>
    <row r="324" spans="1:8" x14ac:dyDescent="0.3">
      <c r="A324">
        <v>3</v>
      </c>
      <c r="B324">
        <v>2008</v>
      </c>
      <c r="C324">
        <v>223.5</v>
      </c>
      <c r="D324">
        <v>-1.2109246938507567E-10</v>
      </c>
      <c r="E324">
        <f t="shared" si="49"/>
        <v>1.4026508469902157</v>
      </c>
      <c r="F324">
        <f>(MAX(E$3:E324)-E324)/MAX(E$3:E324)</f>
        <v>4.2527529601489061E-2</v>
      </c>
      <c r="G324">
        <f t="shared" si="51"/>
        <v>1.2999755845820462</v>
      </c>
      <c r="H324" t="str">
        <f t="shared" si="50"/>
        <v/>
      </c>
    </row>
    <row r="325" spans="1:8" x14ac:dyDescent="0.3">
      <c r="A325">
        <v>3</v>
      </c>
      <c r="B325">
        <v>2008</v>
      </c>
      <c r="C325">
        <v>223.55</v>
      </c>
      <c r="D325">
        <v>-0.15000000000000374</v>
      </c>
      <c r="E325">
        <f t="shared" ref="E325:E388" si="52">(D325/$C325*$G$2+1)*E324*$H$2 + E324*(1-$H$2)</f>
        <v>1.400533223814822</v>
      </c>
      <c r="F325">
        <f>(MAX(E$3:E325)-E325)/MAX(E$3:E325)</f>
        <v>4.397305390817452E-2</v>
      </c>
      <c r="G325">
        <f t="shared" si="51"/>
        <v>1.1499755845820425</v>
      </c>
      <c r="H325" t="str">
        <f t="shared" si="50"/>
        <v/>
      </c>
    </row>
    <row r="326" spans="1:8" x14ac:dyDescent="0.3">
      <c r="A326">
        <v>3</v>
      </c>
      <c r="B326">
        <v>2008</v>
      </c>
      <c r="C326">
        <v>223.1</v>
      </c>
      <c r="D326">
        <v>2.7000022888789101</v>
      </c>
      <c r="E326">
        <f t="shared" si="52"/>
        <v>1.4386696942199753</v>
      </c>
      <c r="F326">
        <f>(MAX(E$3:E326)-E326)/MAX(E$3:E326)</f>
        <v>1.7940473804969072E-2</v>
      </c>
      <c r="G326">
        <f t="shared" si="51"/>
        <v>3.8499778734609524</v>
      </c>
      <c r="H326" t="str">
        <f t="shared" si="50"/>
        <v/>
      </c>
    </row>
    <row r="327" spans="1:8" x14ac:dyDescent="0.3">
      <c r="A327">
        <v>3</v>
      </c>
      <c r="B327">
        <v>2008</v>
      </c>
      <c r="C327">
        <v>227.75</v>
      </c>
      <c r="D327">
        <v>2.4980018054066022E-15</v>
      </c>
      <c r="E327">
        <f t="shared" si="52"/>
        <v>1.4386696942199753</v>
      </c>
      <c r="F327">
        <f>(MAX(E$3:E327)-E327)/MAX(E$3:E327)</f>
        <v>1.7940473804969072E-2</v>
      </c>
      <c r="G327">
        <f t="shared" si="51"/>
        <v>3.8499778734609551</v>
      </c>
      <c r="H327" t="str">
        <f t="shared" si="50"/>
        <v/>
      </c>
    </row>
    <row r="328" spans="1:8" x14ac:dyDescent="0.3">
      <c r="A328">
        <v>4</v>
      </c>
      <c r="B328">
        <v>2008</v>
      </c>
      <c r="C328">
        <v>226.2</v>
      </c>
      <c r="D328">
        <v>-1.875</v>
      </c>
      <c r="E328">
        <f t="shared" si="52"/>
        <v>1.4118377412027758</v>
      </c>
      <c r="F328">
        <f>(MAX(E$3:E328)-E328)/MAX(E$3:E328)</f>
        <v>3.6256404954992417E-2</v>
      </c>
      <c r="G328">
        <f t="shared" si="51"/>
        <v>-1.875</v>
      </c>
      <c r="H328">
        <f t="shared" si="50"/>
        <v>-1.6000274671152197</v>
      </c>
    </row>
    <row r="329" spans="1:8" x14ac:dyDescent="0.3">
      <c r="A329">
        <v>4</v>
      </c>
      <c r="B329">
        <v>2008</v>
      </c>
      <c r="C329">
        <v>233.1</v>
      </c>
      <c r="D329">
        <v>-1.3499999999999925</v>
      </c>
      <c r="E329">
        <f t="shared" si="52"/>
        <v>1.3934402416793805</v>
      </c>
      <c r="F329">
        <f>(MAX(E$3:E329)-E329)/MAX(E$3:E329)</f>
        <v>4.8814839832509449E-2</v>
      </c>
      <c r="G329">
        <f t="shared" si="51"/>
        <v>-3.2249999999999925</v>
      </c>
      <c r="H329" t="str">
        <f t="shared" si="50"/>
        <v/>
      </c>
    </row>
    <row r="330" spans="1:8" x14ac:dyDescent="0.3">
      <c r="A330">
        <v>4</v>
      </c>
      <c r="B330">
        <v>2008</v>
      </c>
      <c r="C330">
        <v>234.6</v>
      </c>
      <c r="D330">
        <v>-0.49999542236328498</v>
      </c>
      <c r="E330">
        <f t="shared" si="52"/>
        <v>1.3867582045101687</v>
      </c>
      <c r="F330">
        <f>(MAX(E$3:E330)-E330)/MAX(E$3:E330)</f>
        <v>5.337610798375915E-2</v>
      </c>
      <c r="G330">
        <f t="shared" si="51"/>
        <v>-3.7249954223632775</v>
      </c>
      <c r="H330" t="str">
        <f t="shared" si="50"/>
        <v/>
      </c>
    </row>
    <row r="331" spans="1:8" x14ac:dyDescent="0.3">
      <c r="A331">
        <v>4</v>
      </c>
      <c r="B331">
        <v>2008</v>
      </c>
      <c r="C331">
        <v>236.6</v>
      </c>
      <c r="D331">
        <v>-0.72499847406054496</v>
      </c>
      <c r="E331">
        <f t="shared" si="52"/>
        <v>1.3771971539613022</v>
      </c>
      <c r="F331">
        <f>(MAX(E$3:E331)-E331)/MAX(E$3:E331)</f>
        <v>5.9902637881254141E-2</v>
      </c>
      <c r="G331">
        <f t="shared" si="51"/>
        <v>-4.4499938964238224</v>
      </c>
      <c r="H331" t="str">
        <f t="shared" si="50"/>
        <v/>
      </c>
    </row>
    <row r="332" spans="1:8" x14ac:dyDescent="0.3">
      <c r="A332">
        <v>4</v>
      </c>
      <c r="B332">
        <v>2008</v>
      </c>
      <c r="C332">
        <v>237.45</v>
      </c>
      <c r="D332">
        <v>-6.0541238688927024E-11</v>
      </c>
      <c r="E332">
        <f t="shared" si="52"/>
        <v>1.3771971539605121</v>
      </c>
      <c r="F332">
        <f>(MAX(E$3:E332)-E332)/MAX(E$3:E332)</f>
        <v>5.9902637881793432E-2</v>
      </c>
      <c r="G332">
        <f t="shared" si="51"/>
        <v>-4.4499938964843633</v>
      </c>
      <c r="H332" t="str">
        <f t="shared" si="50"/>
        <v/>
      </c>
    </row>
    <row r="333" spans="1:8" x14ac:dyDescent="0.3">
      <c r="A333">
        <v>4</v>
      </c>
      <c r="B333">
        <v>2008</v>
      </c>
      <c r="C333">
        <v>237.35</v>
      </c>
      <c r="D333">
        <v>-1.8499984739999999</v>
      </c>
      <c r="E333">
        <f t="shared" si="52"/>
        <v>1.3530447274816655</v>
      </c>
      <c r="F333">
        <f>(MAX(E$3:E333)-E333)/MAX(E$3:E333)</f>
        <v>7.6389480274853358E-2</v>
      </c>
      <c r="G333">
        <f t="shared" si="51"/>
        <v>-6.2999923704843628</v>
      </c>
      <c r="H333" t="str">
        <f t="shared" si="50"/>
        <v/>
      </c>
    </row>
    <row r="334" spans="1:8" x14ac:dyDescent="0.3">
      <c r="A334">
        <v>4</v>
      </c>
      <c r="B334">
        <v>2008</v>
      </c>
      <c r="C334">
        <v>237.35</v>
      </c>
      <c r="D334">
        <v>1.5999999999999925</v>
      </c>
      <c r="E334">
        <f t="shared" si="52"/>
        <v>1.3735669984693797</v>
      </c>
      <c r="F334">
        <f>(MAX(E$3:E334)-E334)/MAX(E$3:E334)</f>
        <v>6.2380641551404832E-2</v>
      </c>
      <c r="G334">
        <f t="shared" si="51"/>
        <v>-4.6999923704843702</v>
      </c>
      <c r="H334" t="str">
        <f t="shared" si="50"/>
        <v/>
      </c>
    </row>
    <row r="335" spans="1:8" x14ac:dyDescent="0.3">
      <c r="A335">
        <v>4</v>
      </c>
      <c r="B335">
        <v>2008</v>
      </c>
      <c r="C335">
        <v>233.85</v>
      </c>
      <c r="D335">
        <v>3.15</v>
      </c>
      <c r="E335">
        <f t="shared" si="52"/>
        <v>1.415196915517281</v>
      </c>
      <c r="F335">
        <f>(MAX(E$3:E335)-E335)/MAX(E$3:E335)</f>
        <v>3.3963377480400285E-2</v>
      </c>
      <c r="G335">
        <f t="shared" si="51"/>
        <v>-1.5499923704843703</v>
      </c>
      <c r="H335" t="str">
        <f t="shared" si="50"/>
        <v/>
      </c>
    </row>
    <row r="336" spans="1:8" x14ac:dyDescent="0.3">
      <c r="A336">
        <v>4</v>
      </c>
      <c r="B336">
        <v>2008</v>
      </c>
      <c r="C336">
        <v>237</v>
      </c>
      <c r="D336">
        <v>-0.75</v>
      </c>
      <c r="E336">
        <f t="shared" si="52"/>
        <v>1.4051203552010978</v>
      </c>
      <c r="F336">
        <f>(MAX(E$3:E336)-E336)/MAX(E$3:E336)</f>
        <v>4.0841802798973405E-2</v>
      </c>
      <c r="G336">
        <f t="shared" si="51"/>
        <v>-2.2999923704843703</v>
      </c>
      <c r="H336" t="str">
        <f t="shared" si="50"/>
        <v/>
      </c>
    </row>
    <row r="337" spans="1:8" x14ac:dyDescent="0.3">
      <c r="A337">
        <v>4</v>
      </c>
      <c r="B337">
        <v>2008</v>
      </c>
      <c r="C337">
        <v>233.9</v>
      </c>
      <c r="D337">
        <v>0.40000305181835449</v>
      </c>
      <c r="E337">
        <f t="shared" si="52"/>
        <v>1.4105270160308034</v>
      </c>
      <c r="F337">
        <f>(MAX(E$3:E337)-E337)/MAX(E$3:E337)</f>
        <v>3.7151127452123359E-2</v>
      </c>
      <c r="G337">
        <f t="shared" si="51"/>
        <v>-1.8999893186660159</v>
      </c>
      <c r="H337" t="str">
        <f t="shared" si="50"/>
        <v/>
      </c>
    </row>
    <row r="338" spans="1:8" x14ac:dyDescent="0.3">
      <c r="A338">
        <v>4</v>
      </c>
      <c r="B338">
        <v>2008</v>
      </c>
      <c r="C338">
        <v>234.7</v>
      </c>
      <c r="D338">
        <v>1.5000061036366998</v>
      </c>
      <c r="E338">
        <f t="shared" si="52"/>
        <v>1.4308105611953921</v>
      </c>
      <c r="F338">
        <f>(MAX(E$3:E338)-E338)/MAX(E$3:E338)</f>
        <v>2.3305246890434353E-2</v>
      </c>
      <c r="G338">
        <f t="shared" si="51"/>
        <v>-0.39998321502931611</v>
      </c>
      <c r="H338" t="str">
        <f t="shared" si="50"/>
        <v/>
      </c>
    </row>
    <row r="339" spans="1:8" x14ac:dyDescent="0.3">
      <c r="A339">
        <v>4</v>
      </c>
      <c r="B339">
        <v>2008</v>
      </c>
      <c r="C339">
        <v>235.55</v>
      </c>
      <c r="D339">
        <v>-0.34999694818162302</v>
      </c>
      <c r="E339">
        <f t="shared" si="52"/>
        <v>1.4260270609103147</v>
      </c>
      <c r="F339">
        <f>(MAX(E$3:E339)-E339)/MAX(E$3:E339)</f>
        <v>2.6570542630235047E-2</v>
      </c>
      <c r="G339">
        <f t="shared" si="51"/>
        <v>-0.74998016321093908</v>
      </c>
      <c r="H339" t="str">
        <f t="shared" si="50"/>
        <v/>
      </c>
    </row>
    <row r="340" spans="1:8" x14ac:dyDescent="0.3">
      <c r="A340">
        <v>4</v>
      </c>
      <c r="B340">
        <v>2008</v>
      </c>
      <c r="C340">
        <v>238.65</v>
      </c>
      <c r="D340">
        <v>1.199996948181635</v>
      </c>
      <c r="E340">
        <f t="shared" si="52"/>
        <v>1.4421605755657214</v>
      </c>
      <c r="F340">
        <f>(MAX(E$3:E340)-E340)/MAX(E$3:E340)</f>
        <v>1.5557540950972112E-2</v>
      </c>
      <c r="G340">
        <f t="shared" si="51"/>
        <v>0.45001678497069597</v>
      </c>
      <c r="H340" t="str">
        <f t="shared" si="50"/>
        <v/>
      </c>
    </row>
    <row r="341" spans="1:8" x14ac:dyDescent="0.3">
      <c r="A341">
        <v>4</v>
      </c>
      <c r="B341">
        <v>2008</v>
      </c>
      <c r="C341">
        <v>238.1</v>
      </c>
      <c r="D341">
        <v>0.59999694818164473</v>
      </c>
      <c r="E341">
        <f t="shared" si="52"/>
        <v>1.450337420900818</v>
      </c>
      <c r="F341">
        <f>(MAX(E$3:E341)-E341)/MAX(E$3:E341)</f>
        <v>9.9758922321473292E-3</v>
      </c>
      <c r="G341">
        <f t="shared" si="51"/>
        <v>1.0500137331523407</v>
      </c>
      <c r="H341" t="str">
        <f t="shared" si="50"/>
        <v/>
      </c>
    </row>
    <row r="342" spans="1:8" x14ac:dyDescent="0.3">
      <c r="A342">
        <v>4</v>
      </c>
      <c r="B342">
        <v>2008</v>
      </c>
      <c r="C342">
        <v>240.1</v>
      </c>
      <c r="D342">
        <v>-1.0000061036367225</v>
      </c>
      <c r="E342">
        <f t="shared" si="52"/>
        <v>1.4367460876447766</v>
      </c>
      <c r="F342">
        <f>(MAX(E$3:E342)-E342)/MAX(E$3:E342)</f>
        <v>1.9253559198659426E-2</v>
      </c>
      <c r="G342">
        <f t="shared" si="51"/>
        <v>5.0007629515618213E-2</v>
      </c>
      <c r="H342" t="str">
        <f t="shared" si="50"/>
        <v/>
      </c>
    </row>
    <row r="343" spans="1:8" x14ac:dyDescent="0.3">
      <c r="A343">
        <v>4</v>
      </c>
      <c r="B343">
        <v>2008</v>
      </c>
      <c r="C343">
        <v>240.7</v>
      </c>
      <c r="D343">
        <v>0.60000305187890257</v>
      </c>
      <c r="E343">
        <f t="shared" si="52"/>
        <v>1.4448043223106029</v>
      </c>
      <c r="F343">
        <f>(MAX(E$3:E343)-E343)/MAX(E$3:E343)</f>
        <v>1.3752876067789457E-2</v>
      </c>
      <c r="G343">
        <f t="shared" si="51"/>
        <v>0.65001068139452078</v>
      </c>
      <c r="H343" t="str">
        <f t="shared" si="50"/>
        <v/>
      </c>
    </row>
    <row r="344" spans="1:8" x14ac:dyDescent="0.3">
      <c r="A344">
        <v>4</v>
      </c>
      <c r="B344">
        <v>2008</v>
      </c>
      <c r="C344">
        <v>238.6</v>
      </c>
      <c r="D344">
        <v>2.3499969481816425</v>
      </c>
      <c r="E344">
        <f t="shared" si="52"/>
        <v>1.4768218953757182</v>
      </c>
      <c r="F344">
        <f>(MAX(E$3:E344)-E344)/MAX(E$3:E344)</f>
        <v>0</v>
      </c>
      <c r="G344">
        <f t="shared" si="51"/>
        <v>3.0000076295761633</v>
      </c>
      <c r="H344" t="str">
        <f t="shared" si="50"/>
        <v/>
      </c>
    </row>
    <row r="345" spans="1:8" x14ac:dyDescent="0.3">
      <c r="A345">
        <v>4</v>
      </c>
      <c r="B345">
        <v>2008</v>
      </c>
      <c r="C345">
        <v>240.95</v>
      </c>
      <c r="D345">
        <v>-0.17500305187890625</v>
      </c>
      <c r="E345">
        <f t="shared" si="52"/>
        <v>1.4744084952419239</v>
      </c>
      <c r="F345">
        <f>(MAX(E$3:E345)-E345)/MAX(E$3:E345)</f>
        <v>1.6341849625545577E-3</v>
      </c>
      <c r="G345">
        <f t="shared" si="51"/>
        <v>2.825004577697257</v>
      </c>
      <c r="H345" t="str">
        <f t="shared" si="50"/>
        <v/>
      </c>
    </row>
    <row r="346" spans="1:8" x14ac:dyDescent="0.3">
      <c r="A346">
        <v>4</v>
      </c>
      <c r="B346">
        <v>2008</v>
      </c>
      <c r="C346">
        <v>242.4</v>
      </c>
      <c r="D346">
        <v>-2.7499908447949197</v>
      </c>
      <c r="E346">
        <f t="shared" si="52"/>
        <v>1.4367728838860776</v>
      </c>
      <c r="F346">
        <f>(MAX(E$3:E346)-E346)/MAX(E$3:E346)</f>
        <v>2.7118376031018764E-2</v>
      </c>
      <c r="G346">
        <f t="shared" si="51"/>
        <v>7.501373290233726E-2</v>
      </c>
      <c r="H346" t="str">
        <f t="shared" ref="H346:H409" si="53">IF(A346&lt;&gt;A345, MIN(G324:G345), "")</f>
        <v/>
      </c>
    </row>
    <row r="347" spans="1:8" x14ac:dyDescent="0.3">
      <c r="A347">
        <v>4</v>
      </c>
      <c r="B347">
        <v>2008</v>
      </c>
      <c r="C347">
        <v>244.75</v>
      </c>
      <c r="D347">
        <v>-1.2109249714065129E-10</v>
      </c>
      <c r="E347">
        <f t="shared" si="52"/>
        <v>1.436772883884478</v>
      </c>
      <c r="F347">
        <f>(MAX(E$3:E347)-E347)/MAX(E$3:E347)</f>
        <v>2.7118376032101904E-2</v>
      </c>
      <c r="G347">
        <f t="shared" si="51"/>
        <v>7.5013732781244763E-2</v>
      </c>
      <c r="H347" t="str">
        <f t="shared" si="53"/>
        <v/>
      </c>
    </row>
    <row r="348" spans="1:8" x14ac:dyDescent="0.3">
      <c r="A348">
        <v>4</v>
      </c>
      <c r="B348">
        <v>2008</v>
      </c>
      <c r="C348">
        <v>245.6</v>
      </c>
      <c r="D348">
        <v>2.2499938963632697</v>
      </c>
      <c r="E348">
        <f t="shared" si="52"/>
        <v>1.4663886941173798</v>
      </c>
      <c r="F348">
        <f>(MAX(E$3:E348)-E348)/MAX(E$3:E348)</f>
        <v>7.0646306714487348E-3</v>
      </c>
      <c r="G348">
        <f t="shared" si="51"/>
        <v>2.3250076291445145</v>
      </c>
      <c r="H348" t="str">
        <f t="shared" si="53"/>
        <v/>
      </c>
    </row>
    <row r="349" spans="1:8" x14ac:dyDescent="0.3">
      <c r="A349">
        <v>4</v>
      </c>
      <c r="B349">
        <v>2008</v>
      </c>
      <c r="C349">
        <v>242.75</v>
      </c>
      <c r="D349">
        <v>1.4249999999999923</v>
      </c>
      <c r="E349">
        <f t="shared" si="52"/>
        <v>1.485756804315171</v>
      </c>
      <c r="F349">
        <f>(MAX(E$3:E349)-E349)/MAX(E$3:E349)</f>
        <v>0</v>
      </c>
      <c r="G349">
        <f t="shared" si="51"/>
        <v>3.7500076291445068</v>
      </c>
      <c r="H349" t="str">
        <f t="shared" si="53"/>
        <v/>
      </c>
    </row>
    <row r="350" spans="1:8" x14ac:dyDescent="0.3">
      <c r="A350">
        <v>5</v>
      </c>
      <c r="B350">
        <v>2008</v>
      </c>
      <c r="C350">
        <v>242.75</v>
      </c>
      <c r="D350">
        <v>2.8499999999999921</v>
      </c>
      <c r="E350">
        <f t="shared" si="52"/>
        <v>1.5250046539863182</v>
      </c>
      <c r="F350">
        <f>(MAX(E$3:E350)-E350)/MAX(E$3:E350)</f>
        <v>0</v>
      </c>
      <c r="G350">
        <f t="shared" si="51"/>
        <v>2.8499999999999921</v>
      </c>
      <c r="H350">
        <f t="shared" si="53"/>
        <v>-6.2999923704843628</v>
      </c>
    </row>
    <row r="351" spans="1:8" x14ac:dyDescent="0.3">
      <c r="A351">
        <v>5</v>
      </c>
      <c r="B351">
        <v>2008</v>
      </c>
      <c r="C351">
        <v>247.9</v>
      </c>
      <c r="D351">
        <v>-0.74998779297655349</v>
      </c>
      <c r="E351">
        <f t="shared" si="52"/>
        <v>1.5146238412871456</v>
      </c>
      <c r="F351">
        <f>(MAX(E$3:E351)-E351)/MAX(E$3:E351)</f>
        <v>6.8070695207634521E-3</v>
      </c>
      <c r="G351">
        <f t="shared" si="51"/>
        <v>2.1000122070234388</v>
      </c>
      <c r="H351" t="str">
        <f t="shared" si="53"/>
        <v/>
      </c>
    </row>
    <row r="352" spans="1:8" x14ac:dyDescent="0.3">
      <c r="A352">
        <v>5</v>
      </c>
      <c r="B352">
        <v>2008</v>
      </c>
      <c r="C352">
        <v>247.9</v>
      </c>
      <c r="D352">
        <v>0.375</v>
      </c>
      <c r="E352">
        <f t="shared" si="52"/>
        <v>1.5197790000853948</v>
      </c>
      <c r="F352">
        <f>(MAX(E$3:E352)-E352)/MAX(E$3:E352)</f>
        <v>3.4266478382631391E-3</v>
      </c>
      <c r="G352">
        <f t="shared" si="51"/>
        <v>2.4750122070234388</v>
      </c>
      <c r="H352" t="str">
        <f t="shared" si="53"/>
        <v/>
      </c>
    </row>
    <row r="353" spans="1:8" x14ac:dyDescent="0.3">
      <c r="A353">
        <v>5</v>
      </c>
      <c r="B353">
        <v>2008</v>
      </c>
      <c r="C353">
        <v>248.45</v>
      </c>
      <c r="D353">
        <v>0.75000152593945502</v>
      </c>
      <c r="E353">
        <f t="shared" si="52"/>
        <v>1.5301015288863538</v>
      </c>
      <c r="F353">
        <f>(MAX(E$3:E353)-E353)/MAX(E$3:E353)</f>
        <v>0</v>
      </c>
      <c r="G353">
        <f t="shared" si="51"/>
        <v>3.2250137329628936</v>
      </c>
      <c r="H353" t="str">
        <f t="shared" si="53"/>
        <v/>
      </c>
    </row>
    <row r="354" spans="1:8" x14ac:dyDescent="0.3">
      <c r="A354">
        <v>5</v>
      </c>
      <c r="B354">
        <v>2008</v>
      </c>
      <c r="C354">
        <v>249.95</v>
      </c>
      <c r="D354">
        <v>0.14999771112108995</v>
      </c>
      <c r="E354">
        <f t="shared" si="52"/>
        <v>1.5321675476341459</v>
      </c>
      <c r="F354">
        <f>(MAX(E$3:E354)-E354)/MAX(E$3:E354)</f>
        <v>0</v>
      </c>
      <c r="G354">
        <f t="shared" si="51"/>
        <v>3.3750114440839836</v>
      </c>
      <c r="H354" t="str">
        <f t="shared" si="53"/>
        <v/>
      </c>
    </row>
    <row r="355" spans="1:8" x14ac:dyDescent="0.3">
      <c r="A355">
        <v>5</v>
      </c>
      <c r="B355">
        <v>2008</v>
      </c>
      <c r="C355">
        <v>246</v>
      </c>
      <c r="D355">
        <v>2.1000061036367152</v>
      </c>
      <c r="E355">
        <f t="shared" si="52"/>
        <v>1.5615964610654793</v>
      </c>
      <c r="F355">
        <f>(MAX(E$3:E355)-E355)/MAX(E$3:E355)</f>
        <v>0</v>
      </c>
      <c r="G355">
        <f t="shared" si="51"/>
        <v>5.4750175477206984</v>
      </c>
      <c r="H355" t="str">
        <f t="shared" si="53"/>
        <v/>
      </c>
    </row>
    <row r="356" spans="1:8" x14ac:dyDescent="0.3">
      <c r="A356">
        <v>5</v>
      </c>
      <c r="B356">
        <v>2008</v>
      </c>
      <c r="C356">
        <v>248.1</v>
      </c>
      <c r="D356">
        <v>3.112506866386715</v>
      </c>
      <c r="E356">
        <f t="shared" si="52"/>
        <v>1.6056757812673368</v>
      </c>
      <c r="F356">
        <f>(MAX(E$3:E356)-E356)/MAX(E$3:E356)</f>
        <v>0</v>
      </c>
      <c r="G356">
        <f t="shared" si="51"/>
        <v>8.5875244141074134</v>
      </c>
      <c r="H356" t="str">
        <f t="shared" si="53"/>
        <v/>
      </c>
    </row>
    <row r="357" spans="1:8" x14ac:dyDescent="0.3">
      <c r="A357">
        <v>5</v>
      </c>
      <c r="B357">
        <v>2008</v>
      </c>
      <c r="C357">
        <v>248.1</v>
      </c>
      <c r="D357">
        <v>5.15</v>
      </c>
      <c r="E357">
        <f t="shared" si="52"/>
        <v>1.680668800676588</v>
      </c>
      <c r="F357">
        <f>(MAX(E$3:E357)-E357)/MAX(E$3:E357)</f>
        <v>0</v>
      </c>
      <c r="G357">
        <f t="shared" si="51"/>
        <v>13.737524414107414</v>
      </c>
      <c r="H357" t="str">
        <f t="shared" si="53"/>
        <v/>
      </c>
    </row>
    <row r="358" spans="1:8" x14ac:dyDescent="0.3">
      <c r="A358">
        <v>5</v>
      </c>
      <c r="B358">
        <v>2008</v>
      </c>
      <c r="C358">
        <v>244.45</v>
      </c>
      <c r="D358">
        <v>-1.3250045775683574</v>
      </c>
      <c r="E358">
        <f t="shared" si="52"/>
        <v>1.6601717208152103</v>
      </c>
      <c r="F358">
        <f>(MAX(E$3:E358)-E358)/MAX(E$3:E358)</f>
        <v>1.2195787684715869E-2</v>
      </c>
      <c r="G358">
        <f t="shared" si="51"/>
        <v>12.412519836539056</v>
      </c>
      <c r="H358" t="str">
        <f t="shared" si="53"/>
        <v/>
      </c>
    </row>
    <row r="359" spans="1:8" x14ac:dyDescent="0.3">
      <c r="A359">
        <v>5</v>
      </c>
      <c r="B359">
        <v>2008</v>
      </c>
      <c r="C359">
        <v>246.6</v>
      </c>
      <c r="D359">
        <v>0.32499694836328125</v>
      </c>
      <c r="E359">
        <f t="shared" si="52"/>
        <v>1.6650946290544799</v>
      </c>
      <c r="F359">
        <f>(MAX(E$3:E359)-E359)/MAX(E$3:E359)</f>
        <v>9.2666512377919744E-3</v>
      </c>
      <c r="G359">
        <f t="shared" si="51"/>
        <v>12.737516784902338</v>
      </c>
      <c r="H359" t="str">
        <f t="shared" si="53"/>
        <v/>
      </c>
    </row>
    <row r="360" spans="1:8" x14ac:dyDescent="0.3">
      <c r="A360">
        <v>5</v>
      </c>
      <c r="B360">
        <v>2008</v>
      </c>
      <c r="C360">
        <v>247.6</v>
      </c>
      <c r="D360">
        <v>0.95000000000000018</v>
      </c>
      <c r="E360">
        <f t="shared" si="52"/>
        <v>1.6794691838590192</v>
      </c>
      <c r="F360">
        <f>(MAX(E$3:E360)-E360)/MAX(E$3:E360)</f>
        <v>7.1377347939452366E-4</v>
      </c>
      <c r="G360">
        <f t="shared" si="51"/>
        <v>13.687516784902339</v>
      </c>
      <c r="H360" t="str">
        <f t="shared" si="53"/>
        <v/>
      </c>
    </row>
    <row r="361" spans="1:8" x14ac:dyDescent="0.3">
      <c r="A361">
        <v>5</v>
      </c>
      <c r="B361">
        <v>2008</v>
      </c>
      <c r="C361">
        <v>253.4</v>
      </c>
      <c r="D361">
        <v>-0.20000610363671426</v>
      </c>
      <c r="E361">
        <f t="shared" si="52"/>
        <v>1.676486610073725</v>
      </c>
      <c r="F361">
        <f>(MAX(E$3:E361)-E361)/MAX(E$3:E361)</f>
        <v>2.4884085437769351E-3</v>
      </c>
      <c r="G361">
        <f t="shared" si="51"/>
        <v>13.487510681265626</v>
      </c>
      <c r="H361" t="str">
        <f t="shared" si="53"/>
        <v/>
      </c>
    </row>
    <row r="362" spans="1:8" x14ac:dyDescent="0.3">
      <c r="A362">
        <v>5</v>
      </c>
      <c r="B362">
        <v>2008</v>
      </c>
      <c r="C362">
        <v>254.05</v>
      </c>
      <c r="D362">
        <v>2.4500000000000073</v>
      </c>
      <c r="E362">
        <f t="shared" si="52"/>
        <v>1.7128638288811699</v>
      </c>
      <c r="F362">
        <f>(MAX(E$3:E362)-E362)/MAX(E$3:E362)</f>
        <v>0</v>
      </c>
      <c r="G362">
        <f t="shared" si="51"/>
        <v>15.937510681265632</v>
      </c>
      <c r="H362" t="str">
        <f t="shared" si="53"/>
        <v/>
      </c>
    </row>
    <row r="363" spans="1:8" x14ac:dyDescent="0.3">
      <c r="A363">
        <v>5</v>
      </c>
      <c r="B363">
        <v>2008</v>
      </c>
      <c r="C363">
        <v>252.25</v>
      </c>
      <c r="D363">
        <v>2.5000061036367223</v>
      </c>
      <c r="E363">
        <f t="shared" si="52"/>
        <v>1.7510595972083387</v>
      </c>
      <c r="F363">
        <f>(MAX(E$3:E363)-E363)/MAX(E$3:E363)</f>
        <v>0</v>
      </c>
      <c r="G363">
        <f t="shared" si="51"/>
        <v>18.437516784902353</v>
      </c>
      <c r="H363" t="str">
        <f t="shared" si="53"/>
        <v/>
      </c>
    </row>
    <row r="364" spans="1:8" x14ac:dyDescent="0.3">
      <c r="A364">
        <v>5</v>
      </c>
      <c r="B364">
        <v>2008</v>
      </c>
      <c r="C364">
        <v>247.1</v>
      </c>
      <c r="D364">
        <v>-0.99999389636327674</v>
      </c>
      <c r="E364">
        <f t="shared" si="52"/>
        <v>1.7351152020399958</v>
      </c>
      <c r="F364">
        <f>(MAX(E$3:E364)-E364)/MAX(E$3:E364)</f>
        <v>9.1055696755053695E-3</v>
      </c>
      <c r="G364">
        <f t="shared" si="51"/>
        <v>17.437522888539078</v>
      </c>
      <c r="H364" t="str">
        <f t="shared" si="53"/>
        <v/>
      </c>
    </row>
    <row r="365" spans="1:8" x14ac:dyDescent="0.3">
      <c r="A365">
        <v>5</v>
      </c>
      <c r="B365">
        <v>2008</v>
      </c>
      <c r="C365">
        <v>243.6</v>
      </c>
      <c r="D365">
        <v>0.8999938963632812</v>
      </c>
      <c r="E365">
        <f t="shared" si="52"/>
        <v>1.7495387835485221</v>
      </c>
      <c r="F365">
        <f>(MAX(E$3:E365)-E365)/MAX(E$3:E365)</f>
        <v>8.6851050771840504E-4</v>
      </c>
      <c r="G365">
        <f t="shared" si="51"/>
        <v>18.337516784902359</v>
      </c>
      <c r="H365" t="str">
        <f t="shared" si="53"/>
        <v/>
      </c>
    </row>
    <row r="366" spans="1:8" x14ac:dyDescent="0.3">
      <c r="A366">
        <v>5</v>
      </c>
      <c r="B366">
        <v>2008</v>
      </c>
      <c r="C366">
        <v>243.95</v>
      </c>
      <c r="D366">
        <v>1.210967714992961E-10</v>
      </c>
      <c r="E366">
        <f t="shared" si="52"/>
        <v>1.7495387835504761</v>
      </c>
      <c r="F366">
        <f>(MAX(E$3:E366)-E366)/MAX(E$3:E366)</f>
        <v>8.6851050660251348E-4</v>
      </c>
      <c r="G366">
        <f t="shared" si="51"/>
        <v>18.337516785023457</v>
      </c>
      <c r="H366" t="str">
        <f t="shared" si="53"/>
        <v/>
      </c>
    </row>
    <row r="367" spans="1:8" x14ac:dyDescent="0.3">
      <c r="A367">
        <v>5</v>
      </c>
      <c r="B367">
        <v>2008</v>
      </c>
      <c r="C367">
        <v>241.4</v>
      </c>
      <c r="D367">
        <v>-1.0499877929765624</v>
      </c>
      <c r="E367">
        <f t="shared" si="52"/>
        <v>1.73241683937628</v>
      </c>
      <c r="F367">
        <f>(MAX(E$3:E367)-E367)/MAX(E$3:E367)</f>
        <v>1.0646558153577578E-2</v>
      </c>
      <c r="G367">
        <f t="shared" si="51"/>
        <v>17.287528992046894</v>
      </c>
      <c r="H367" t="str">
        <f t="shared" si="53"/>
        <v/>
      </c>
    </row>
    <row r="368" spans="1:8" x14ac:dyDescent="0.3">
      <c r="A368">
        <v>5</v>
      </c>
      <c r="B368">
        <v>2008</v>
      </c>
      <c r="C368">
        <v>240.35</v>
      </c>
      <c r="D368">
        <v>1.612495422242185</v>
      </c>
      <c r="E368">
        <f t="shared" si="52"/>
        <v>1.7585678982551918</v>
      </c>
      <c r="F368">
        <f>(MAX(E$3:E368)-E368)/MAX(E$3:E368)</f>
        <v>0</v>
      </c>
      <c r="G368">
        <f t="shared" si="51"/>
        <v>18.900024414289078</v>
      </c>
      <c r="H368" t="str">
        <f t="shared" si="53"/>
        <v/>
      </c>
    </row>
    <row r="369" spans="1:8" x14ac:dyDescent="0.3">
      <c r="A369">
        <v>5</v>
      </c>
      <c r="B369">
        <v>2008</v>
      </c>
      <c r="C369">
        <v>244.4</v>
      </c>
      <c r="D369">
        <v>1.9499977111210951</v>
      </c>
      <c r="E369">
        <f t="shared" si="52"/>
        <v>1.7901378966062942</v>
      </c>
      <c r="F369">
        <f>(MAX(E$3:E369)-E369)/MAX(E$3:E369)</f>
        <v>0</v>
      </c>
      <c r="G369">
        <f t="shared" si="51"/>
        <v>20.850022125410174</v>
      </c>
      <c r="H369" t="str">
        <f t="shared" si="53"/>
        <v/>
      </c>
    </row>
    <row r="370" spans="1:8" x14ac:dyDescent="0.3">
      <c r="A370">
        <v>5</v>
      </c>
      <c r="B370">
        <v>2008</v>
      </c>
      <c r="C370">
        <v>242.05</v>
      </c>
      <c r="D370">
        <v>7.4996948242185058E-2</v>
      </c>
      <c r="E370">
        <f t="shared" si="52"/>
        <v>1.7913858762722759</v>
      </c>
      <c r="F370">
        <f>(MAX(E$3:E370)-E370)/MAX(E$3:E370)</f>
        <v>0</v>
      </c>
      <c r="G370">
        <f t="shared" si="51"/>
        <v>20.925019073652358</v>
      </c>
      <c r="H370" t="str">
        <f t="shared" si="53"/>
        <v/>
      </c>
    </row>
    <row r="371" spans="1:8" x14ac:dyDescent="0.3">
      <c r="A371">
        <v>5</v>
      </c>
      <c r="B371">
        <v>2008</v>
      </c>
      <c r="C371">
        <v>245.7</v>
      </c>
      <c r="D371">
        <v>-0.125</v>
      </c>
      <c r="E371">
        <f t="shared" si="52"/>
        <v>1.7893352972014513</v>
      </c>
      <c r="F371">
        <f>(MAX(E$3:E371)-E371)/MAX(E$3:E371)</f>
        <v>1.1446886446886547E-3</v>
      </c>
      <c r="G371">
        <f t="shared" si="51"/>
        <v>20.800019073652358</v>
      </c>
      <c r="H371" t="str">
        <f t="shared" si="53"/>
        <v/>
      </c>
    </row>
    <row r="372" spans="1:8" x14ac:dyDescent="0.3">
      <c r="A372">
        <v>6</v>
      </c>
      <c r="B372">
        <v>2008</v>
      </c>
      <c r="C372">
        <v>245.55</v>
      </c>
      <c r="D372">
        <v>-6.8353489535155632E-11</v>
      </c>
      <c r="E372">
        <f t="shared" si="52"/>
        <v>1.7893352972003305</v>
      </c>
      <c r="F372">
        <f>(MAX(E$3:E372)-E372)/MAX(E$3:E372)</f>
        <v>1.144688645314361E-3</v>
      </c>
      <c r="G372">
        <f t="shared" si="51"/>
        <v>-6.8353489535155632E-11</v>
      </c>
      <c r="H372">
        <f t="shared" si="53"/>
        <v>2.1000122070234388</v>
      </c>
    </row>
    <row r="373" spans="1:8" x14ac:dyDescent="0.3">
      <c r="A373">
        <v>6</v>
      </c>
      <c r="B373">
        <v>2008</v>
      </c>
      <c r="C373">
        <v>243.6</v>
      </c>
      <c r="D373">
        <v>-2.3000030518183574</v>
      </c>
      <c r="E373">
        <f t="shared" si="52"/>
        <v>1.7513228897715702</v>
      </c>
      <c r="F373">
        <f>(MAX(E$3:E373)-E373)/MAX(E$3:E373)</f>
        <v>2.2364241580420035E-2</v>
      </c>
      <c r="G373">
        <f t="shared" si="51"/>
        <v>-2.3000030518867107</v>
      </c>
      <c r="H373" t="str">
        <f t="shared" si="53"/>
        <v/>
      </c>
    </row>
    <row r="374" spans="1:8" x14ac:dyDescent="0.3">
      <c r="A374">
        <v>6</v>
      </c>
      <c r="B374">
        <v>2008</v>
      </c>
      <c r="C374">
        <v>242.45</v>
      </c>
      <c r="D374">
        <v>-1.4000030518183724</v>
      </c>
      <c r="E374">
        <f t="shared" si="52"/>
        <v>1.7285690059670782</v>
      </c>
      <c r="F374">
        <f>(MAX(E$3:E374)-E374)/MAX(E$3:E374)</f>
        <v>3.5066074337883203E-2</v>
      </c>
      <c r="G374">
        <f t="shared" si="51"/>
        <v>-3.7000061037050829</v>
      </c>
      <c r="H374" t="str">
        <f t="shared" si="53"/>
        <v/>
      </c>
    </row>
    <row r="375" spans="1:8" x14ac:dyDescent="0.3">
      <c r="A375">
        <v>6</v>
      </c>
      <c r="B375">
        <v>2008</v>
      </c>
      <c r="C375">
        <v>242.55</v>
      </c>
      <c r="D375">
        <v>0.29999389647654973</v>
      </c>
      <c r="E375">
        <f t="shared" si="52"/>
        <v>1.7333793969821865</v>
      </c>
      <c r="F375">
        <f>(MAX(E$3:E375)-E375)/MAX(E$3:E375)</f>
        <v>3.2380784094823853E-2</v>
      </c>
      <c r="G375">
        <f t="shared" si="51"/>
        <v>-3.4000122072285333</v>
      </c>
      <c r="H375" t="str">
        <f t="shared" si="53"/>
        <v/>
      </c>
    </row>
    <row r="376" spans="1:8" x14ac:dyDescent="0.3">
      <c r="A376">
        <v>6</v>
      </c>
      <c r="B376">
        <v>2008</v>
      </c>
      <c r="C376">
        <v>242.55</v>
      </c>
      <c r="D376">
        <v>-0.59999999999999554</v>
      </c>
      <c r="E376">
        <f t="shared" si="52"/>
        <v>1.7237316452364602</v>
      </c>
      <c r="F376">
        <f>(MAX(E$3:E376)-E376)/MAX(E$3:E376)</f>
        <v>3.7766419804871124E-2</v>
      </c>
      <c r="G376">
        <f t="shared" si="51"/>
        <v>-4.0000122072285285</v>
      </c>
      <c r="H376" t="str">
        <f t="shared" si="53"/>
        <v/>
      </c>
    </row>
    <row r="377" spans="1:8" x14ac:dyDescent="0.3">
      <c r="A377">
        <v>6</v>
      </c>
      <c r="B377">
        <v>2008</v>
      </c>
      <c r="C377">
        <v>237.35</v>
      </c>
      <c r="D377">
        <v>2.0000122070234454</v>
      </c>
      <c r="E377">
        <f t="shared" si="52"/>
        <v>1.7564126637628448</v>
      </c>
      <c r="F377">
        <f>(MAX(E$3:E377)-E377)/MAX(E$3:E377)</f>
        <v>1.9522992211040209E-2</v>
      </c>
      <c r="G377">
        <f t="shared" si="51"/>
        <v>-2.0000000002050831</v>
      </c>
      <c r="H377" t="str">
        <f t="shared" si="53"/>
        <v/>
      </c>
    </row>
    <row r="378" spans="1:8" x14ac:dyDescent="0.3">
      <c r="A378">
        <v>6</v>
      </c>
      <c r="B378">
        <v>2008</v>
      </c>
      <c r="C378">
        <v>239.85</v>
      </c>
      <c r="D378">
        <v>5.7000122070234376</v>
      </c>
      <c r="E378">
        <f t="shared" si="52"/>
        <v>1.8503298647386304</v>
      </c>
      <c r="F378">
        <f>(MAX(E$3:E378)-E378)/MAX(E$3:E378)</f>
        <v>0</v>
      </c>
      <c r="G378">
        <f t="shared" si="51"/>
        <v>3.7000122068183545</v>
      </c>
      <c r="H378" t="str">
        <f t="shared" si="53"/>
        <v/>
      </c>
    </row>
    <row r="379" spans="1:8" x14ac:dyDescent="0.3">
      <c r="A379">
        <v>6</v>
      </c>
      <c r="B379">
        <v>2008</v>
      </c>
      <c r="C379">
        <v>235.8</v>
      </c>
      <c r="D379">
        <v>6.0548496771950511E-11</v>
      </c>
      <c r="E379">
        <f t="shared" si="52"/>
        <v>1.8503298647396993</v>
      </c>
      <c r="F379">
        <f>(MAX(E$3:E379)-E379)/MAX(E$3:E379)</f>
        <v>0</v>
      </c>
      <c r="G379">
        <f t="shared" si="51"/>
        <v>3.700012206878903</v>
      </c>
      <c r="H379" t="str">
        <f t="shared" si="53"/>
        <v/>
      </c>
    </row>
    <row r="380" spans="1:8" x14ac:dyDescent="0.3">
      <c r="A380">
        <v>6</v>
      </c>
      <c r="B380">
        <v>2008</v>
      </c>
      <c r="C380">
        <v>233.1</v>
      </c>
      <c r="D380">
        <v>-1.9</v>
      </c>
      <c r="E380">
        <f t="shared" si="52"/>
        <v>1.8163952436682183</v>
      </c>
      <c r="F380">
        <f>(MAX(E$3:E380)-E380)/MAX(E$3:E380)</f>
        <v>1.8339768339768376E-2</v>
      </c>
      <c r="G380">
        <f t="shared" si="51"/>
        <v>1.8000122068789031</v>
      </c>
      <c r="H380" t="str">
        <f t="shared" si="53"/>
        <v/>
      </c>
    </row>
    <row r="381" spans="1:8" x14ac:dyDescent="0.3">
      <c r="A381">
        <v>6</v>
      </c>
      <c r="B381">
        <v>2008</v>
      </c>
      <c r="C381">
        <v>231.3</v>
      </c>
      <c r="D381">
        <v>-0.10000152581834176</v>
      </c>
      <c r="E381">
        <f t="shared" si="52"/>
        <v>1.8146282952649497</v>
      </c>
      <c r="F381">
        <f>(MAX(E$3:E381)-E381)/MAX(E$3:E381)</f>
        <v>1.9294705314488337E-2</v>
      </c>
      <c r="G381">
        <f t="shared" si="51"/>
        <v>1.7000106810605613</v>
      </c>
      <c r="H381" t="str">
        <f t="shared" si="53"/>
        <v/>
      </c>
    </row>
    <row r="382" spans="1:8" x14ac:dyDescent="0.3">
      <c r="A382">
        <v>6</v>
      </c>
      <c r="B382">
        <v>2008</v>
      </c>
      <c r="C382">
        <v>232.75</v>
      </c>
      <c r="D382">
        <v>-0.42500305187890625</v>
      </c>
      <c r="E382">
        <f t="shared" si="52"/>
        <v>1.807172867690706</v>
      </c>
      <c r="F382">
        <f>(MAX(E$3:E382)-E382)/MAX(E$3:E382)</f>
        <v>2.3323947730295419E-2</v>
      </c>
      <c r="G382">
        <f t="shared" si="51"/>
        <v>1.275007629181655</v>
      </c>
      <c r="H382" t="str">
        <f t="shared" si="53"/>
        <v/>
      </c>
    </row>
    <row r="383" spans="1:8" x14ac:dyDescent="0.3">
      <c r="A383">
        <v>6</v>
      </c>
      <c r="B383">
        <v>2008</v>
      </c>
      <c r="C383">
        <v>234.2</v>
      </c>
      <c r="D383">
        <v>1.9000030518183499</v>
      </c>
      <c r="E383">
        <f t="shared" si="52"/>
        <v>1.8401603844221115</v>
      </c>
      <c r="F383">
        <f>(MAX(E$3:E383)-E383)/MAX(E$3:E383)</f>
        <v>5.4960364156573889E-3</v>
      </c>
      <c r="G383">
        <f t="shared" si="51"/>
        <v>3.1750106810000052</v>
      </c>
      <c r="H383" t="str">
        <f t="shared" si="53"/>
        <v/>
      </c>
    </row>
    <row r="384" spans="1:8" x14ac:dyDescent="0.3">
      <c r="A384">
        <v>6</v>
      </c>
      <c r="B384">
        <v>2008</v>
      </c>
      <c r="C384">
        <v>231.95</v>
      </c>
      <c r="D384">
        <v>-1.4624992370605425</v>
      </c>
      <c r="E384">
        <f t="shared" si="52"/>
        <v>1.8140544365620368</v>
      </c>
      <c r="F384">
        <f>(MAX(E$3:E384)-E384)/MAX(E$3:E384)</f>
        <v>1.9604843908610666E-2</v>
      </c>
      <c r="G384">
        <f t="shared" si="51"/>
        <v>1.7125114439394626</v>
      </c>
      <c r="H384" t="str">
        <f t="shared" si="53"/>
        <v/>
      </c>
    </row>
    <row r="385" spans="1:8" x14ac:dyDescent="0.3">
      <c r="A385">
        <v>6</v>
      </c>
      <c r="B385">
        <v>2008</v>
      </c>
      <c r="C385">
        <v>232.5</v>
      </c>
      <c r="D385">
        <v>-0.75000305187890748</v>
      </c>
      <c r="E385">
        <f t="shared" si="52"/>
        <v>1.8008878588488495</v>
      </c>
      <c r="F385">
        <f>(MAX(E$3:E385)-E385)/MAX(E$3:E385)</f>
        <v>2.6720644158118909E-2</v>
      </c>
      <c r="G385">
        <f t="shared" ref="G385:G448" si="54">IF(A385&lt;&gt;A384, D385, G384+D385)</f>
        <v>0.96250839206055516</v>
      </c>
      <c r="H385" t="str">
        <f t="shared" si="53"/>
        <v/>
      </c>
    </row>
    <row r="386" spans="1:8" x14ac:dyDescent="0.3">
      <c r="A386">
        <v>6</v>
      </c>
      <c r="B386">
        <v>2008</v>
      </c>
      <c r="C386">
        <v>232.5</v>
      </c>
      <c r="D386">
        <v>1.5750045776367152</v>
      </c>
      <c r="E386">
        <f t="shared" si="52"/>
        <v>1.8283369551859203</v>
      </c>
      <c r="F386">
        <f>(MAX(E$3:E386)-E386)/MAX(E$3:E386)</f>
        <v>1.1885939892600119E-2</v>
      </c>
      <c r="G386">
        <f t="shared" si="54"/>
        <v>2.5375129696972705</v>
      </c>
      <c r="H386" t="str">
        <f t="shared" si="53"/>
        <v/>
      </c>
    </row>
    <row r="387" spans="1:8" x14ac:dyDescent="0.3">
      <c r="A387">
        <v>6</v>
      </c>
      <c r="B387">
        <v>2008</v>
      </c>
      <c r="C387">
        <v>226.55</v>
      </c>
      <c r="D387">
        <v>0.45000610363671428</v>
      </c>
      <c r="E387">
        <f t="shared" si="52"/>
        <v>1.8365082916503255</v>
      </c>
      <c r="F387">
        <f>(MAX(E$3:E387)-E387)/MAX(E$3:E387)</f>
        <v>7.4697886862017488E-3</v>
      </c>
      <c r="G387">
        <f t="shared" si="54"/>
        <v>2.9875190733339849</v>
      </c>
      <c r="H387" t="str">
        <f t="shared" si="53"/>
        <v/>
      </c>
    </row>
    <row r="388" spans="1:8" x14ac:dyDescent="0.3">
      <c r="A388">
        <v>6</v>
      </c>
      <c r="B388">
        <v>2008</v>
      </c>
      <c r="C388">
        <v>225.95</v>
      </c>
      <c r="D388">
        <v>-0.37499847418164844</v>
      </c>
      <c r="E388">
        <f t="shared" si="52"/>
        <v>1.8296503692507708</v>
      </c>
      <c r="F388">
        <f>(MAX(E$3:E388)-E388)/MAX(E$3:E388)</f>
        <v>1.1176112909920306E-2</v>
      </c>
      <c r="G388">
        <f t="shared" si="54"/>
        <v>2.6125205991523366</v>
      </c>
      <c r="H388" t="str">
        <f t="shared" si="53"/>
        <v/>
      </c>
    </row>
    <row r="389" spans="1:8" x14ac:dyDescent="0.3">
      <c r="A389">
        <v>6</v>
      </c>
      <c r="B389">
        <v>2008</v>
      </c>
      <c r="C389">
        <v>226.7</v>
      </c>
      <c r="D389">
        <v>-0.84999847406054496</v>
      </c>
      <c r="E389">
        <f t="shared" ref="E389:E452" si="55">(D389/$C389*$G$2+1)*E388*$H$2 + E388*(1-$H$2)</f>
        <v>1.8142149918827213</v>
      </c>
      <c r="F389">
        <f>(MAX(E$3:E389)-E389)/MAX(E$3:E389)</f>
        <v>1.9518072720540874E-2</v>
      </c>
      <c r="G389">
        <f t="shared" si="54"/>
        <v>1.7625221250917917</v>
      </c>
      <c r="H389" t="str">
        <f t="shared" si="53"/>
        <v/>
      </c>
    </row>
    <row r="390" spans="1:8" x14ac:dyDescent="0.3">
      <c r="A390">
        <v>6</v>
      </c>
      <c r="B390">
        <v>2008</v>
      </c>
      <c r="C390">
        <v>227.6</v>
      </c>
      <c r="D390">
        <v>0.15000000000000274</v>
      </c>
      <c r="E390">
        <f t="shared" si="55"/>
        <v>1.8169052272068003</v>
      </c>
      <c r="F390">
        <f>(MAX(E$3:E390)-E390)/MAX(E$3:E390)</f>
        <v>1.8064150706231588E-2</v>
      </c>
      <c r="G390">
        <f t="shared" si="54"/>
        <v>1.9125221250917945</v>
      </c>
      <c r="H390" t="str">
        <f t="shared" si="53"/>
        <v/>
      </c>
    </row>
    <row r="391" spans="1:8" x14ac:dyDescent="0.3">
      <c r="A391">
        <v>6</v>
      </c>
      <c r="B391">
        <v>2008</v>
      </c>
      <c r="C391">
        <v>222.1</v>
      </c>
      <c r="D391">
        <v>1.5000122070234452</v>
      </c>
      <c r="E391">
        <f t="shared" si="55"/>
        <v>1.8445148852193329</v>
      </c>
      <c r="F391">
        <f>(MAX(E$3:E391)-E391)/MAX(E$3:E391)</f>
        <v>3.1426718182405809E-3</v>
      </c>
      <c r="G391">
        <f t="shared" si="54"/>
        <v>3.4125343321152397</v>
      </c>
      <c r="H391" t="str">
        <f t="shared" si="53"/>
        <v/>
      </c>
    </row>
    <row r="392" spans="1:8" x14ac:dyDescent="0.3">
      <c r="A392">
        <v>6</v>
      </c>
      <c r="B392">
        <v>2008</v>
      </c>
      <c r="C392">
        <v>223.35</v>
      </c>
      <c r="D392">
        <v>0.65000152581835757</v>
      </c>
      <c r="E392">
        <f t="shared" si="55"/>
        <v>1.8565928317249127</v>
      </c>
      <c r="F392">
        <f>(MAX(E$3:E392)-E392)/MAX(E$3:E392)</f>
        <v>0</v>
      </c>
      <c r="G392">
        <f t="shared" si="54"/>
        <v>4.0625358579335975</v>
      </c>
      <c r="H392" t="str">
        <f t="shared" si="53"/>
        <v/>
      </c>
    </row>
    <row r="393" spans="1:8" x14ac:dyDescent="0.3">
      <c r="A393">
        <v>7</v>
      </c>
      <c r="B393">
        <v>2008</v>
      </c>
      <c r="C393">
        <v>222.35</v>
      </c>
      <c r="D393">
        <v>0.5750030518789</v>
      </c>
      <c r="E393">
        <f t="shared" si="55"/>
        <v>1.8673955289354418</v>
      </c>
      <c r="F393">
        <f>(MAX(E$3:E393)-E393)/MAX(E$3:E393)</f>
        <v>0</v>
      </c>
      <c r="G393">
        <f t="shared" si="54"/>
        <v>0.5750030518789</v>
      </c>
      <c r="H393">
        <f t="shared" si="53"/>
        <v>-4.0000122072285285</v>
      </c>
    </row>
    <row r="394" spans="1:8" x14ac:dyDescent="0.3">
      <c r="A394">
        <v>7</v>
      </c>
      <c r="B394">
        <v>2008</v>
      </c>
      <c r="C394">
        <v>221.65</v>
      </c>
      <c r="D394">
        <v>2.8499931336132849</v>
      </c>
      <c r="E394">
        <f t="shared" si="55"/>
        <v>1.921420545760228</v>
      </c>
      <c r="F394">
        <f>(MAX(E$3:E394)-E394)/MAX(E$3:E394)</f>
        <v>0</v>
      </c>
      <c r="G394">
        <f t="shared" si="54"/>
        <v>3.4249961854921849</v>
      </c>
      <c r="H394" t="str">
        <f t="shared" si="53"/>
        <v/>
      </c>
    </row>
    <row r="395" spans="1:8" x14ac:dyDescent="0.3">
      <c r="A395">
        <v>7</v>
      </c>
      <c r="B395">
        <v>2008</v>
      </c>
      <c r="C395">
        <v>213.1</v>
      </c>
      <c r="D395">
        <v>1.25</v>
      </c>
      <c r="E395">
        <f t="shared" si="55"/>
        <v>1.9467795100255991</v>
      </c>
      <c r="F395">
        <f>(MAX(E$3:E395)-E395)/MAX(E$3:E395)</f>
        <v>0</v>
      </c>
      <c r="G395">
        <f t="shared" si="54"/>
        <v>4.6749961854921853</v>
      </c>
      <c r="H395" t="str">
        <f t="shared" si="53"/>
        <v/>
      </c>
    </row>
    <row r="396" spans="1:8" x14ac:dyDescent="0.3">
      <c r="A396">
        <v>7</v>
      </c>
      <c r="B396">
        <v>2008</v>
      </c>
      <c r="C396">
        <v>213.55</v>
      </c>
      <c r="D396">
        <v>1.462500000000005</v>
      </c>
      <c r="E396">
        <f t="shared" si="55"/>
        <v>1.976777736788315</v>
      </c>
      <c r="F396">
        <f>(MAX(E$3:E396)-E396)/MAX(E$3:E396)</f>
        <v>0</v>
      </c>
      <c r="G396">
        <f t="shared" si="54"/>
        <v>6.1374961854921901</v>
      </c>
      <c r="H396" t="str">
        <f t="shared" si="53"/>
        <v/>
      </c>
    </row>
    <row r="397" spans="1:8" x14ac:dyDescent="0.3">
      <c r="A397">
        <v>7</v>
      </c>
      <c r="B397">
        <v>2008</v>
      </c>
      <c r="C397">
        <v>210.1</v>
      </c>
      <c r="D397">
        <v>-0.52499389647656258</v>
      </c>
      <c r="E397">
        <f t="shared" si="55"/>
        <v>1.965663783648689</v>
      </c>
      <c r="F397">
        <f>(MAX(E$3:E397)-E397)/MAX(E$3:E397)</f>
        <v>5.6222573397062643E-3</v>
      </c>
      <c r="G397">
        <f t="shared" si="54"/>
        <v>5.6125022890156275</v>
      </c>
      <c r="H397" t="str">
        <f t="shared" si="53"/>
        <v/>
      </c>
    </row>
    <row r="398" spans="1:8" x14ac:dyDescent="0.3">
      <c r="A398">
        <v>7</v>
      </c>
      <c r="B398">
        <v>2008</v>
      </c>
      <c r="C398">
        <v>210.9</v>
      </c>
      <c r="D398">
        <v>5.7999877929765624</v>
      </c>
      <c r="E398">
        <f t="shared" si="55"/>
        <v>2.0872942169729263</v>
      </c>
      <c r="F398">
        <f>(MAX(E$3:E398)-E398)/MAX(E$3:E398)</f>
        <v>0</v>
      </c>
      <c r="G398">
        <f t="shared" si="54"/>
        <v>11.412490081992189</v>
      </c>
      <c r="H398" t="str">
        <f t="shared" si="53"/>
        <v/>
      </c>
    </row>
    <row r="399" spans="1:8" x14ac:dyDescent="0.3">
      <c r="A399">
        <v>7</v>
      </c>
      <c r="B399">
        <v>2008</v>
      </c>
      <c r="C399">
        <v>208.8</v>
      </c>
      <c r="D399">
        <v>4.1500122070234449</v>
      </c>
      <c r="E399">
        <f t="shared" si="55"/>
        <v>2.1806379290428302</v>
      </c>
      <c r="F399">
        <f>(MAX(E$3:E399)-E399)/MAX(E$3:E399)</f>
        <v>0</v>
      </c>
      <c r="G399">
        <f t="shared" si="54"/>
        <v>15.562502289015633</v>
      </c>
      <c r="H399" t="str">
        <f t="shared" si="53"/>
        <v/>
      </c>
    </row>
    <row r="400" spans="1:8" x14ac:dyDescent="0.3">
      <c r="A400">
        <v>7</v>
      </c>
      <c r="B400">
        <v>2008</v>
      </c>
      <c r="C400">
        <v>202</v>
      </c>
      <c r="D400">
        <v>4.6000122070234379</v>
      </c>
      <c r="E400">
        <f t="shared" si="55"/>
        <v>2.2923689313129514</v>
      </c>
      <c r="F400">
        <f>(MAX(E$3:E400)-E400)/MAX(E$3:E400)</f>
        <v>0</v>
      </c>
      <c r="G400">
        <f t="shared" si="54"/>
        <v>20.162514496039073</v>
      </c>
      <c r="H400" t="str">
        <f t="shared" si="53"/>
        <v/>
      </c>
    </row>
    <row r="401" spans="1:8" x14ac:dyDescent="0.3">
      <c r="A401">
        <v>7</v>
      </c>
      <c r="B401">
        <v>2008</v>
      </c>
      <c r="C401">
        <v>205.9</v>
      </c>
      <c r="D401">
        <v>-1.60000152587891</v>
      </c>
      <c r="E401">
        <f t="shared" si="55"/>
        <v>2.2522886203709853</v>
      </c>
      <c r="F401">
        <f>(MAX(E$3:E401)-E401)/MAX(E$3:E401)</f>
        <v>1.7484232312907032E-2</v>
      </c>
      <c r="G401">
        <f t="shared" si="54"/>
        <v>18.562512970160164</v>
      </c>
      <c r="H401" t="str">
        <f t="shared" si="53"/>
        <v/>
      </c>
    </row>
    <row r="402" spans="1:8" x14ac:dyDescent="0.3">
      <c r="A402">
        <v>7</v>
      </c>
      <c r="B402">
        <v>2008</v>
      </c>
      <c r="C402">
        <v>209.05</v>
      </c>
      <c r="D402">
        <v>0.37499847406054954</v>
      </c>
      <c r="E402">
        <f t="shared" si="55"/>
        <v>2.261379080980944</v>
      </c>
      <c r="F402">
        <f>(MAX(E$3:E402)-E402)/MAX(E$3:E402)</f>
        <v>1.3518701073242172E-2</v>
      </c>
      <c r="G402">
        <f t="shared" si="54"/>
        <v>18.937511444220714</v>
      </c>
      <c r="H402" t="str">
        <f t="shared" si="53"/>
        <v/>
      </c>
    </row>
    <row r="403" spans="1:8" x14ac:dyDescent="0.3">
      <c r="A403">
        <v>7</v>
      </c>
      <c r="B403">
        <v>2008</v>
      </c>
      <c r="C403">
        <v>207.2</v>
      </c>
      <c r="D403">
        <v>1.1749984740605401</v>
      </c>
      <c r="E403">
        <f t="shared" si="55"/>
        <v>2.2902329090755691</v>
      </c>
      <c r="F403">
        <f>(MAX(E$3:E403)-E403)/MAX(E$3:E403)</f>
        <v>9.3179688845237128E-4</v>
      </c>
      <c r="G403">
        <f t="shared" si="54"/>
        <v>20.112509918281255</v>
      </c>
      <c r="H403" t="str">
        <f t="shared" si="53"/>
        <v/>
      </c>
    </row>
    <row r="404" spans="1:8" x14ac:dyDescent="0.3">
      <c r="A404">
        <v>7</v>
      </c>
      <c r="B404">
        <v>2008</v>
      </c>
      <c r="C404">
        <v>202.85</v>
      </c>
      <c r="D404">
        <v>1.0500030518183576</v>
      </c>
      <c r="E404">
        <f t="shared" si="55"/>
        <v>2.3169062685716715</v>
      </c>
      <c r="F404">
        <f>(MAX(E$3:E404)-E404)/MAX(E$3:E404)</f>
        <v>0</v>
      </c>
      <c r="G404">
        <f t="shared" si="54"/>
        <v>21.162512970099613</v>
      </c>
      <c r="H404" t="str">
        <f t="shared" si="53"/>
        <v/>
      </c>
    </row>
    <row r="405" spans="1:8" x14ac:dyDescent="0.3">
      <c r="A405">
        <v>7</v>
      </c>
      <c r="B405">
        <v>2008</v>
      </c>
      <c r="C405">
        <v>206.95</v>
      </c>
      <c r="D405">
        <v>2.3499969481816199</v>
      </c>
      <c r="E405">
        <f t="shared" si="55"/>
        <v>2.376102335185946</v>
      </c>
      <c r="F405">
        <f>(MAX(E$3:E405)-E405)/MAX(E$3:E405)</f>
        <v>0</v>
      </c>
      <c r="G405">
        <f t="shared" si="54"/>
        <v>23.512509918281232</v>
      </c>
      <c r="H405" t="str">
        <f t="shared" si="53"/>
        <v/>
      </c>
    </row>
    <row r="406" spans="1:8" x14ac:dyDescent="0.3">
      <c r="A406">
        <v>7</v>
      </c>
      <c r="B406">
        <v>2008</v>
      </c>
      <c r="C406">
        <v>205.85</v>
      </c>
      <c r="D406">
        <v>2.1000022888789047</v>
      </c>
      <c r="E406">
        <f t="shared" si="55"/>
        <v>2.4306425138142056</v>
      </c>
      <c r="F406">
        <f>(MAX(E$3:E406)-E406)/MAX(E$3:E406)</f>
        <v>0</v>
      </c>
      <c r="G406">
        <f t="shared" si="54"/>
        <v>25.612512207160137</v>
      </c>
      <c r="H406" t="str">
        <f t="shared" si="53"/>
        <v/>
      </c>
    </row>
    <row r="407" spans="1:8" x14ac:dyDescent="0.3">
      <c r="A407">
        <v>7</v>
      </c>
      <c r="B407">
        <v>2008</v>
      </c>
      <c r="C407">
        <v>204.7</v>
      </c>
      <c r="D407">
        <v>-3</v>
      </c>
      <c r="E407">
        <f t="shared" si="55"/>
        <v>2.3504918691232142</v>
      </c>
      <c r="F407">
        <f>(MAX(E$3:E407)-E407)/MAX(E$3:E407)</f>
        <v>3.2975085490962501E-2</v>
      </c>
      <c r="G407">
        <f t="shared" si="54"/>
        <v>22.612512207160137</v>
      </c>
      <c r="H407" t="str">
        <f t="shared" si="53"/>
        <v/>
      </c>
    </row>
    <row r="408" spans="1:8" x14ac:dyDescent="0.3">
      <c r="A408">
        <v>7</v>
      </c>
      <c r="B408">
        <v>2008</v>
      </c>
      <c r="C408">
        <v>207.85</v>
      </c>
      <c r="D408">
        <v>1.0999938963632925</v>
      </c>
      <c r="E408">
        <f t="shared" si="55"/>
        <v>2.3784804911888666</v>
      </c>
      <c r="F408">
        <f>(MAX(E$3:E408)-E408)/MAX(E$3:E408)</f>
        <v>2.1460178668349483E-2</v>
      </c>
      <c r="G408">
        <f t="shared" si="54"/>
        <v>23.712506103523431</v>
      </c>
      <c r="H408" t="str">
        <f t="shared" si="53"/>
        <v/>
      </c>
    </row>
    <row r="409" spans="1:8" x14ac:dyDescent="0.3">
      <c r="A409">
        <v>7</v>
      </c>
      <c r="B409">
        <v>2008</v>
      </c>
      <c r="C409">
        <v>212.6</v>
      </c>
      <c r="D409">
        <v>-1.2500091552050725</v>
      </c>
      <c r="E409">
        <f t="shared" si="55"/>
        <v>2.3470151789767724</v>
      </c>
      <c r="F409">
        <f>(MAX(E$3:E409)-E409)/MAX(E$3:E409)</f>
        <v>3.4405443977116895E-2</v>
      </c>
      <c r="G409">
        <f t="shared" si="54"/>
        <v>22.462496948318357</v>
      </c>
      <c r="H409" t="str">
        <f t="shared" si="53"/>
        <v/>
      </c>
    </row>
    <row r="410" spans="1:8" x14ac:dyDescent="0.3">
      <c r="A410">
        <v>7</v>
      </c>
      <c r="B410">
        <v>2008</v>
      </c>
      <c r="C410">
        <v>215.05</v>
      </c>
      <c r="D410">
        <v>-1.4125030517578177</v>
      </c>
      <c r="E410">
        <f t="shared" si="55"/>
        <v>2.312329646629133</v>
      </c>
      <c r="F410">
        <f>(MAX(E$3:E410)-E410)/MAX(E$3:E410)</f>
        <v>4.867555245687448E-2</v>
      </c>
      <c r="G410">
        <f t="shared" si="54"/>
        <v>21.04999389656054</v>
      </c>
      <c r="H410" t="str">
        <f t="shared" ref="H410:H473" si="56">IF(A410&lt;&gt;A409, MIN(G388:G409), "")</f>
        <v/>
      </c>
    </row>
    <row r="411" spans="1:8" x14ac:dyDescent="0.3">
      <c r="A411">
        <v>7</v>
      </c>
      <c r="B411">
        <v>2008</v>
      </c>
      <c r="C411">
        <v>214.65</v>
      </c>
      <c r="D411">
        <v>-4.9987792976562501E-2</v>
      </c>
      <c r="E411">
        <f t="shared" si="55"/>
        <v>2.3111180296933962</v>
      </c>
      <c r="F411">
        <f>(MAX(E$3:E411)-E411)/MAX(E$3:E411)</f>
        <v>4.9174028447831905E-2</v>
      </c>
      <c r="G411">
        <f t="shared" si="54"/>
        <v>21.000006103583978</v>
      </c>
      <c r="H411" t="str">
        <f t="shared" si="56"/>
        <v/>
      </c>
    </row>
    <row r="412" spans="1:8" x14ac:dyDescent="0.3">
      <c r="A412">
        <v>7</v>
      </c>
      <c r="B412">
        <v>2008</v>
      </c>
      <c r="C412">
        <v>214.75</v>
      </c>
      <c r="D412">
        <v>0.37500457775781498</v>
      </c>
      <c r="E412">
        <f t="shared" si="55"/>
        <v>2.3201984936839231</v>
      </c>
      <c r="F412">
        <f>(MAX(E$3:E412)-E412)/MAX(E$3:E412)</f>
        <v>4.5438199777462093E-2</v>
      </c>
      <c r="G412">
        <f t="shared" si="54"/>
        <v>21.375010681341791</v>
      </c>
      <c r="H412" t="str">
        <f t="shared" si="56"/>
        <v/>
      </c>
    </row>
    <row r="413" spans="1:8" x14ac:dyDescent="0.3">
      <c r="A413">
        <v>7</v>
      </c>
      <c r="B413">
        <v>2008</v>
      </c>
      <c r="C413">
        <v>209.9</v>
      </c>
      <c r="D413">
        <v>-3</v>
      </c>
      <c r="E413">
        <f t="shared" si="55"/>
        <v>2.2455851547969936</v>
      </c>
      <c r="F413">
        <f>(MAX(E$3:E413)-E413)/MAX(E$3:E413)</f>
        <v>7.6135160956605191E-2</v>
      </c>
      <c r="G413">
        <f t="shared" si="54"/>
        <v>18.375010681341791</v>
      </c>
      <c r="H413" t="str">
        <f t="shared" si="56"/>
        <v/>
      </c>
    </row>
    <row r="414" spans="1:8" x14ac:dyDescent="0.3">
      <c r="A414">
        <v>7</v>
      </c>
      <c r="B414">
        <v>2008</v>
      </c>
      <c r="C414">
        <v>212.1</v>
      </c>
      <c r="D414">
        <v>1.3000030518183576</v>
      </c>
      <c r="E414">
        <f t="shared" si="55"/>
        <v>2.2765533396027298</v>
      </c>
      <c r="F414">
        <f>(MAX(E$3:E414)-E414)/MAX(E$3:E414)</f>
        <v>6.3394420749136191E-2</v>
      </c>
      <c r="G414">
        <f t="shared" si="54"/>
        <v>19.675013733160149</v>
      </c>
      <c r="H414" t="str">
        <f t="shared" si="56"/>
        <v/>
      </c>
    </row>
    <row r="415" spans="1:8" x14ac:dyDescent="0.3">
      <c r="A415">
        <v>7</v>
      </c>
      <c r="B415">
        <v>2008</v>
      </c>
      <c r="C415">
        <v>212</v>
      </c>
      <c r="D415">
        <v>-0.14999084479492977</v>
      </c>
      <c r="E415">
        <f t="shared" si="55"/>
        <v>2.2729293308437089</v>
      </c>
      <c r="F415">
        <f>(MAX(E$3:E415)-E415)/MAX(E$3:E415)</f>
        <v>6.4885388153196805E-2</v>
      </c>
      <c r="G415">
        <f t="shared" si="54"/>
        <v>19.525022888365221</v>
      </c>
      <c r="H415" t="str">
        <f t="shared" si="56"/>
        <v/>
      </c>
    </row>
    <row r="416" spans="1:8" x14ac:dyDescent="0.3">
      <c r="A416">
        <v>8</v>
      </c>
      <c r="B416">
        <v>2008</v>
      </c>
      <c r="C416">
        <v>211.05</v>
      </c>
      <c r="D416">
        <v>-1.4499877929765623</v>
      </c>
      <c r="E416">
        <f t="shared" si="55"/>
        <v>2.2377937254703424</v>
      </c>
      <c r="F416">
        <f>(MAX(E$3:E416)-E416)/MAX(E$3:E416)</f>
        <v>7.9340662910253143E-2</v>
      </c>
      <c r="G416">
        <f t="shared" si="54"/>
        <v>-1.4499877929765623</v>
      </c>
      <c r="H416">
        <f t="shared" si="56"/>
        <v>3.4249961854921849</v>
      </c>
    </row>
    <row r="417" spans="1:8" x14ac:dyDescent="0.3">
      <c r="A417">
        <v>8</v>
      </c>
      <c r="B417">
        <v>2008</v>
      </c>
      <c r="C417">
        <v>209.55</v>
      </c>
      <c r="D417">
        <v>1.53750457775782</v>
      </c>
      <c r="E417">
        <f t="shared" si="55"/>
        <v>2.274736654213954</v>
      </c>
      <c r="F417">
        <f>(MAX(E$3:E417)-E417)/MAX(E$3:E417)</f>
        <v>6.4141830283220666E-2</v>
      </c>
      <c r="G417">
        <f t="shared" si="54"/>
        <v>8.7516784781257684E-2</v>
      </c>
      <c r="H417" t="str">
        <f t="shared" si="56"/>
        <v/>
      </c>
    </row>
    <row r="418" spans="1:8" x14ac:dyDescent="0.3">
      <c r="A418">
        <v>8</v>
      </c>
      <c r="B418">
        <v>2008</v>
      </c>
      <c r="C418">
        <v>206</v>
      </c>
      <c r="D418">
        <v>0</v>
      </c>
      <c r="E418">
        <f t="shared" si="55"/>
        <v>2.274736654213954</v>
      </c>
      <c r="F418">
        <f>(MAX(E$3:E418)-E418)/MAX(E$3:E418)</f>
        <v>6.4141830283220666E-2</v>
      </c>
      <c r="G418">
        <f t="shared" si="54"/>
        <v>8.7516784781257684E-2</v>
      </c>
      <c r="H418" t="str">
        <f t="shared" si="56"/>
        <v/>
      </c>
    </row>
    <row r="419" spans="1:8" x14ac:dyDescent="0.3">
      <c r="A419">
        <v>8</v>
      </c>
      <c r="B419">
        <v>2008</v>
      </c>
      <c r="C419">
        <v>209.1</v>
      </c>
      <c r="D419">
        <v>-1.65</v>
      </c>
      <c r="E419">
        <f t="shared" si="55"/>
        <v>2.2343494718668984</v>
      </c>
      <c r="F419">
        <f>(MAX(E$3:E419)-E419)/MAX(E$3:E419)</f>
        <v>8.0757676553299837E-2</v>
      </c>
      <c r="G419">
        <f t="shared" si="54"/>
        <v>-1.5624832152187422</v>
      </c>
      <c r="H419" t="str">
        <f t="shared" si="56"/>
        <v/>
      </c>
    </row>
    <row r="420" spans="1:8" x14ac:dyDescent="0.3">
      <c r="A420">
        <v>8</v>
      </c>
      <c r="B420">
        <v>2008</v>
      </c>
      <c r="C420">
        <v>210.75</v>
      </c>
      <c r="D420">
        <v>-0.19999694824218994</v>
      </c>
      <c r="E420">
        <f t="shared" si="55"/>
        <v>2.2295786916994969</v>
      </c>
      <c r="F420">
        <f>(MAX(E$3:E420)-E420)/MAX(E$3:E420)</f>
        <v>8.2720441600108427E-2</v>
      </c>
      <c r="G420">
        <f t="shared" si="54"/>
        <v>-1.7624801634609322</v>
      </c>
      <c r="H420" t="str">
        <f t="shared" si="56"/>
        <v/>
      </c>
    </row>
    <row r="421" spans="1:8" x14ac:dyDescent="0.3">
      <c r="A421">
        <v>8</v>
      </c>
      <c r="B421">
        <v>2008</v>
      </c>
      <c r="C421">
        <v>207.05</v>
      </c>
      <c r="D421">
        <v>1.3499999999999925</v>
      </c>
      <c r="E421">
        <f t="shared" si="55"/>
        <v>2.2622874348824826</v>
      </c>
      <c r="F421">
        <f>(MAX(E$3:E421)-E421)/MAX(E$3:E421)</f>
        <v>6.9263611565625632E-2</v>
      </c>
      <c r="G421">
        <f t="shared" si="54"/>
        <v>-0.41248016346093963</v>
      </c>
      <c r="H421" t="str">
        <f t="shared" si="56"/>
        <v/>
      </c>
    </row>
    <row r="422" spans="1:8" x14ac:dyDescent="0.3">
      <c r="A422">
        <v>8</v>
      </c>
      <c r="B422">
        <v>2008</v>
      </c>
      <c r="C422">
        <v>212.1</v>
      </c>
      <c r="D422">
        <v>2.0499908447949124</v>
      </c>
      <c r="E422">
        <f t="shared" si="55"/>
        <v>2.3114847672354211</v>
      </c>
      <c r="F422">
        <f>(MAX(E$3:E422)-E422)/MAX(E$3:E422)</f>
        <v>4.9023147542910442E-2</v>
      </c>
      <c r="G422">
        <f t="shared" si="54"/>
        <v>1.6375106813339728</v>
      </c>
      <c r="H422" t="str">
        <f t="shared" si="56"/>
        <v/>
      </c>
    </row>
    <row r="423" spans="1:8" x14ac:dyDescent="0.3">
      <c r="A423">
        <v>8</v>
      </c>
      <c r="B423">
        <v>2008</v>
      </c>
      <c r="C423">
        <v>210.3</v>
      </c>
      <c r="D423">
        <v>-7.4996948121093754E-2</v>
      </c>
      <c r="E423">
        <f t="shared" si="55"/>
        <v>2.309630049298498</v>
      </c>
      <c r="F423">
        <f>(MAX(E$3:E423)-E423)/MAX(E$3:E423)</f>
        <v>4.9786204194138262E-2</v>
      </c>
      <c r="G423">
        <f t="shared" si="54"/>
        <v>1.5625137332128791</v>
      </c>
      <c r="H423" t="str">
        <f t="shared" si="56"/>
        <v/>
      </c>
    </row>
    <row r="424" spans="1:8" x14ac:dyDescent="0.3">
      <c r="A424">
        <v>8</v>
      </c>
      <c r="B424">
        <v>2008</v>
      </c>
      <c r="C424">
        <v>210</v>
      </c>
      <c r="D424">
        <v>6.0544957936059518E-11</v>
      </c>
      <c r="E424">
        <f t="shared" si="55"/>
        <v>2.3096300492999964</v>
      </c>
      <c r="F424">
        <f>(MAX(E$3:E424)-E424)/MAX(E$3:E424)</f>
        <v>4.9786204193521817E-2</v>
      </c>
      <c r="G424">
        <f t="shared" si="54"/>
        <v>1.562513733273424</v>
      </c>
      <c r="H424" t="str">
        <f t="shared" si="56"/>
        <v/>
      </c>
    </row>
    <row r="425" spans="1:8" x14ac:dyDescent="0.3">
      <c r="A425">
        <v>8</v>
      </c>
      <c r="B425">
        <v>2008</v>
      </c>
      <c r="C425">
        <v>207.05</v>
      </c>
      <c r="D425">
        <v>2.2875091552734297</v>
      </c>
      <c r="E425">
        <f t="shared" si="55"/>
        <v>2.3670433539940499</v>
      </c>
      <c r="F425">
        <f>(MAX(E$3:E425)-E425)/MAX(E$3:E425)</f>
        <v>2.6165575340141176E-2</v>
      </c>
      <c r="G425">
        <f t="shared" si="54"/>
        <v>3.8500228885468539</v>
      </c>
      <c r="H425" t="str">
        <f t="shared" si="56"/>
        <v/>
      </c>
    </row>
    <row r="426" spans="1:8" x14ac:dyDescent="0.3">
      <c r="A426">
        <v>8</v>
      </c>
      <c r="B426">
        <v>2008</v>
      </c>
      <c r="C426">
        <v>207.05</v>
      </c>
      <c r="D426">
        <v>4.0499999999999856</v>
      </c>
      <c r="E426">
        <f t="shared" si="55"/>
        <v>2.4712195557002592</v>
      </c>
      <c r="F426">
        <f>(MAX(E$3:E426)-E426)/MAX(E$3:E426)</f>
        <v>0</v>
      </c>
      <c r="G426">
        <f t="shared" si="54"/>
        <v>7.9000228885468395</v>
      </c>
      <c r="H426" t="str">
        <f t="shared" si="56"/>
        <v/>
      </c>
    </row>
    <row r="427" spans="1:8" x14ac:dyDescent="0.3">
      <c r="A427">
        <v>8</v>
      </c>
      <c r="B427">
        <v>2008</v>
      </c>
      <c r="C427">
        <v>211.1</v>
      </c>
      <c r="D427">
        <v>0.5250091552734375</v>
      </c>
      <c r="E427">
        <f t="shared" si="55"/>
        <v>2.4850479735388431</v>
      </c>
      <c r="F427">
        <f>(MAX(E$3:E427)-E427)/MAX(E$3:E427)</f>
        <v>0</v>
      </c>
      <c r="G427">
        <f t="shared" si="54"/>
        <v>8.425032043820277</v>
      </c>
      <c r="H427" t="str">
        <f t="shared" si="56"/>
        <v/>
      </c>
    </row>
    <row r="428" spans="1:8" x14ac:dyDescent="0.3">
      <c r="A428">
        <v>8</v>
      </c>
      <c r="B428">
        <v>2008</v>
      </c>
      <c r="C428">
        <v>207.6</v>
      </c>
      <c r="D428">
        <v>-3</v>
      </c>
      <c r="E428">
        <f t="shared" si="55"/>
        <v>2.404248003300947</v>
      </c>
      <c r="F428">
        <f>(MAX(E$3:E428)-E428)/MAX(E$3:E428)</f>
        <v>3.2514450867052097E-2</v>
      </c>
      <c r="G428">
        <f t="shared" si="54"/>
        <v>5.425032043820277</v>
      </c>
      <c r="H428" t="str">
        <f t="shared" si="56"/>
        <v/>
      </c>
    </row>
    <row r="429" spans="1:8" x14ac:dyDescent="0.3">
      <c r="A429">
        <v>8</v>
      </c>
      <c r="B429">
        <v>2008</v>
      </c>
      <c r="C429">
        <v>204.2</v>
      </c>
      <c r="D429">
        <v>0.67500000000000504</v>
      </c>
      <c r="E429">
        <f t="shared" si="55"/>
        <v>2.4221297450003263</v>
      </c>
      <c r="F429">
        <f>(MAX(E$3:E429)-E429)/MAX(E$3:E429)</f>
        <v>2.5318717871236039E-2</v>
      </c>
      <c r="G429">
        <f t="shared" si="54"/>
        <v>6.1000320438202822</v>
      </c>
      <c r="H429" t="str">
        <f t="shared" si="56"/>
        <v/>
      </c>
    </row>
    <row r="430" spans="1:8" x14ac:dyDescent="0.3">
      <c r="A430">
        <v>8</v>
      </c>
      <c r="B430">
        <v>2008</v>
      </c>
      <c r="C430">
        <v>205.35</v>
      </c>
      <c r="D430">
        <v>0.3250030518789</v>
      </c>
      <c r="E430">
        <f t="shared" si="55"/>
        <v>2.4307550140927852</v>
      </c>
      <c r="F430">
        <f>(MAX(E$3:E430)-E430)/MAX(E$3:E430)</f>
        <v>2.184785164076403E-2</v>
      </c>
      <c r="G430">
        <f t="shared" si="54"/>
        <v>6.4250350956991822</v>
      </c>
      <c r="H430" t="str">
        <f t="shared" si="56"/>
        <v/>
      </c>
    </row>
    <row r="431" spans="1:8" x14ac:dyDescent="0.3">
      <c r="A431">
        <v>8</v>
      </c>
      <c r="B431">
        <v>2008</v>
      </c>
      <c r="C431">
        <v>201.7</v>
      </c>
      <c r="D431">
        <v>-3</v>
      </c>
      <c r="E431">
        <f t="shared" si="55"/>
        <v>2.349408477924583</v>
      </c>
      <c r="F431">
        <f>(MAX(E$3:E431)-E431)/MAX(E$3:E431)</f>
        <v>5.4582244310198223E-2</v>
      </c>
      <c r="G431">
        <f t="shared" si="54"/>
        <v>3.4250350956991822</v>
      </c>
      <c r="H431" t="str">
        <f t="shared" si="56"/>
        <v/>
      </c>
    </row>
    <row r="432" spans="1:8" x14ac:dyDescent="0.3">
      <c r="A432">
        <v>8</v>
      </c>
      <c r="B432">
        <v>2008</v>
      </c>
      <c r="C432">
        <v>200.7</v>
      </c>
      <c r="D432">
        <v>-2.5006103507811076E-2</v>
      </c>
      <c r="E432">
        <f t="shared" si="55"/>
        <v>2.3487498506647051</v>
      </c>
      <c r="F432">
        <f>(MAX(E$3:E432)-E432)/MAX(E$3:E432)</f>
        <v>5.4847280344468397E-2</v>
      </c>
      <c r="G432">
        <f t="shared" si="54"/>
        <v>3.4000289921913711</v>
      </c>
      <c r="H432" t="str">
        <f t="shared" si="56"/>
        <v/>
      </c>
    </row>
    <row r="433" spans="1:8" x14ac:dyDescent="0.3">
      <c r="A433">
        <v>8</v>
      </c>
      <c r="B433">
        <v>2008</v>
      </c>
      <c r="C433">
        <v>198.05</v>
      </c>
      <c r="D433">
        <v>1.7000061036367073</v>
      </c>
      <c r="E433">
        <f t="shared" si="55"/>
        <v>2.3941121351110723</v>
      </c>
      <c r="F433">
        <f>(MAX(E$3:E433)-E433)/MAX(E$3:E433)</f>
        <v>3.6593192323073419E-2</v>
      </c>
      <c r="G433">
        <f t="shared" si="54"/>
        <v>5.100035095828078</v>
      </c>
      <c r="H433" t="str">
        <f t="shared" si="56"/>
        <v/>
      </c>
    </row>
    <row r="434" spans="1:8" x14ac:dyDescent="0.3">
      <c r="A434">
        <v>8</v>
      </c>
      <c r="B434">
        <v>2008</v>
      </c>
      <c r="C434">
        <v>198.6</v>
      </c>
      <c r="D434">
        <v>1.4</v>
      </c>
      <c r="E434">
        <f t="shared" si="55"/>
        <v>2.4320852127827735</v>
      </c>
      <c r="F434">
        <f>(MAX(E$3:E434)-E434)/MAX(E$3:E434)</f>
        <v>2.1312570751158499E-2</v>
      </c>
      <c r="G434">
        <f t="shared" si="54"/>
        <v>6.5000350958280784</v>
      </c>
      <c r="H434" t="str">
        <f t="shared" si="56"/>
        <v/>
      </c>
    </row>
    <row r="435" spans="1:8" x14ac:dyDescent="0.3">
      <c r="A435">
        <v>8</v>
      </c>
      <c r="B435">
        <v>2008</v>
      </c>
      <c r="C435">
        <v>200.6</v>
      </c>
      <c r="D435">
        <v>3.6500030518183504</v>
      </c>
      <c r="E435">
        <f t="shared" si="55"/>
        <v>2.5316540887055732</v>
      </c>
      <c r="F435">
        <f>(MAX(E$3:E435)-E435)/MAX(E$3:E435)</f>
        <v>0</v>
      </c>
      <c r="G435">
        <f t="shared" si="54"/>
        <v>10.150038147646429</v>
      </c>
      <c r="H435" t="str">
        <f t="shared" si="56"/>
        <v/>
      </c>
    </row>
    <row r="436" spans="1:8" x14ac:dyDescent="0.3">
      <c r="A436">
        <v>8</v>
      </c>
      <c r="B436">
        <v>2008</v>
      </c>
      <c r="C436">
        <v>199.1</v>
      </c>
      <c r="D436">
        <v>2.9</v>
      </c>
      <c r="E436">
        <f t="shared" si="55"/>
        <v>2.6146226619290984</v>
      </c>
      <c r="F436">
        <f>(MAX(E$3:E436)-E436)/MAX(E$3:E436)</f>
        <v>0</v>
      </c>
      <c r="G436">
        <f t="shared" si="54"/>
        <v>13.050038147646429</v>
      </c>
      <c r="H436" t="str">
        <f t="shared" si="56"/>
        <v/>
      </c>
    </row>
    <row r="437" spans="1:8" x14ac:dyDescent="0.3">
      <c r="A437">
        <v>9</v>
      </c>
      <c r="B437">
        <v>2008</v>
      </c>
      <c r="C437">
        <v>194.85</v>
      </c>
      <c r="D437">
        <v>-3</v>
      </c>
      <c r="E437">
        <f t="shared" si="55"/>
        <v>2.5240468191370971</v>
      </c>
      <c r="F437">
        <f>(MAX(E$3:E437)-E437)/MAX(E$3:E437)</f>
        <v>3.4642032332563612E-2</v>
      </c>
      <c r="G437">
        <f t="shared" si="54"/>
        <v>-3</v>
      </c>
      <c r="H437">
        <f t="shared" si="56"/>
        <v>-1.7624801634609322</v>
      </c>
    </row>
    <row r="438" spans="1:8" x14ac:dyDescent="0.3">
      <c r="A438">
        <v>9</v>
      </c>
      <c r="B438">
        <v>2008</v>
      </c>
      <c r="C438">
        <v>191.55</v>
      </c>
      <c r="D438">
        <v>1.1500030518183724</v>
      </c>
      <c r="E438">
        <f t="shared" si="55"/>
        <v>2.55814229538933</v>
      </c>
      <c r="F438">
        <f>(MAX(E$3:E438)-E438)/MAX(E$3:E438)</f>
        <v>2.160172760764513E-2</v>
      </c>
      <c r="G438">
        <f t="shared" si="54"/>
        <v>-1.8499969481816276</v>
      </c>
      <c r="H438" t="str">
        <f t="shared" si="56"/>
        <v/>
      </c>
    </row>
    <row r="439" spans="1:8" x14ac:dyDescent="0.3">
      <c r="A439">
        <v>9</v>
      </c>
      <c r="B439">
        <v>2008</v>
      </c>
      <c r="C439">
        <v>190</v>
      </c>
      <c r="D439">
        <v>-0.89999847406054745</v>
      </c>
      <c r="E439">
        <f t="shared" si="55"/>
        <v>2.5308779303096967</v>
      </c>
      <c r="F439">
        <f>(MAX(E$3:E439)-E439)/MAX(E$3:E439)</f>
        <v>3.2029375725525895E-2</v>
      </c>
      <c r="G439">
        <f t="shared" si="54"/>
        <v>-2.7499954222421752</v>
      </c>
      <c r="H439" t="str">
        <f t="shared" si="56"/>
        <v/>
      </c>
    </row>
    <row r="440" spans="1:8" x14ac:dyDescent="0.3">
      <c r="A440">
        <v>9</v>
      </c>
      <c r="B440">
        <v>2008</v>
      </c>
      <c r="C440">
        <v>190.3</v>
      </c>
      <c r="D440">
        <v>-0.67499847406054003</v>
      </c>
      <c r="E440">
        <f t="shared" si="55"/>
        <v>2.5106794953794118</v>
      </c>
      <c r="F440">
        <f>(MAX(E$3:E440)-E440)/MAX(E$3:E440)</f>
        <v>3.9754557345187298E-2</v>
      </c>
      <c r="G440">
        <f t="shared" si="54"/>
        <v>-3.4249938963027153</v>
      </c>
      <c r="H440" t="str">
        <f t="shared" si="56"/>
        <v/>
      </c>
    </row>
    <row r="441" spans="1:8" x14ac:dyDescent="0.3">
      <c r="A441">
        <v>9</v>
      </c>
      <c r="B441">
        <v>2008</v>
      </c>
      <c r="C441">
        <v>187.1</v>
      </c>
      <c r="D441">
        <v>0.80000000000000826</v>
      </c>
      <c r="E441">
        <f t="shared" si="55"/>
        <v>2.5348335471788932</v>
      </c>
      <c r="F441">
        <f>(MAX(E$3:E441)-E441)/MAX(E$3:E441)</f>
        <v>3.0516493225579214E-2</v>
      </c>
      <c r="G441">
        <f t="shared" si="54"/>
        <v>-2.6249938963027071</v>
      </c>
      <c r="H441" t="str">
        <f t="shared" si="56"/>
        <v/>
      </c>
    </row>
    <row r="442" spans="1:8" x14ac:dyDescent="0.3">
      <c r="A442">
        <v>9</v>
      </c>
      <c r="B442">
        <v>2008</v>
      </c>
      <c r="C442">
        <v>193</v>
      </c>
      <c r="D442">
        <v>-3</v>
      </c>
      <c r="E442">
        <f t="shared" si="55"/>
        <v>2.446180042290512</v>
      </c>
      <c r="F442">
        <f>(MAX(E$3:E442)-E442)/MAX(E$3:E442)</f>
        <v>6.4423299809658788E-2</v>
      </c>
      <c r="G442">
        <f t="shared" si="54"/>
        <v>-5.6249938963027066</v>
      </c>
      <c r="H442" t="str">
        <f t="shared" si="56"/>
        <v/>
      </c>
    </row>
    <row r="443" spans="1:8" x14ac:dyDescent="0.3">
      <c r="A443">
        <v>9</v>
      </c>
      <c r="B443">
        <v>2008</v>
      </c>
      <c r="C443">
        <v>195.6</v>
      </c>
      <c r="D443">
        <v>-0.54999694812109001</v>
      </c>
      <c r="E443">
        <f t="shared" si="55"/>
        <v>2.4307039124076764</v>
      </c>
      <c r="F443">
        <f>(MAX(E$3:E443)-E443)/MAX(E$3:E443)</f>
        <v>7.0342368020984231E-2</v>
      </c>
      <c r="G443">
        <f t="shared" si="54"/>
        <v>-6.1749908444237969</v>
      </c>
      <c r="H443" t="str">
        <f t="shared" si="56"/>
        <v/>
      </c>
    </row>
    <row r="444" spans="1:8" x14ac:dyDescent="0.3">
      <c r="A444">
        <v>9</v>
      </c>
      <c r="B444">
        <v>2008</v>
      </c>
      <c r="C444">
        <v>191.1</v>
      </c>
      <c r="D444">
        <v>4.5000061036367223</v>
      </c>
      <c r="E444">
        <f t="shared" si="55"/>
        <v>2.5594894199661713</v>
      </c>
      <c r="F444">
        <f>(MAX(E$3:E444)-E444)/MAX(E$3:E444)</f>
        <v>2.1086500459783053E-2</v>
      </c>
      <c r="G444">
        <f t="shared" si="54"/>
        <v>-1.6749847407870746</v>
      </c>
      <c r="H444" t="str">
        <f t="shared" si="56"/>
        <v/>
      </c>
    </row>
    <row r="445" spans="1:8" x14ac:dyDescent="0.3">
      <c r="A445">
        <v>9</v>
      </c>
      <c r="B445">
        <v>2008</v>
      </c>
      <c r="C445">
        <v>194.6</v>
      </c>
      <c r="D445">
        <v>-0.625</v>
      </c>
      <c r="E445">
        <f t="shared" si="55"/>
        <v>2.5409936234768216</v>
      </c>
      <c r="F445">
        <f>(MAX(E$3:E445)-E445)/MAX(E$3:E445)</f>
        <v>2.8160483546774018E-2</v>
      </c>
      <c r="G445">
        <f t="shared" si="54"/>
        <v>-2.2999847407870746</v>
      </c>
      <c r="H445" t="str">
        <f t="shared" si="56"/>
        <v/>
      </c>
    </row>
    <row r="446" spans="1:8" x14ac:dyDescent="0.3">
      <c r="A446">
        <v>9</v>
      </c>
      <c r="B446">
        <v>2008</v>
      </c>
      <c r="C446">
        <v>195.5</v>
      </c>
      <c r="D446">
        <v>-1.24999389636327</v>
      </c>
      <c r="E446">
        <f t="shared" si="55"/>
        <v>2.5044385868011227</v>
      </c>
      <c r="F446">
        <f>(MAX(E$3:E446)-E446)/MAX(E$3:E446)</f>
        <v>4.2141482490892439E-2</v>
      </c>
      <c r="G446">
        <f t="shared" si="54"/>
        <v>-3.5499786371503443</v>
      </c>
      <c r="H446" t="str">
        <f t="shared" si="56"/>
        <v/>
      </c>
    </row>
    <row r="447" spans="1:8" x14ac:dyDescent="0.3">
      <c r="A447">
        <v>9</v>
      </c>
      <c r="B447">
        <v>2008</v>
      </c>
      <c r="C447">
        <v>195.5</v>
      </c>
      <c r="D447">
        <v>0.625</v>
      </c>
      <c r="E447">
        <f t="shared" si="55"/>
        <v>2.5224532505488928</v>
      </c>
      <c r="F447">
        <f>(MAX(E$3:E447)-E447)/MAX(E$3:E447)</f>
        <v>3.5251515533106403E-2</v>
      </c>
      <c r="G447">
        <f t="shared" si="54"/>
        <v>-2.9249786371503443</v>
      </c>
      <c r="H447" t="str">
        <f t="shared" si="56"/>
        <v/>
      </c>
    </row>
    <row r="448" spans="1:8" x14ac:dyDescent="0.3">
      <c r="A448">
        <v>9</v>
      </c>
      <c r="B448">
        <v>2008</v>
      </c>
      <c r="C448">
        <v>186.45</v>
      </c>
      <c r="D448">
        <v>0.60000305181836722</v>
      </c>
      <c r="E448">
        <f t="shared" si="55"/>
        <v>2.5407172849221649</v>
      </c>
      <c r="F448">
        <f>(MAX(E$3:E448)-E448)/MAX(E$3:E448)</f>
        <v>2.8266173197017012E-2</v>
      </c>
      <c r="G448">
        <f t="shared" si="54"/>
        <v>-2.3249755853319769</v>
      </c>
      <c r="H448" t="str">
        <f t="shared" si="56"/>
        <v/>
      </c>
    </row>
    <row r="449" spans="1:8" x14ac:dyDescent="0.3">
      <c r="A449">
        <v>9</v>
      </c>
      <c r="B449">
        <v>2008</v>
      </c>
      <c r="C449">
        <v>189.65</v>
      </c>
      <c r="D449">
        <v>0.15000305181835449</v>
      </c>
      <c r="E449">
        <f t="shared" si="55"/>
        <v>2.5452388221208384</v>
      </c>
      <c r="F449">
        <f>(MAX(E$3:E449)-E449)/MAX(E$3:E449)</f>
        <v>2.6536846336774205E-2</v>
      </c>
      <c r="G449">
        <f t="shared" ref="G449:G512" si="57">IF(A449&lt;&gt;A448, D449, G448+D449)</f>
        <v>-2.1749725335136225</v>
      </c>
      <c r="H449" t="str">
        <f t="shared" si="56"/>
        <v/>
      </c>
    </row>
    <row r="450" spans="1:8" x14ac:dyDescent="0.3">
      <c r="A450">
        <v>9</v>
      </c>
      <c r="B450">
        <v>2008</v>
      </c>
      <c r="C450">
        <v>184.45</v>
      </c>
      <c r="D450">
        <v>1.199993896363285</v>
      </c>
      <c r="E450">
        <f t="shared" si="55"/>
        <v>2.5824961268944717</v>
      </c>
      <c r="F450">
        <f>(MAX(E$3:E450)-E450)/MAX(E$3:E450)</f>
        <v>1.2287254869474504E-2</v>
      </c>
      <c r="G450">
        <f t="shared" si="57"/>
        <v>-0.9749786371503375</v>
      </c>
      <c r="H450" t="str">
        <f t="shared" si="56"/>
        <v/>
      </c>
    </row>
    <row r="451" spans="1:8" x14ac:dyDescent="0.3">
      <c r="A451">
        <v>9</v>
      </c>
      <c r="B451">
        <v>2008</v>
      </c>
      <c r="C451">
        <v>192.4</v>
      </c>
      <c r="D451">
        <v>-3</v>
      </c>
      <c r="E451">
        <f t="shared" si="55"/>
        <v>2.491894001860492</v>
      </c>
      <c r="F451">
        <f>(MAX(E$3:E451)-E451)/MAX(E$3:E451)</f>
        <v>4.6939339223066236E-2</v>
      </c>
      <c r="G451">
        <f t="shared" si="57"/>
        <v>-3.9749786371503375</v>
      </c>
      <c r="H451" t="str">
        <f t="shared" si="56"/>
        <v/>
      </c>
    </row>
    <row r="452" spans="1:8" x14ac:dyDescent="0.3">
      <c r="A452">
        <v>9</v>
      </c>
      <c r="B452">
        <v>2008</v>
      </c>
      <c r="C452">
        <v>197.7</v>
      </c>
      <c r="D452">
        <v>2.2499969481816273</v>
      </c>
      <c r="E452">
        <f t="shared" si="55"/>
        <v>2.5557037958594853</v>
      </c>
      <c r="F452">
        <f>(MAX(E$3:E452)-E452)/MAX(E$3:E452)</f>
        <v>2.2534366785508603E-2</v>
      </c>
      <c r="G452">
        <f t="shared" si="57"/>
        <v>-1.7249816889687102</v>
      </c>
      <c r="H452" t="str">
        <f t="shared" si="56"/>
        <v/>
      </c>
    </row>
    <row r="453" spans="1:8" x14ac:dyDescent="0.3">
      <c r="A453">
        <v>9</v>
      </c>
      <c r="B453">
        <v>2008</v>
      </c>
      <c r="C453">
        <v>194.45</v>
      </c>
      <c r="D453">
        <v>1.9125022888789049</v>
      </c>
      <c r="E453">
        <f t="shared" ref="E453:E516" si="58">(D453/$C453*$G$2+1)*E452*$H$2 + E452*(1-$H$2)</f>
        <v>2.6122608853857128</v>
      </c>
      <c r="F453">
        <f>(MAX(E$3:E453)-E453)/MAX(E$3:E453)</f>
        <v>9.0329536945231946E-4</v>
      </c>
      <c r="G453">
        <f t="shared" si="57"/>
        <v>0.18752059991019476</v>
      </c>
      <c r="H453" t="str">
        <f t="shared" si="56"/>
        <v/>
      </c>
    </row>
    <row r="454" spans="1:8" x14ac:dyDescent="0.3">
      <c r="A454">
        <v>9</v>
      </c>
      <c r="B454">
        <v>2008</v>
      </c>
      <c r="C454">
        <v>198.05</v>
      </c>
      <c r="D454">
        <v>-1.6249992370605502</v>
      </c>
      <c r="E454">
        <f t="shared" si="58"/>
        <v>2.5640353141766821</v>
      </c>
      <c r="F454">
        <f>(MAX(E$3:E454)-E454)/MAX(E$3:E454)</f>
        <v>1.9347857910438377E-2</v>
      </c>
      <c r="G454">
        <f t="shared" si="57"/>
        <v>-1.4374786371503554</v>
      </c>
      <c r="H454" t="str">
        <f t="shared" si="56"/>
        <v/>
      </c>
    </row>
    <row r="455" spans="1:8" x14ac:dyDescent="0.3">
      <c r="A455">
        <v>9</v>
      </c>
      <c r="B455">
        <v>2008</v>
      </c>
      <c r="C455">
        <v>198.45</v>
      </c>
      <c r="D455">
        <v>2.7499938963632924</v>
      </c>
      <c r="E455">
        <f t="shared" si="58"/>
        <v>2.6439795484629154</v>
      </c>
      <c r="F455">
        <f>(MAX(E$3:E455)-E455)/MAX(E$3:E455)</f>
        <v>0</v>
      </c>
      <c r="G455">
        <f t="shared" si="57"/>
        <v>1.312515259212937</v>
      </c>
      <c r="H455" t="str">
        <f t="shared" si="56"/>
        <v/>
      </c>
    </row>
    <row r="456" spans="1:8" x14ac:dyDescent="0.3">
      <c r="A456">
        <v>9</v>
      </c>
      <c r="B456">
        <v>2008</v>
      </c>
      <c r="C456">
        <v>199.25</v>
      </c>
      <c r="D456">
        <v>-1.199993896363285</v>
      </c>
      <c r="E456">
        <f t="shared" si="58"/>
        <v>2.6081516514963106</v>
      </c>
      <c r="F456">
        <f>(MAX(E$3:E456)-E456)/MAX(E$3:E456)</f>
        <v>1.3550746633964498E-2</v>
      </c>
      <c r="G456">
        <f t="shared" si="57"/>
        <v>0.11252136284965197</v>
      </c>
      <c r="H456" t="str">
        <f t="shared" si="56"/>
        <v/>
      </c>
    </row>
    <row r="457" spans="1:8" x14ac:dyDescent="0.3">
      <c r="A457">
        <v>9</v>
      </c>
      <c r="B457">
        <v>2008</v>
      </c>
      <c r="C457">
        <v>199.25</v>
      </c>
      <c r="D457">
        <v>5.25000305181835</v>
      </c>
      <c r="E457">
        <f t="shared" si="58"/>
        <v>2.7627755375309984</v>
      </c>
      <c r="F457">
        <f>(MAX(E$3:E457)-E457)/MAX(E$3:E457)</f>
        <v>0</v>
      </c>
      <c r="G457">
        <f t="shared" si="57"/>
        <v>5.3625244146680018</v>
      </c>
      <c r="H457" t="str">
        <f t="shared" si="56"/>
        <v/>
      </c>
    </row>
    <row r="458" spans="1:8" x14ac:dyDescent="0.3">
      <c r="A458">
        <v>9</v>
      </c>
      <c r="B458">
        <v>2008</v>
      </c>
      <c r="C458">
        <v>184.2</v>
      </c>
      <c r="D458">
        <v>6.199993896363285</v>
      </c>
      <c r="E458">
        <f t="shared" si="58"/>
        <v>2.972008332356495</v>
      </c>
      <c r="F458">
        <f>(MAX(E$3:E458)-E458)/MAX(E$3:E458)</f>
        <v>0</v>
      </c>
      <c r="G458">
        <f t="shared" si="57"/>
        <v>11.562518311031287</v>
      </c>
      <c r="H458" t="str">
        <f t="shared" si="56"/>
        <v/>
      </c>
    </row>
    <row r="459" spans="1:8" x14ac:dyDescent="0.3">
      <c r="A459">
        <v>10</v>
      </c>
      <c r="B459">
        <v>2008</v>
      </c>
      <c r="C459">
        <v>192.2</v>
      </c>
      <c r="D459">
        <v>-0.40001220702345025</v>
      </c>
      <c r="E459">
        <f t="shared" si="58"/>
        <v>2.9580911152507952</v>
      </c>
      <c r="F459">
        <f>(MAX(E$3:E459)-E459)/MAX(E$3:E459)</f>
        <v>4.6827651706699315E-3</v>
      </c>
      <c r="G459">
        <f t="shared" si="57"/>
        <v>-0.40001220702345025</v>
      </c>
      <c r="H459">
        <f t="shared" si="56"/>
        <v>-6.1749908444237969</v>
      </c>
    </row>
    <row r="460" spans="1:8" x14ac:dyDescent="0.3">
      <c r="A460">
        <v>10</v>
      </c>
      <c r="B460">
        <v>2008</v>
      </c>
      <c r="C460">
        <v>193.6</v>
      </c>
      <c r="D460">
        <v>4.75</v>
      </c>
      <c r="E460">
        <f t="shared" si="58"/>
        <v>3.121389662741719</v>
      </c>
      <c r="F460">
        <f>(MAX(E$3:E460)-E460)/MAX(E$3:E460)</f>
        <v>0</v>
      </c>
      <c r="G460">
        <f t="shared" si="57"/>
        <v>4.3499877929765498</v>
      </c>
      <c r="H460" t="str">
        <f t="shared" si="56"/>
        <v/>
      </c>
    </row>
    <row r="461" spans="1:8" x14ac:dyDescent="0.3">
      <c r="A461">
        <v>10</v>
      </c>
      <c r="B461">
        <v>2008</v>
      </c>
      <c r="C461">
        <v>193.6</v>
      </c>
      <c r="D461">
        <v>4.75</v>
      </c>
      <c r="E461">
        <f t="shared" si="58"/>
        <v>3.2937029479718434</v>
      </c>
      <c r="F461">
        <f>(MAX(E$3:E461)-E461)/MAX(E$3:E461)</f>
        <v>0</v>
      </c>
      <c r="G461">
        <f t="shared" si="57"/>
        <v>9.0999877929765489</v>
      </c>
      <c r="H461" t="str">
        <f t="shared" si="56"/>
        <v/>
      </c>
    </row>
    <row r="462" spans="1:8" x14ac:dyDescent="0.3">
      <c r="A462">
        <v>10</v>
      </c>
      <c r="B462">
        <v>2008</v>
      </c>
      <c r="C462">
        <v>183.75</v>
      </c>
      <c r="D462">
        <v>-3</v>
      </c>
      <c r="E462">
        <f t="shared" si="58"/>
        <v>3.17270977845451</v>
      </c>
      <c r="F462">
        <f>(MAX(E$3:E462)-E462)/MAX(E$3:E462)</f>
        <v>3.6734693877551135E-2</v>
      </c>
      <c r="G462">
        <f t="shared" si="57"/>
        <v>6.0999877929765489</v>
      </c>
      <c r="H462" t="str">
        <f t="shared" si="56"/>
        <v/>
      </c>
    </row>
    <row r="463" spans="1:8" x14ac:dyDescent="0.3">
      <c r="A463">
        <v>10</v>
      </c>
      <c r="B463">
        <v>2008</v>
      </c>
      <c r="C463">
        <v>179.4</v>
      </c>
      <c r="D463">
        <v>2.9500122070234376</v>
      </c>
      <c r="E463">
        <f t="shared" si="58"/>
        <v>3.2900952204584826</v>
      </c>
      <c r="F463">
        <f>(MAX(E$3:E463)-E463)/MAX(E$3:E463)</f>
        <v>1.0953408884618225E-3</v>
      </c>
      <c r="G463">
        <f t="shared" si="57"/>
        <v>9.0499999999999865</v>
      </c>
      <c r="H463" t="str">
        <f t="shared" si="56"/>
        <v/>
      </c>
    </row>
    <row r="464" spans="1:8" x14ac:dyDescent="0.3">
      <c r="A464">
        <v>10</v>
      </c>
      <c r="B464">
        <v>2008</v>
      </c>
      <c r="C464">
        <v>177.4</v>
      </c>
      <c r="D464">
        <v>-3</v>
      </c>
      <c r="E464">
        <f t="shared" si="58"/>
        <v>3.1649083955537769</v>
      </c>
      <c r="F464">
        <f>(MAX(E$3:E464)-E464)/MAX(E$3:E464)</f>
        <v>3.9103269011364253E-2</v>
      </c>
      <c r="G464">
        <f t="shared" si="57"/>
        <v>6.0499999999999865</v>
      </c>
      <c r="H464" t="str">
        <f t="shared" si="56"/>
        <v/>
      </c>
    </row>
    <row r="465" spans="1:8" x14ac:dyDescent="0.3">
      <c r="A465">
        <v>10</v>
      </c>
      <c r="B465">
        <v>2008</v>
      </c>
      <c r="C465">
        <v>173.7</v>
      </c>
      <c r="D465">
        <v>-2.0499984740000001</v>
      </c>
      <c r="E465">
        <f t="shared" si="58"/>
        <v>3.0808662014963279</v>
      </c>
      <c r="F465">
        <f>(MAX(E$3:E465)-E465)/MAX(E$3:E465)</f>
        <v>6.4619290153829279E-2</v>
      </c>
      <c r="G465">
        <f t="shared" si="57"/>
        <v>4.0000015259999859</v>
      </c>
      <c r="H465" t="str">
        <f t="shared" si="56"/>
        <v/>
      </c>
    </row>
    <row r="466" spans="1:8" x14ac:dyDescent="0.3">
      <c r="A466">
        <v>10</v>
      </c>
      <c r="B466">
        <v>2008</v>
      </c>
      <c r="C466">
        <v>167.6</v>
      </c>
      <c r="D466">
        <v>-3</v>
      </c>
      <c r="E466">
        <f t="shared" si="58"/>
        <v>2.9567859696341547</v>
      </c>
      <c r="F466">
        <f>(MAX(E$3:E466)-E466)/MAX(E$3:E466)</f>
        <v>0.10229124595013989</v>
      </c>
      <c r="G466">
        <f t="shared" si="57"/>
        <v>1.0000015259999859</v>
      </c>
      <c r="H466" t="str">
        <f t="shared" si="56"/>
        <v/>
      </c>
    </row>
    <row r="467" spans="1:8" x14ac:dyDescent="0.3">
      <c r="A467">
        <v>10</v>
      </c>
      <c r="B467">
        <v>2008</v>
      </c>
      <c r="C467">
        <v>174.2</v>
      </c>
      <c r="D467">
        <v>-0.15000610363672701</v>
      </c>
      <c r="E467">
        <f t="shared" si="58"/>
        <v>2.9510571758865467</v>
      </c>
      <c r="F467">
        <f>(MAX(E$3:E467)-E467)/MAX(E$3:E467)</f>
        <v>0.10403056301609924</v>
      </c>
      <c r="G467">
        <f t="shared" si="57"/>
        <v>0.84999542236325887</v>
      </c>
      <c r="H467" t="str">
        <f t="shared" si="56"/>
        <v/>
      </c>
    </row>
    <row r="468" spans="1:8" x14ac:dyDescent="0.3">
      <c r="A468">
        <v>10</v>
      </c>
      <c r="B468">
        <v>2008</v>
      </c>
      <c r="C468">
        <v>182.3</v>
      </c>
      <c r="D468">
        <v>-0.14999084479490876</v>
      </c>
      <c r="E468">
        <f t="shared" si="58"/>
        <v>2.9455940875299316</v>
      </c>
      <c r="F468">
        <f>(MAX(E$3:E468)-E468)/MAX(E$3:E468)</f>
        <v>0.10568920936123462</v>
      </c>
      <c r="G468">
        <f t="shared" si="57"/>
        <v>0.70000457756835011</v>
      </c>
      <c r="H468" t="str">
        <f t="shared" si="56"/>
        <v/>
      </c>
    </row>
    <row r="469" spans="1:8" x14ac:dyDescent="0.3">
      <c r="A469">
        <v>10</v>
      </c>
      <c r="B469">
        <v>2008</v>
      </c>
      <c r="C469">
        <v>179.65</v>
      </c>
      <c r="D469">
        <v>-0.25000305181837174</v>
      </c>
      <c r="E469">
        <f t="shared" si="58"/>
        <v>2.9363710599739812</v>
      </c>
      <c r="F469">
        <f>(MAX(E$3:E469)-E469)/MAX(E$3:E469)</f>
        <v>0.10848940953157167</v>
      </c>
      <c r="G469">
        <f t="shared" si="57"/>
        <v>0.45000152574997837</v>
      </c>
      <c r="H469" t="str">
        <f t="shared" si="56"/>
        <v/>
      </c>
    </row>
    <row r="470" spans="1:8" x14ac:dyDescent="0.3">
      <c r="A470">
        <v>10</v>
      </c>
      <c r="B470">
        <v>2008</v>
      </c>
      <c r="C470">
        <v>166.45</v>
      </c>
      <c r="D470">
        <v>-3</v>
      </c>
      <c r="E470">
        <f t="shared" si="58"/>
        <v>2.8172932308671959</v>
      </c>
      <c r="F470">
        <f>(MAX(E$3:E470)-E470)/MAX(E$3:E470)</f>
        <v>0.14464258757700216</v>
      </c>
      <c r="G470">
        <f t="shared" si="57"/>
        <v>-2.5499984742500215</v>
      </c>
      <c r="H470" t="str">
        <f t="shared" si="56"/>
        <v/>
      </c>
    </row>
    <row r="471" spans="1:8" x14ac:dyDescent="0.3">
      <c r="A471">
        <v>10</v>
      </c>
      <c r="B471">
        <v>2008</v>
      </c>
      <c r="C471">
        <v>165.55</v>
      </c>
      <c r="D471">
        <v>4.699990844794935</v>
      </c>
      <c r="E471">
        <f t="shared" si="58"/>
        <v>2.997255887964156</v>
      </c>
      <c r="F471">
        <f>(MAX(E$3:E471)-E471)/MAX(E$3:E471)</f>
        <v>9.0004188201073199E-2</v>
      </c>
      <c r="G471">
        <f t="shared" si="57"/>
        <v>2.1499923705449135</v>
      </c>
      <c r="H471" t="str">
        <f t="shared" si="56"/>
        <v/>
      </c>
    </row>
    <row r="472" spans="1:8" x14ac:dyDescent="0.3">
      <c r="A472">
        <v>10</v>
      </c>
      <c r="B472">
        <v>2008</v>
      </c>
      <c r="C472">
        <v>161.94999999999999</v>
      </c>
      <c r="D472">
        <v>-2.3999969481210948</v>
      </c>
      <c r="E472">
        <f t="shared" si="58"/>
        <v>2.8973166399637429</v>
      </c>
      <c r="F472">
        <f>(MAX(E$3:E472)-E472)/MAX(E$3:E472)</f>
        <v>0.12034670833087194</v>
      </c>
      <c r="G472">
        <f t="shared" si="57"/>
        <v>-0.25000457757618122</v>
      </c>
      <c r="H472" t="str">
        <f t="shared" si="56"/>
        <v/>
      </c>
    </row>
    <row r="473" spans="1:8" x14ac:dyDescent="0.3">
      <c r="A473">
        <v>10</v>
      </c>
      <c r="B473">
        <v>2008</v>
      </c>
      <c r="C473">
        <v>165.5</v>
      </c>
      <c r="D473">
        <v>4.3500061036367148</v>
      </c>
      <c r="E473">
        <f t="shared" si="58"/>
        <v>3.0686612103747617</v>
      </c>
      <c r="F473">
        <f>(MAX(E$3:E473)-E473)/MAX(E$3:E473)</f>
        <v>6.8324843239325861E-2</v>
      </c>
      <c r="G473">
        <f t="shared" si="57"/>
        <v>4.1000015260605336</v>
      </c>
      <c r="H473" t="str">
        <f t="shared" si="56"/>
        <v/>
      </c>
    </row>
    <row r="474" spans="1:8" x14ac:dyDescent="0.3">
      <c r="A474">
        <v>10</v>
      </c>
      <c r="B474">
        <v>2008</v>
      </c>
      <c r="C474">
        <v>161.65</v>
      </c>
      <c r="D474">
        <v>8.0249977116210509</v>
      </c>
      <c r="E474">
        <f t="shared" si="58"/>
        <v>3.4114295257459024</v>
      </c>
      <c r="F474">
        <f>(MAX(E$3:E474)-E474)/MAX(E$3:E474)</f>
        <v>0</v>
      </c>
      <c r="G474">
        <f t="shared" si="57"/>
        <v>12.124999237681585</v>
      </c>
      <c r="H474" t="str">
        <f t="shared" ref="H474:H537" si="59">IF(A474&lt;&gt;A473, MIN(G452:G473), "")</f>
        <v/>
      </c>
    </row>
    <row r="475" spans="1:8" x14ac:dyDescent="0.3">
      <c r="A475">
        <v>10</v>
      </c>
      <c r="B475">
        <v>2008</v>
      </c>
      <c r="C475">
        <v>145.94999999999999</v>
      </c>
      <c r="D475">
        <v>-3</v>
      </c>
      <c r="E475">
        <f t="shared" si="58"/>
        <v>3.2536552927977365</v>
      </c>
      <c r="F475">
        <f>(MAX(E$3:E475)-E475)/MAX(E$3:E475)</f>
        <v>4.6248715313463473E-2</v>
      </c>
      <c r="G475">
        <f t="shared" si="57"/>
        <v>9.1249992376815854</v>
      </c>
      <c r="H475" t="str">
        <f t="shared" si="59"/>
        <v/>
      </c>
    </row>
    <row r="476" spans="1:8" x14ac:dyDescent="0.3">
      <c r="A476">
        <v>10</v>
      </c>
      <c r="B476">
        <v>2008</v>
      </c>
      <c r="C476">
        <v>142.44999999999999</v>
      </c>
      <c r="D476">
        <v>-3</v>
      </c>
      <c r="E476">
        <f t="shared" si="58"/>
        <v>3.0994806825739052</v>
      </c>
      <c r="F476">
        <f>(MAX(E$3:E476)-E476)/MAX(E$3:E476)</f>
        <v>9.1442265131884914E-2</v>
      </c>
      <c r="G476">
        <f t="shared" si="57"/>
        <v>6.1249992376815854</v>
      </c>
      <c r="H476" t="str">
        <f t="shared" si="59"/>
        <v/>
      </c>
    </row>
    <row r="477" spans="1:8" x14ac:dyDescent="0.3">
      <c r="A477">
        <v>10</v>
      </c>
      <c r="B477">
        <v>2008</v>
      </c>
      <c r="C477">
        <v>129.05000000000001</v>
      </c>
      <c r="D477">
        <v>-3</v>
      </c>
      <c r="E477">
        <f t="shared" si="58"/>
        <v>2.9373613907693805</v>
      </c>
      <c r="F477">
        <f>(MAX(E$3:E477)-E477)/MAX(E$3:E477)</f>
        <v>0.13896465730824906</v>
      </c>
      <c r="G477">
        <f t="shared" si="57"/>
        <v>3.1249992376815854</v>
      </c>
      <c r="H477" t="str">
        <f t="shared" si="59"/>
        <v/>
      </c>
    </row>
    <row r="478" spans="1:8" x14ac:dyDescent="0.3">
      <c r="A478">
        <v>10</v>
      </c>
      <c r="B478">
        <v>2008</v>
      </c>
      <c r="C478">
        <v>124.4</v>
      </c>
      <c r="D478">
        <v>13.550003051318351</v>
      </c>
      <c r="E478">
        <f t="shared" si="58"/>
        <v>3.657239409800225</v>
      </c>
      <c r="F478">
        <f>(MAX(E$3:E478)-E478)/MAX(E$3:E478)</f>
        <v>0</v>
      </c>
      <c r="G478">
        <f t="shared" si="57"/>
        <v>16.675002288999934</v>
      </c>
      <c r="H478" t="str">
        <f t="shared" si="59"/>
        <v/>
      </c>
    </row>
    <row r="479" spans="1:8" x14ac:dyDescent="0.3">
      <c r="A479">
        <v>10</v>
      </c>
      <c r="B479">
        <v>2008</v>
      </c>
      <c r="C479">
        <v>144.44999999999999</v>
      </c>
      <c r="D479">
        <v>-3</v>
      </c>
      <c r="E479">
        <f t="shared" si="58"/>
        <v>3.4863403719590931</v>
      </c>
      <c r="F479">
        <f>(MAX(E$3:E479)-E479)/MAX(E$3:E479)</f>
        <v>4.67289719626168E-2</v>
      </c>
      <c r="G479">
        <f t="shared" si="57"/>
        <v>13.675002288999934</v>
      </c>
      <c r="H479" t="str">
        <f t="shared" si="59"/>
        <v/>
      </c>
    </row>
    <row r="480" spans="1:8" x14ac:dyDescent="0.3">
      <c r="A480">
        <v>10</v>
      </c>
      <c r="B480">
        <v>2008</v>
      </c>
      <c r="C480">
        <v>142.80000000000001</v>
      </c>
      <c r="D480">
        <v>-1.3499969481816201</v>
      </c>
      <c r="E480">
        <f t="shared" si="58"/>
        <v>3.4121825642521522</v>
      </c>
      <c r="F480">
        <f>(MAX(E$3:E480)-E480)/MAX(E$3:E480)</f>
        <v>6.7005962172287464E-2</v>
      </c>
      <c r="G480">
        <f t="shared" si="57"/>
        <v>12.325005340818315</v>
      </c>
      <c r="H480" t="str">
        <f t="shared" si="59"/>
        <v/>
      </c>
    </row>
    <row r="481" spans="1:8" x14ac:dyDescent="0.3">
      <c r="A481">
        <v>10</v>
      </c>
      <c r="B481">
        <v>2008</v>
      </c>
      <c r="C481">
        <v>149.05000000000001</v>
      </c>
      <c r="D481">
        <v>-3</v>
      </c>
      <c r="E481">
        <f t="shared" si="58"/>
        <v>3.2576556785849125</v>
      </c>
      <c r="F481">
        <f>(MAX(E$3:E481)-E481)/MAX(E$3:E481)</f>
        <v>0.10925829196321048</v>
      </c>
      <c r="G481">
        <f t="shared" si="57"/>
        <v>9.3250053408183149</v>
      </c>
      <c r="H481" t="str">
        <f t="shared" si="59"/>
        <v/>
      </c>
    </row>
    <row r="482" spans="1:8" x14ac:dyDescent="0.3">
      <c r="A482">
        <v>11</v>
      </c>
      <c r="B482">
        <v>2008</v>
      </c>
      <c r="C482">
        <v>154.19999999999999</v>
      </c>
      <c r="D482">
        <v>-3</v>
      </c>
      <c r="E482">
        <f t="shared" si="58"/>
        <v>3.115054019502888</v>
      </c>
      <c r="F482">
        <f>(MAX(E$3:E482)-E482)/MAX(E$3:E482)</f>
        <v>0.14824990369633845</v>
      </c>
      <c r="G482">
        <f t="shared" si="57"/>
        <v>-3</v>
      </c>
      <c r="H482">
        <f t="shared" si="59"/>
        <v>-2.5499984742500215</v>
      </c>
    </row>
    <row r="483" spans="1:8" x14ac:dyDescent="0.3">
      <c r="A483">
        <v>11</v>
      </c>
      <c r="B483">
        <v>2008</v>
      </c>
      <c r="C483">
        <v>155</v>
      </c>
      <c r="D483">
        <v>-0.19999694812109492</v>
      </c>
      <c r="E483">
        <f t="shared" si="58"/>
        <v>3.106010452286442</v>
      </c>
      <c r="F483">
        <f>(MAX(E$3:E483)-E483)/MAX(E$3:E483)</f>
        <v>0.15072268882279533</v>
      </c>
      <c r="G483">
        <f t="shared" si="57"/>
        <v>-3.199996948121095</v>
      </c>
      <c r="H483" t="str">
        <f t="shared" si="59"/>
        <v/>
      </c>
    </row>
    <row r="484" spans="1:8" x14ac:dyDescent="0.3">
      <c r="A484">
        <v>11</v>
      </c>
      <c r="B484">
        <v>2008</v>
      </c>
      <c r="C484">
        <v>160.85</v>
      </c>
      <c r="D484">
        <v>-3</v>
      </c>
      <c r="E484">
        <f t="shared" si="58"/>
        <v>2.9756680801824107</v>
      </c>
      <c r="F484">
        <f>(MAX(E$3:E484)-E484)/MAX(E$3:E484)</f>
        <v>0.18636224027101492</v>
      </c>
      <c r="G484">
        <f t="shared" si="57"/>
        <v>-6.199996948121095</v>
      </c>
      <c r="H484" t="str">
        <f t="shared" si="59"/>
        <v/>
      </c>
    </row>
    <row r="485" spans="1:8" x14ac:dyDescent="0.3">
      <c r="A485">
        <v>11</v>
      </c>
      <c r="B485">
        <v>2008</v>
      </c>
      <c r="C485">
        <v>154.44999999999999</v>
      </c>
      <c r="D485">
        <v>-3</v>
      </c>
      <c r="E485">
        <f t="shared" si="58"/>
        <v>2.8456210776493496</v>
      </c>
      <c r="F485">
        <f>(MAX(E$3:E485)-E485)/MAX(E$3:E485)</f>
        <v>0.22192102873440536</v>
      </c>
      <c r="G485">
        <f t="shared" si="57"/>
        <v>-9.199996948121095</v>
      </c>
      <c r="H485" t="str">
        <f t="shared" si="59"/>
        <v/>
      </c>
    </row>
    <row r="486" spans="1:8" x14ac:dyDescent="0.3">
      <c r="A486">
        <v>11</v>
      </c>
      <c r="B486">
        <v>2008</v>
      </c>
      <c r="C486">
        <v>143.85</v>
      </c>
      <c r="D486">
        <v>10.40000305131835</v>
      </c>
      <c r="E486">
        <f t="shared" si="58"/>
        <v>3.308516821504131</v>
      </c>
      <c r="F486">
        <f>(MAX(E$3:E486)-E486)/MAX(E$3:E486)</f>
        <v>9.5351315355956659E-2</v>
      </c>
      <c r="G486">
        <f t="shared" si="57"/>
        <v>1.2000061031972553</v>
      </c>
      <c r="H486" t="str">
        <f t="shared" si="59"/>
        <v/>
      </c>
    </row>
    <row r="487" spans="1:8" x14ac:dyDescent="0.3">
      <c r="A487">
        <v>11</v>
      </c>
      <c r="B487">
        <v>2008</v>
      </c>
      <c r="C487">
        <v>155.94999999999999</v>
      </c>
      <c r="D487">
        <v>-2.6500061036367226</v>
      </c>
      <c r="E487">
        <f t="shared" si="58"/>
        <v>3.1820206561647004</v>
      </c>
      <c r="F487">
        <f>(MAX(E$3:E487)-E487)/MAX(E$3:E487)</f>
        <v>0.12993919740722776</v>
      </c>
      <c r="G487">
        <f t="shared" si="57"/>
        <v>-1.4500000004394673</v>
      </c>
      <c r="H487" t="str">
        <f t="shared" si="59"/>
        <v/>
      </c>
    </row>
    <row r="488" spans="1:8" x14ac:dyDescent="0.3">
      <c r="A488">
        <v>11</v>
      </c>
      <c r="B488">
        <v>2008</v>
      </c>
      <c r="C488">
        <v>154.4</v>
      </c>
      <c r="D488">
        <v>-3</v>
      </c>
      <c r="E488">
        <f t="shared" si="58"/>
        <v>3.0429102971678628</v>
      </c>
      <c r="F488">
        <f>(MAX(E$3:E488)-E488)/MAX(E$3:E488)</f>
        <v>0.16797618197653613</v>
      </c>
      <c r="G488">
        <f t="shared" si="57"/>
        <v>-4.4500000004394673</v>
      </c>
      <c r="H488" t="str">
        <f t="shared" si="59"/>
        <v/>
      </c>
    </row>
    <row r="489" spans="1:8" x14ac:dyDescent="0.3">
      <c r="A489">
        <v>11</v>
      </c>
      <c r="B489">
        <v>2008</v>
      </c>
      <c r="C489">
        <v>149.6</v>
      </c>
      <c r="D489">
        <v>4.3499908447949203</v>
      </c>
      <c r="E489">
        <f t="shared" si="58"/>
        <v>3.2419906571409767</v>
      </c>
      <c r="F489">
        <f>(MAX(E$3:E489)-E489)/MAX(E$3:E489)</f>
        <v>0.11354158318061303</v>
      </c>
      <c r="G489">
        <f t="shared" si="57"/>
        <v>-0.10000915564454704</v>
      </c>
      <c r="H489" t="str">
        <f t="shared" si="59"/>
        <v/>
      </c>
    </row>
    <row r="490" spans="1:8" x14ac:dyDescent="0.3">
      <c r="A490">
        <v>11</v>
      </c>
      <c r="B490">
        <v>2008</v>
      </c>
      <c r="C490">
        <v>145.44999999999999</v>
      </c>
      <c r="D490">
        <v>-3</v>
      </c>
      <c r="E490">
        <f t="shared" si="58"/>
        <v>3.091537326541447</v>
      </c>
      <c r="F490">
        <f>(MAX(E$3:E490)-E490)/MAX(E$3:E490)</f>
        <v>0.15468007966415281</v>
      </c>
      <c r="G490">
        <f t="shared" si="57"/>
        <v>-3.100009155644547</v>
      </c>
      <c r="H490" t="str">
        <f t="shared" si="59"/>
        <v/>
      </c>
    </row>
    <row r="491" spans="1:8" x14ac:dyDescent="0.3">
      <c r="A491">
        <v>11</v>
      </c>
      <c r="B491">
        <v>2008</v>
      </c>
      <c r="C491">
        <v>153.44999999999999</v>
      </c>
      <c r="D491">
        <v>5.8000030518183578</v>
      </c>
      <c r="E491">
        <f t="shared" si="58"/>
        <v>3.3544541290157985</v>
      </c>
      <c r="F491">
        <f>(MAX(E$3:E491)-E491)/MAX(E$3:E491)</f>
        <v>8.2790664448452386E-2</v>
      </c>
      <c r="G491">
        <f t="shared" si="57"/>
        <v>2.6999938961738108</v>
      </c>
      <c r="H491" t="str">
        <f t="shared" si="59"/>
        <v/>
      </c>
    </row>
    <row r="492" spans="1:8" x14ac:dyDescent="0.3">
      <c r="A492">
        <v>11</v>
      </c>
      <c r="B492">
        <v>2008</v>
      </c>
      <c r="C492">
        <v>145.94999999999999</v>
      </c>
      <c r="D492">
        <v>-3</v>
      </c>
      <c r="E492">
        <f t="shared" si="58"/>
        <v>3.1993149349708747</v>
      </c>
      <c r="F492">
        <f>(MAX(E$3:E492)-E492)/MAX(E$3:E492)</f>
        <v>0.12521041789122692</v>
      </c>
      <c r="G492">
        <f t="shared" si="57"/>
        <v>-0.3000061038261892</v>
      </c>
      <c r="H492" t="str">
        <f t="shared" si="59"/>
        <v/>
      </c>
    </row>
    <row r="493" spans="1:8" x14ac:dyDescent="0.3">
      <c r="A493">
        <v>11</v>
      </c>
      <c r="B493">
        <v>2008</v>
      </c>
      <c r="C493">
        <v>141.94999999999999</v>
      </c>
      <c r="D493">
        <v>-3</v>
      </c>
      <c r="E493">
        <f t="shared" si="58"/>
        <v>3.0471812554284061</v>
      </c>
      <c r="F493">
        <f>(MAX(E$3:E493)-E493)/MAX(E$3:E493)</f>
        <v>0.16680837265863954</v>
      </c>
      <c r="G493">
        <f t="shared" si="57"/>
        <v>-3.3000061038261892</v>
      </c>
      <c r="H493" t="str">
        <f t="shared" si="59"/>
        <v/>
      </c>
    </row>
    <row r="494" spans="1:8" x14ac:dyDescent="0.3">
      <c r="A494">
        <v>11</v>
      </c>
      <c r="B494">
        <v>2008</v>
      </c>
      <c r="C494">
        <v>139.35</v>
      </c>
      <c r="D494">
        <v>0.74999313361327991</v>
      </c>
      <c r="E494">
        <f t="shared" si="58"/>
        <v>3.084081659386098</v>
      </c>
      <c r="F494">
        <f>(MAX(E$3:E494)-E494)/MAX(E$3:E494)</f>
        <v>0.15671868483048954</v>
      </c>
      <c r="G494">
        <f t="shared" si="57"/>
        <v>-2.5500129702129093</v>
      </c>
      <c r="H494" t="str">
        <f t="shared" si="59"/>
        <v/>
      </c>
    </row>
    <row r="495" spans="1:8" x14ac:dyDescent="0.3">
      <c r="A495">
        <v>11</v>
      </c>
      <c r="B495">
        <v>2008</v>
      </c>
      <c r="C495">
        <v>131.44999999999999</v>
      </c>
      <c r="D495">
        <v>-3</v>
      </c>
      <c r="E495">
        <f t="shared" si="58"/>
        <v>2.9257130690410529</v>
      </c>
      <c r="F495">
        <f>(MAX(E$3:E495)-E495)/MAX(E$3:E495)</f>
        <v>0.20002145301150284</v>
      </c>
      <c r="G495">
        <f t="shared" si="57"/>
        <v>-5.5500129702129097</v>
      </c>
      <c r="H495" t="str">
        <f t="shared" si="59"/>
        <v/>
      </c>
    </row>
    <row r="496" spans="1:8" x14ac:dyDescent="0.3">
      <c r="A496">
        <v>11</v>
      </c>
      <c r="B496">
        <v>2008</v>
      </c>
      <c r="C496">
        <v>125.3</v>
      </c>
      <c r="D496">
        <v>10.349993897363225</v>
      </c>
      <c r="E496">
        <f t="shared" si="58"/>
        <v>3.469468080393999</v>
      </c>
      <c r="F496">
        <f>(MAX(E$3:E496)-E496)/MAX(E$3:E496)</f>
        <v>5.1342367388653651E-2</v>
      </c>
      <c r="G496">
        <f t="shared" si="57"/>
        <v>4.7999809271503153</v>
      </c>
      <c r="H496" t="str">
        <f t="shared" si="59"/>
        <v/>
      </c>
    </row>
    <row r="497" spans="1:8" x14ac:dyDescent="0.3">
      <c r="A497">
        <v>11</v>
      </c>
      <c r="B497">
        <v>2008</v>
      </c>
      <c r="C497">
        <v>134</v>
      </c>
      <c r="D497">
        <v>-3</v>
      </c>
      <c r="E497">
        <f t="shared" si="58"/>
        <v>3.2947000987323607</v>
      </c>
      <c r="F497">
        <f>(MAX(E$3:E497)-E497)/MAX(E$3:E497)</f>
        <v>9.9129225747807373E-2</v>
      </c>
      <c r="G497">
        <f t="shared" si="57"/>
        <v>1.7999809271503153</v>
      </c>
      <c r="H497" t="str">
        <f t="shared" si="59"/>
        <v/>
      </c>
    </row>
    <row r="498" spans="1:8" x14ac:dyDescent="0.3">
      <c r="A498">
        <v>11</v>
      </c>
      <c r="B498">
        <v>2008</v>
      </c>
      <c r="C498">
        <v>136.44999999999999</v>
      </c>
      <c r="D498">
        <v>3.3999969481816277</v>
      </c>
      <c r="E498">
        <f t="shared" si="58"/>
        <v>3.4794156218686254</v>
      </c>
      <c r="F498">
        <f>(MAX(E$3:E498)-E498)/MAX(E$3:E498)</f>
        <v>4.86224083266436E-2</v>
      </c>
      <c r="G498">
        <f t="shared" si="57"/>
        <v>5.1999778753319426</v>
      </c>
      <c r="H498" t="str">
        <f t="shared" si="59"/>
        <v/>
      </c>
    </row>
    <row r="499" spans="1:8" x14ac:dyDescent="0.3">
      <c r="A499">
        <v>11</v>
      </c>
      <c r="B499">
        <v>2008</v>
      </c>
      <c r="C499">
        <v>134.05000000000001</v>
      </c>
      <c r="D499">
        <v>-3</v>
      </c>
      <c r="E499">
        <f t="shared" si="58"/>
        <v>3.3042119258774783</v>
      </c>
      <c r="F499">
        <f>(MAX(E$3:E499)-E499)/MAX(E$3:E499)</f>
        <v>9.6528404177409516E-2</v>
      </c>
      <c r="G499">
        <f t="shared" si="57"/>
        <v>2.1999778753319426</v>
      </c>
      <c r="H499" t="str">
        <f t="shared" si="59"/>
        <v/>
      </c>
    </row>
    <row r="500" spans="1:8" x14ac:dyDescent="0.3">
      <c r="A500">
        <v>11</v>
      </c>
      <c r="B500">
        <v>2008</v>
      </c>
      <c r="C500">
        <v>143.65</v>
      </c>
      <c r="D500">
        <v>-1.2000061036367076</v>
      </c>
      <c r="E500">
        <f t="shared" si="58"/>
        <v>3.2421066869132256</v>
      </c>
      <c r="F500">
        <f>(MAX(E$3:E500)-E500)/MAX(E$3:E500)</f>
        <v>0.11350985712736697</v>
      </c>
      <c r="G500">
        <f t="shared" si="57"/>
        <v>0.99997177169523499</v>
      </c>
      <c r="H500" t="str">
        <f t="shared" si="59"/>
        <v/>
      </c>
    </row>
    <row r="501" spans="1:8" x14ac:dyDescent="0.3">
      <c r="A501">
        <v>11</v>
      </c>
      <c r="B501">
        <v>2008</v>
      </c>
      <c r="C501">
        <v>144.9</v>
      </c>
      <c r="D501">
        <v>1.2109099833956805E-10</v>
      </c>
      <c r="E501">
        <f t="shared" si="58"/>
        <v>3.2421066869193211</v>
      </c>
      <c r="F501">
        <f>(MAX(E$3:E501)-E501)/MAX(E$3:E501)</f>
        <v>0.11350985712570025</v>
      </c>
      <c r="G501">
        <f t="shared" si="57"/>
        <v>0.99997177181632602</v>
      </c>
      <c r="H501" t="str">
        <f t="shared" si="59"/>
        <v/>
      </c>
    </row>
    <row r="502" spans="1:8" x14ac:dyDescent="0.3">
      <c r="A502">
        <v>12</v>
      </c>
      <c r="B502">
        <v>2008</v>
      </c>
      <c r="C502">
        <v>144.75</v>
      </c>
      <c r="D502">
        <v>-1</v>
      </c>
      <c r="E502">
        <f t="shared" si="58"/>
        <v>3.191711246190005</v>
      </c>
      <c r="F502">
        <f>(MAX(E$3:E502)-E502)/MAX(E$3:E502)</f>
        <v>0.12728949665224384</v>
      </c>
      <c r="G502">
        <f t="shared" si="57"/>
        <v>-1</v>
      </c>
      <c r="H502">
        <f t="shared" si="59"/>
        <v>-9.199996948121095</v>
      </c>
    </row>
    <row r="503" spans="1:8" x14ac:dyDescent="0.3">
      <c r="A503">
        <v>12</v>
      </c>
      <c r="B503">
        <v>2008</v>
      </c>
      <c r="C503">
        <v>135.75</v>
      </c>
      <c r="D503">
        <v>1.8999938963632774</v>
      </c>
      <c r="E503">
        <f t="shared" si="58"/>
        <v>3.2922233769090381</v>
      </c>
      <c r="F503">
        <f>(MAX(E$3:E503)-E503)/MAX(E$3:E503)</f>
        <v>9.9806436492251877E-2</v>
      </c>
      <c r="G503">
        <f t="shared" si="57"/>
        <v>0.89999389636327742</v>
      </c>
      <c r="H503" t="str">
        <f t="shared" si="59"/>
        <v/>
      </c>
    </row>
    <row r="504" spans="1:8" x14ac:dyDescent="0.3">
      <c r="A504">
        <v>12</v>
      </c>
      <c r="B504">
        <v>2008</v>
      </c>
      <c r="C504">
        <v>138.94999999999999</v>
      </c>
      <c r="D504">
        <v>6.0542487689829727E-11</v>
      </c>
      <c r="E504">
        <f t="shared" si="58"/>
        <v>3.2922233769122657</v>
      </c>
      <c r="F504">
        <f>(MAX(E$3:E504)-E504)/MAX(E$3:E504)</f>
        <v>9.9806436491369346E-2</v>
      </c>
      <c r="G504">
        <f t="shared" si="57"/>
        <v>0.89999389642381988</v>
      </c>
      <c r="H504" t="str">
        <f t="shared" si="59"/>
        <v/>
      </c>
    </row>
    <row r="505" spans="1:8" x14ac:dyDescent="0.3">
      <c r="A505">
        <v>12</v>
      </c>
      <c r="B505">
        <v>2008</v>
      </c>
      <c r="C505">
        <v>140.5</v>
      </c>
      <c r="D505">
        <v>4.49999694818165</v>
      </c>
      <c r="E505">
        <f t="shared" si="58"/>
        <v>3.5294741889043246</v>
      </c>
      <c r="F505">
        <f>(MAX(E$3:E505)-E505)/MAX(E$3:E505)</f>
        <v>3.4934880268852699E-2</v>
      </c>
      <c r="G505">
        <f t="shared" si="57"/>
        <v>5.3999908446054699</v>
      </c>
      <c r="H505" t="str">
        <f t="shared" si="59"/>
        <v/>
      </c>
    </row>
    <row r="506" spans="1:8" x14ac:dyDescent="0.3">
      <c r="A506">
        <v>12</v>
      </c>
      <c r="B506">
        <v>2008</v>
      </c>
      <c r="C506">
        <v>137.80000000000001</v>
      </c>
      <c r="D506">
        <v>-0.17499694812109076</v>
      </c>
      <c r="E506">
        <f t="shared" si="58"/>
        <v>3.519389238062935</v>
      </c>
      <c r="F506">
        <f>(MAX(E$3:E506)-E506)/MAX(E$3:E506)</f>
        <v>3.7692411212647402E-2</v>
      </c>
      <c r="G506">
        <f t="shared" si="57"/>
        <v>5.2249938964843787</v>
      </c>
      <c r="H506" t="str">
        <f t="shared" si="59"/>
        <v/>
      </c>
    </row>
    <row r="507" spans="1:8" x14ac:dyDescent="0.3">
      <c r="A507">
        <v>12</v>
      </c>
      <c r="B507">
        <v>2008</v>
      </c>
      <c r="C507">
        <v>139.94999999999999</v>
      </c>
      <c r="D507">
        <v>-3</v>
      </c>
      <c r="E507">
        <f t="shared" si="58"/>
        <v>3.3496437764200278</v>
      </c>
      <c r="F507">
        <f>(MAX(E$3:E507)-E507)/MAX(E$3:E507)</f>
        <v>8.4105960511072886E-2</v>
      </c>
      <c r="G507">
        <f t="shared" si="57"/>
        <v>2.2249938964843787</v>
      </c>
      <c r="H507" t="str">
        <f t="shared" si="59"/>
        <v/>
      </c>
    </row>
    <row r="508" spans="1:8" x14ac:dyDescent="0.3">
      <c r="A508">
        <v>12</v>
      </c>
      <c r="B508">
        <v>2008</v>
      </c>
      <c r="C508">
        <v>150.75</v>
      </c>
      <c r="D508">
        <v>-1.125001525878901</v>
      </c>
      <c r="E508">
        <f t="shared" si="58"/>
        <v>3.2933996815002766</v>
      </c>
      <c r="F508">
        <f>(MAX(E$3:E508)-E508)/MAX(E$3:E508)</f>
        <v>9.948479919716903E-2</v>
      </c>
      <c r="G508">
        <f t="shared" si="57"/>
        <v>1.0999923706054777</v>
      </c>
      <c r="H508" t="str">
        <f t="shared" si="59"/>
        <v/>
      </c>
    </row>
    <row r="509" spans="1:8" x14ac:dyDescent="0.3">
      <c r="A509">
        <v>12</v>
      </c>
      <c r="B509">
        <v>2008</v>
      </c>
      <c r="C509">
        <v>151.30000000000001</v>
      </c>
      <c r="D509">
        <v>-3</v>
      </c>
      <c r="E509">
        <f t="shared" si="58"/>
        <v>3.1464700856633505</v>
      </c>
      <c r="F509">
        <f>(MAX(E$3:E509)-E509)/MAX(E$3:E509)</f>
        <v>0.13965979989392463</v>
      </c>
      <c r="G509">
        <f t="shared" si="57"/>
        <v>-1.9000076293945223</v>
      </c>
      <c r="H509" t="str">
        <f t="shared" si="59"/>
        <v/>
      </c>
    </row>
    <row r="510" spans="1:8" x14ac:dyDescent="0.3">
      <c r="A510">
        <v>12</v>
      </c>
      <c r="B510">
        <v>2008</v>
      </c>
      <c r="C510">
        <v>154.94999999999999</v>
      </c>
      <c r="D510">
        <v>-0.52500457756835495</v>
      </c>
      <c r="E510">
        <f t="shared" si="58"/>
        <v>3.1224829917888806</v>
      </c>
      <c r="F510">
        <f>(MAX(E$3:E510)-E510)/MAX(E$3:E510)</f>
        <v>0.14621859771563472</v>
      </c>
      <c r="G510">
        <f t="shared" si="57"/>
        <v>-2.4250122069628772</v>
      </c>
      <c r="H510" t="str">
        <f t="shared" si="59"/>
        <v/>
      </c>
    </row>
    <row r="511" spans="1:8" x14ac:dyDescent="0.3">
      <c r="A511">
        <v>12</v>
      </c>
      <c r="B511">
        <v>2008</v>
      </c>
      <c r="C511">
        <v>152</v>
      </c>
      <c r="D511">
        <v>-3</v>
      </c>
      <c r="E511">
        <f t="shared" si="58"/>
        <v>2.9838200957719403</v>
      </c>
      <c r="F511">
        <f>(MAX(E$3:E511)-E511)/MAX(E$3:E511)</f>
        <v>0.18413323235655221</v>
      </c>
      <c r="G511">
        <f t="shared" si="57"/>
        <v>-5.4250122069628777</v>
      </c>
      <c r="H511" t="str">
        <f t="shared" si="59"/>
        <v/>
      </c>
    </row>
    <row r="512" spans="1:8" x14ac:dyDescent="0.3">
      <c r="A512">
        <v>12</v>
      </c>
      <c r="B512">
        <v>2008</v>
      </c>
      <c r="C512">
        <v>153.85</v>
      </c>
      <c r="D512">
        <v>-3</v>
      </c>
      <c r="E512">
        <f t="shared" si="58"/>
        <v>2.8529082618657942</v>
      </c>
      <c r="F512">
        <f>(MAX(E$3:E512)-E512)/MAX(E$3:E512)</f>
        <v>0.21992849190541974</v>
      </c>
      <c r="G512">
        <f t="shared" si="57"/>
        <v>-8.4250122069628777</v>
      </c>
      <c r="H512" t="str">
        <f t="shared" si="59"/>
        <v/>
      </c>
    </row>
    <row r="513" spans="1:8" x14ac:dyDescent="0.3">
      <c r="A513">
        <v>12</v>
      </c>
      <c r="B513">
        <v>2008</v>
      </c>
      <c r="C513">
        <v>154.94999999999999</v>
      </c>
      <c r="D513">
        <v>-1.2109374614155399E-10</v>
      </c>
      <c r="E513">
        <f t="shared" si="58"/>
        <v>2.8529082618607773</v>
      </c>
      <c r="F513">
        <f>(MAX(E$3:E513)-E513)/MAX(E$3:E513)</f>
        <v>0.21992849190679151</v>
      </c>
      <c r="G513">
        <f t="shared" ref="G513:G576" si="60">IF(A513&lt;&gt;A512, D513, G512+D513)</f>
        <v>-8.4250122070839719</v>
      </c>
      <c r="H513" t="str">
        <f t="shared" si="59"/>
        <v/>
      </c>
    </row>
    <row r="514" spans="1:8" x14ac:dyDescent="0.3">
      <c r="A514">
        <v>12</v>
      </c>
      <c r="B514">
        <v>2008</v>
      </c>
      <c r="C514">
        <v>159.55000000000001</v>
      </c>
      <c r="D514">
        <v>0.6000061036367188</v>
      </c>
      <c r="E514">
        <f t="shared" si="58"/>
        <v>2.8770478126788417</v>
      </c>
      <c r="F514">
        <f>(MAX(E$3:E514)-E514)/MAX(E$3:E514)</f>
        <v>0.21332800774013341</v>
      </c>
      <c r="G514">
        <f t="shared" si="60"/>
        <v>-7.8250061034472527</v>
      </c>
      <c r="H514" t="str">
        <f t="shared" si="59"/>
        <v/>
      </c>
    </row>
    <row r="515" spans="1:8" x14ac:dyDescent="0.3">
      <c r="A515">
        <v>12</v>
      </c>
      <c r="B515">
        <v>2008</v>
      </c>
      <c r="C515">
        <v>159.94999999999999</v>
      </c>
      <c r="D515">
        <v>0.80000305181835896</v>
      </c>
      <c r="E515">
        <f t="shared" si="58"/>
        <v>2.9094248418650461</v>
      </c>
      <c r="F515">
        <f>(MAX(E$3:E515)-E515)/MAX(E$3:E515)</f>
        <v>0.20447514754743057</v>
      </c>
      <c r="G515">
        <f t="shared" si="60"/>
        <v>-7.0250030516288939</v>
      </c>
      <c r="H515" t="str">
        <f t="shared" si="59"/>
        <v/>
      </c>
    </row>
    <row r="516" spans="1:8" x14ac:dyDescent="0.3">
      <c r="A516">
        <v>12</v>
      </c>
      <c r="B516">
        <v>2008</v>
      </c>
      <c r="C516">
        <v>158.85</v>
      </c>
      <c r="D516">
        <v>-1.3249984741210885</v>
      </c>
      <c r="E516">
        <f t="shared" si="58"/>
        <v>2.8548216764820267</v>
      </c>
      <c r="F516">
        <f>(MAX(E$3:E516)-E516)/MAX(E$3:E516)</f>
        <v>0.21940530640897529</v>
      </c>
      <c r="G516">
        <f t="shared" si="60"/>
        <v>-8.3500015257499829</v>
      </c>
      <c r="H516" t="str">
        <f t="shared" si="59"/>
        <v/>
      </c>
    </row>
    <row r="517" spans="1:8" x14ac:dyDescent="0.3">
      <c r="A517">
        <v>12</v>
      </c>
      <c r="B517">
        <v>2008</v>
      </c>
      <c r="C517">
        <v>160</v>
      </c>
      <c r="D517">
        <v>1.2499969481816424</v>
      </c>
      <c r="E517">
        <f t="shared" ref="E517:E580" si="61">(D517/$C517*$G$2+1)*E516*$H$2 + E516*(1-$H$2)</f>
        <v>2.9050039662458516</v>
      </c>
      <c r="F517">
        <f>(MAX(E$3:E517)-E517)/MAX(E$3:E517)</f>
        <v>0.2056839488108502</v>
      </c>
      <c r="G517">
        <f t="shared" si="60"/>
        <v>-7.10000457756834</v>
      </c>
      <c r="H517" t="str">
        <f t="shared" si="59"/>
        <v/>
      </c>
    </row>
    <row r="518" spans="1:8" x14ac:dyDescent="0.3">
      <c r="A518">
        <v>12</v>
      </c>
      <c r="B518">
        <v>2008</v>
      </c>
      <c r="C518">
        <v>157.4</v>
      </c>
      <c r="D518">
        <v>-3</v>
      </c>
      <c r="E518">
        <f t="shared" si="61"/>
        <v>2.7804246983159944</v>
      </c>
      <c r="F518">
        <f>(MAX(E$3:E518)-E518)/MAX(E$3:E518)</f>
        <v>0.23974769306451454</v>
      </c>
      <c r="G518">
        <f t="shared" si="60"/>
        <v>-10.10000457756834</v>
      </c>
      <c r="H518" t="str">
        <f t="shared" si="59"/>
        <v/>
      </c>
    </row>
    <row r="519" spans="1:8" x14ac:dyDescent="0.3">
      <c r="A519">
        <v>12</v>
      </c>
      <c r="B519">
        <v>2008</v>
      </c>
      <c r="C519">
        <v>153.9</v>
      </c>
      <c r="D519">
        <v>7.4996948121092477E-2</v>
      </c>
      <c r="E519">
        <f t="shared" si="61"/>
        <v>2.7834732855507047</v>
      </c>
      <c r="F519">
        <f>(MAX(E$3:E519)-E519)/MAX(E$3:E519)</f>
        <v>0.23891411699986284</v>
      </c>
      <c r="G519">
        <f t="shared" si="60"/>
        <v>-10.025007629447247</v>
      </c>
      <c r="H519" t="str">
        <f t="shared" si="59"/>
        <v/>
      </c>
    </row>
    <row r="520" spans="1:8" x14ac:dyDescent="0.3">
      <c r="A520">
        <v>12</v>
      </c>
      <c r="B520">
        <v>2008</v>
      </c>
      <c r="C520">
        <v>153.9</v>
      </c>
      <c r="D520">
        <v>3.15</v>
      </c>
      <c r="E520">
        <f t="shared" si="61"/>
        <v>2.9116595552800133</v>
      </c>
      <c r="F520">
        <f>(MAX(E$3:E520)-E520)/MAX(E$3:E520)</f>
        <v>0.20386410923011974</v>
      </c>
      <c r="G520">
        <f t="shared" si="60"/>
        <v>-6.8750076294472464</v>
      </c>
      <c r="H520" t="str">
        <f t="shared" si="59"/>
        <v/>
      </c>
    </row>
    <row r="521" spans="1:8" x14ac:dyDescent="0.3">
      <c r="A521">
        <v>12</v>
      </c>
      <c r="B521">
        <v>2008</v>
      </c>
      <c r="C521">
        <v>151.6</v>
      </c>
      <c r="D521">
        <v>0.70000610363671423</v>
      </c>
      <c r="E521">
        <f t="shared" si="61"/>
        <v>2.9419095802530895</v>
      </c>
      <c r="F521">
        <f>(MAX(E$3:E521)-E521)/MAX(E$3:E521)</f>
        <v>0.19559283639738809</v>
      </c>
      <c r="G521">
        <f t="shared" si="60"/>
        <v>-6.175001525810532</v>
      </c>
      <c r="H521" t="str">
        <f t="shared" si="59"/>
        <v/>
      </c>
    </row>
    <row r="522" spans="1:8" x14ac:dyDescent="0.3">
      <c r="A522">
        <v>12</v>
      </c>
      <c r="B522">
        <v>2008</v>
      </c>
      <c r="C522">
        <v>151.35</v>
      </c>
      <c r="D522">
        <v>-2.4875022888183622</v>
      </c>
      <c r="E522">
        <f t="shared" si="61"/>
        <v>2.8331185968877342</v>
      </c>
      <c r="F522">
        <f>(MAX(E$3:E522)-E522)/MAX(E$3:E522)</f>
        <v>0.2253395855639399</v>
      </c>
      <c r="G522">
        <f t="shared" si="60"/>
        <v>-8.6625038146288951</v>
      </c>
      <c r="H522" t="str">
        <f t="shared" si="59"/>
        <v/>
      </c>
    </row>
    <row r="523" spans="1:8" x14ac:dyDescent="0.3">
      <c r="A523">
        <v>12</v>
      </c>
      <c r="B523">
        <v>2008</v>
      </c>
      <c r="C523">
        <v>153.4</v>
      </c>
      <c r="D523">
        <v>0.5499999999999976</v>
      </c>
      <c r="E523">
        <f t="shared" si="61"/>
        <v>2.8559737746168641</v>
      </c>
      <c r="F523">
        <f>(MAX(E$3:E523)-E523)/MAX(E$3:E523)</f>
        <v>0.21909028789207149</v>
      </c>
      <c r="G523">
        <f t="shared" si="60"/>
        <v>-8.1125038146288979</v>
      </c>
      <c r="H523" t="str">
        <f t="shared" si="59"/>
        <v/>
      </c>
    </row>
    <row r="524" spans="1:8" x14ac:dyDescent="0.3">
      <c r="A524">
        <v>12</v>
      </c>
      <c r="B524">
        <v>2008</v>
      </c>
      <c r="C524">
        <v>153.4</v>
      </c>
      <c r="D524">
        <v>0.5499999999999976</v>
      </c>
      <c r="E524">
        <f t="shared" si="61"/>
        <v>2.8790133283723289</v>
      </c>
      <c r="F524">
        <f>(MAX(E$3:E524)-E524)/MAX(E$3:E524)</f>
        <v>0.21279057623148775</v>
      </c>
      <c r="G524">
        <f t="shared" si="60"/>
        <v>-7.5625038146289008</v>
      </c>
      <c r="H524" t="str">
        <f t="shared" si="59"/>
        <v/>
      </c>
    </row>
    <row r="525" spans="1:8" x14ac:dyDescent="0.3">
      <c r="A525">
        <v>1</v>
      </c>
      <c r="B525">
        <v>2009</v>
      </c>
      <c r="C525">
        <v>153.4</v>
      </c>
      <c r="D525">
        <v>0.54999999999999261</v>
      </c>
      <c r="E525">
        <f t="shared" si="61"/>
        <v>2.9022387455422161</v>
      </c>
      <c r="F525">
        <f>(MAX(E$3:E525)-E525)/MAX(E$3:E525)</f>
        <v>0.20644004388524581</v>
      </c>
      <c r="G525">
        <f t="shared" si="60"/>
        <v>0.54999999999999261</v>
      </c>
      <c r="H525">
        <f t="shared" si="59"/>
        <v>-10.10000457756834</v>
      </c>
    </row>
    <row r="526" spans="1:8" x14ac:dyDescent="0.3">
      <c r="A526">
        <v>1</v>
      </c>
      <c r="B526">
        <v>2009</v>
      </c>
      <c r="C526">
        <v>154.05000000000001</v>
      </c>
      <c r="D526">
        <v>-1.0250015260000001</v>
      </c>
      <c r="E526">
        <f t="shared" si="61"/>
        <v>2.858789877825608</v>
      </c>
      <c r="F526">
        <f>(MAX(E$3:E526)-E526)/MAX(E$3:E526)</f>
        <v>0.2183202799999992</v>
      </c>
      <c r="G526">
        <f t="shared" si="60"/>
        <v>-0.47500152600000745</v>
      </c>
      <c r="H526" t="str">
        <f t="shared" si="59"/>
        <v/>
      </c>
    </row>
    <row r="527" spans="1:8" x14ac:dyDescent="0.3">
      <c r="A527">
        <v>1</v>
      </c>
      <c r="B527">
        <v>2009</v>
      </c>
      <c r="C527">
        <v>161</v>
      </c>
      <c r="D527">
        <v>9.9996948363289498E-2</v>
      </c>
      <c r="E527">
        <f t="shared" si="61"/>
        <v>2.8627849591519277</v>
      </c>
      <c r="F527">
        <f>(MAX(E$3:E527)-E527)/MAX(E$3:E527)</f>
        <v>0.2172279037897861</v>
      </c>
      <c r="G527">
        <f t="shared" si="60"/>
        <v>-0.37500457763671796</v>
      </c>
      <c r="H527" t="str">
        <f t="shared" si="59"/>
        <v/>
      </c>
    </row>
    <row r="528" spans="1:8" x14ac:dyDescent="0.3">
      <c r="A528">
        <v>1</v>
      </c>
      <c r="B528">
        <v>2009</v>
      </c>
      <c r="C528">
        <v>162.44999999999999</v>
      </c>
      <c r="D528">
        <v>-0.55000000000001503</v>
      </c>
      <c r="E528">
        <f t="shared" si="61"/>
        <v>2.8409770404880268</v>
      </c>
      <c r="F528">
        <f>(MAX(E$3:E528)-E528)/MAX(E$3:E528)</f>
        <v>0.22319084912102763</v>
      </c>
      <c r="G528">
        <f t="shared" si="60"/>
        <v>-0.92500457763673305</v>
      </c>
      <c r="H528" t="str">
        <f t="shared" si="59"/>
        <v/>
      </c>
    </row>
    <row r="529" spans="1:8" x14ac:dyDescent="0.3">
      <c r="A529">
        <v>1</v>
      </c>
      <c r="B529">
        <v>2009</v>
      </c>
      <c r="C529">
        <v>163.55000000000001</v>
      </c>
      <c r="D529">
        <v>2.625</v>
      </c>
      <c r="E529">
        <f t="shared" si="61"/>
        <v>2.9435727032540457</v>
      </c>
      <c r="F529">
        <f>(MAX(E$3:E529)-E529)/MAX(E$3:E529)</f>
        <v>0.19513808820767437</v>
      </c>
      <c r="G529">
        <f t="shared" si="60"/>
        <v>1.699995422363267</v>
      </c>
      <c r="H529" t="str">
        <f t="shared" si="59"/>
        <v/>
      </c>
    </row>
    <row r="530" spans="1:8" x14ac:dyDescent="0.3">
      <c r="A530">
        <v>1</v>
      </c>
      <c r="B530">
        <v>2009</v>
      </c>
      <c r="C530">
        <v>166.15</v>
      </c>
      <c r="D530">
        <v>-3</v>
      </c>
      <c r="E530">
        <f t="shared" si="61"/>
        <v>2.8239872940035804</v>
      </c>
      <c r="F530">
        <f>(MAX(E$3:E530)-E530)/MAX(E$3:E530)</f>
        <v>0.2278363602786837</v>
      </c>
      <c r="G530">
        <f t="shared" si="60"/>
        <v>-1.300004577636733</v>
      </c>
      <c r="H530" t="str">
        <f t="shared" si="59"/>
        <v/>
      </c>
    </row>
    <row r="531" spans="1:8" x14ac:dyDescent="0.3">
      <c r="A531">
        <v>1</v>
      </c>
      <c r="B531">
        <v>2009</v>
      </c>
      <c r="C531">
        <v>165.2</v>
      </c>
      <c r="D531">
        <v>4.5499999999999856</v>
      </c>
      <c r="E531">
        <f t="shared" si="61"/>
        <v>2.99899074389681</v>
      </c>
      <c r="F531">
        <f>(MAX(E$3:E531)-E531)/MAX(E$3:E531)</f>
        <v>0.17998511777476758</v>
      </c>
      <c r="G531">
        <f t="shared" si="60"/>
        <v>3.2499954223632526</v>
      </c>
      <c r="H531" t="str">
        <f t="shared" si="59"/>
        <v/>
      </c>
    </row>
    <row r="532" spans="1:8" x14ac:dyDescent="0.3">
      <c r="A532">
        <v>1</v>
      </c>
      <c r="B532">
        <v>2009</v>
      </c>
      <c r="C532">
        <v>159.35</v>
      </c>
      <c r="D532">
        <v>-3</v>
      </c>
      <c r="E532">
        <f t="shared" si="61"/>
        <v>2.8719547381151753</v>
      </c>
      <c r="F532">
        <f>(MAX(E$3:E532)-E532)/MAX(E$3:E532)</f>
        <v>0.21472060854991867</v>
      </c>
      <c r="G532">
        <f t="shared" si="60"/>
        <v>0.24999542236325256</v>
      </c>
      <c r="H532" t="str">
        <f t="shared" si="59"/>
        <v/>
      </c>
    </row>
    <row r="533" spans="1:8" x14ac:dyDescent="0.3">
      <c r="A533">
        <v>1</v>
      </c>
      <c r="B533">
        <v>2009</v>
      </c>
      <c r="C533">
        <v>155.75</v>
      </c>
      <c r="D533">
        <v>2.199993896363285</v>
      </c>
      <c r="E533">
        <f t="shared" si="61"/>
        <v>2.9632300929311706</v>
      </c>
      <c r="F533">
        <f>(MAX(E$3:E533)-E533)/MAX(E$3:E533)</f>
        <v>0.18976316262187615</v>
      </c>
      <c r="G533">
        <f t="shared" si="60"/>
        <v>2.4499893187265376</v>
      </c>
      <c r="H533" t="str">
        <f t="shared" si="59"/>
        <v/>
      </c>
    </row>
    <row r="534" spans="1:8" x14ac:dyDescent="0.3">
      <c r="A534">
        <v>1</v>
      </c>
      <c r="B534">
        <v>2009</v>
      </c>
      <c r="C534">
        <v>157.44999999999999</v>
      </c>
      <c r="D534">
        <v>3.449996948181635</v>
      </c>
      <c r="E534">
        <f t="shared" si="61"/>
        <v>3.1093212536113111</v>
      </c>
      <c r="F534">
        <f>(MAX(E$3:E534)-E534)/MAX(E$3:E534)</f>
        <v>0.14981741548575397</v>
      </c>
      <c r="G534">
        <f t="shared" si="60"/>
        <v>5.8999862669081722</v>
      </c>
      <c r="H534" t="str">
        <f t="shared" si="59"/>
        <v/>
      </c>
    </row>
    <row r="535" spans="1:8" x14ac:dyDescent="0.3">
      <c r="A535">
        <v>1</v>
      </c>
      <c r="B535">
        <v>2009</v>
      </c>
      <c r="C535">
        <v>154.30000000000001</v>
      </c>
      <c r="D535">
        <v>-3</v>
      </c>
      <c r="E535">
        <f t="shared" si="61"/>
        <v>2.97330104322974</v>
      </c>
      <c r="F535">
        <f>(MAX(E$3:E535)-E535)/MAX(E$3:E535)</f>
        <v>0.18700945985044082</v>
      </c>
      <c r="G535">
        <f t="shared" si="60"/>
        <v>2.8999862669081722</v>
      </c>
      <c r="H535" t="str">
        <f t="shared" si="59"/>
        <v/>
      </c>
    </row>
    <row r="536" spans="1:8" x14ac:dyDescent="0.3">
      <c r="A536">
        <v>1</v>
      </c>
      <c r="B536">
        <v>2009</v>
      </c>
      <c r="C536">
        <v>151.85</v>
      </c>
      <c r="D536">
        <v>-1.1999969481210924</v>
      </c>
      <c r="E536">
        <f t="shared" si="61"/>
        <v>2.9204337900201769</v>
      </c>
      <c r="F536">
        <f>(MAX(E$3:E536)-E536)/MAX(E$3:E536)</f>
        <v>0.20146496775837155</v>
      </c>
      <c r="G536">
        <f t="shared" si="60"/>
        <v>1.6999893187870798</v>
      </c>
      <c r="H536" t="str">
        <f t="shared" si="59"/>
        <v/>
      </c>
    </row>
    <row r="537" spans="1:8" x14ac:dyDescent="0.3">
      <c r="A537">
        <v>1</v>
      </c>
      <c r="B537">
        <v>2009</v>
      </c>
      <c r="C537">
        <v>155.65</v>
      </c>
      <c r="D537">
        <v>-0.35000305187890474</v>
      </c>
      <c r="E537">
        <f t="shared" si="61"/>
        <v>2.9056579360949342</v>
      </c>
      <c r="F537">
        <f>(MAX(E$3:E537)-E537)/MAX(E$3:E537)</f>
        <v>0.20550513365116166</v>
      </c>
      <c r="G537">
        <f t="shared" si="60"/>
        <v>1.349986266908175</v>
      </c>
      <c r="H537" t="str">
        <f t="shared" si="59"/>
        <v/>
      </c>
    </row>
    <row r="538" spans="1:8" x14ac:dyDescent="0.3">
      <c r="A538">
        <v>1</v>
      </c>
      <c r="B538">
        <v>2009</v>
      </c>
      <c r="C538">
        <v>153.55000000000001</v>
      </c>
      <c r="D538">
        <v>-0.70000000000001283</v>
      </c>
      <c r="E538">
        <f t="shared" si="61"/>
        <v>2.8758538901857866</v>
      </c>
      <c r="F538">
        <f>(MAX(E$3:E538)-E538)/MAX(E$3:E538)</f>
        <v>0.21365446230306295</v>
      </c>
      <c r="G538">
        <f t="shared" si="60"/>
        <v>0.64998626690816219</v>
      </c>
      <c r="H538" t="str">
        <f t="shared" ref="H538:H601" si="62">IF(A538&lt;&gt;A537, MIN(G516:G537), "")</f>
        <v/>
      </c>
    </row>
    <row r="539" spans="1:8" x14ac:dyDescent="0.3">
      <c r="A539">
        <v>1</v>
      </c>
      <c r="B539">
        <v>2009</v>
      </c>
      <c r="C539">
        <v>146.94999999999999</v>
      </c>
      <c r="D539">
        <v>2.0999969481816425</v>
      </c>
      <c r="E539">
        <f t="shared" si="61"/>
        <v>2.9683233688099073</v>
      </c>
      <c r="F539">
        <f>(MAX(E$3:E539)-E539)/MAX(E$3:E539)</f>
        <v>0.18837050676645459</v>
      </c>
      <c r="G539">
        <f t="shared" si="60"/>
        <v>2.7499832150898049</v>
      </c>
      <c r="H539" t="str">
        <f t="shared" si="62"/>
        <v/>
      </c>
    </row>
    <row r="540" spans="1:8" x14ac:dyDescent="0.3">
      <c r="A540">
        <v>1</v>
      </c>
      <c r="B540">
        <v>2009</v>
      </c>
      <c r="C540">
        <v>151.35</v>
      </c>
      <c r="D540">
        <v>-0.64999694818165299</v>
      </c>
      <c r="E540">
        <f t="shared" si="61"/>
        <v>2.9396404976858825</v>
      </c>
      <c r="F540">
        <f>(MAX(E$3:E540)-E540)/MAX(E$3:E540)</f>
        <v>0.19621327228165819</v>
      </c>
      <c r="G540">
        <f t="shared" si="60"/>
        <v>2.0999862669081519</v>
      </c>
      <c r="H540" t="str">
        <f t="shared" si="62"/>
        <v/>
      </c>
    </row>
    <row r="541" spans="1:8" x14ac:dyDescent="0.3">
      <c r="A541">
        <v>1</v>
      </c>
      <c r="B541">
        <v>2009</v>
      </c>
      <c r="C541">
        <v>149.75</v>
      </c>
      <c r="D541">
        <v>-3</v>
      </c>
      <c r="E541">
        <f t="shared" si="61"/>
        <v>2.8071358341841814</v>
      </c>
      <c r="F541">
        <f>(MAX(E$3:E541)-E541)/MAX(E$3:E541)</f>
        <v>0.2324440596746386</v>
      </c>
      <c r="G541">
        <f t="shared" si="60"/>
        <v>-0.90001373309184807</v>
      </c>
      <c r="H541" t="str">
        <f t="shared" si="62"/>
        <v/>
      </c>
    </row>
    <row r="542" spans="1:8" x14ac:dyDescent="0.3">
      <c r="A542">
        <v>1</v>
      </c>
      <c r="B542">
        <v>2009</v>
      </c>
      <c r="C542">
        <v>149.75</v>
      </c>
      <c r="D542">
        <v>0.86249999999999993</v>
      </c>
      <c r="E542">
        <f t="shared" si="61"/>
        <v>2.843513783955224</v>
      </c>
      <c r="F542">
        <f>(MAX(E$3:E542)-E542)/MAX(E$3:E542)</f>
        <v>0.2224972266416243</v>
      </c>
      <c r="G542">
        <f t="shared" si="60"/>
        <v>-3.7513733091848134E-2</v>
      </c>
      <c r="H542" t="str">
        <f t="shared" si="62"/>
        <v/>
      </c>
    </row>
    <row r="543" spans="1:8" x14ac:dyDescent="0.3">
      <c r="A543">
        <v>1</v>
      </c>
      <c r="B543">
        <v>2009</v>
      </c>
      <c r="C543">
        <v>149.75</v>
      </c>
      <c r="D543">
        <v>0.86249999999999993</v>
      </c>
      <c r="E543">
        <f t="shared" si="61"/>
        <v>2.8803631591604866</v>
      </c>
      <c r="F543">
        <f>(MAX(E$3:E543)-E543)/MAX(E$3:E543)</f>
        <v>0.212421491619597</v>
      </c>
      <c r="G543">
        <f t="shared" si="60"/>
        <v>0.8249862669081518</v>
      </c>
      <c r="H543" t="str">
        <f t="shared" si="62"/>
        <v/>
      </c>
    </row>
    <row r="544" spans="1:8" x14ac:dyDescent="0.3">
      <c r="A544">
        <v>1</v>
      </c>
      <c r="B544">
        <v>2009</v>
      </c>
      <c r="C544">
        <v>152.4</v>
      </c>
      <c r="D544">
        <v>-3</v>
      </c>
      <c r="E544">
        <f t="shared" si="61"/>
        <v>2.7527880192370398</v>
      </c>
      <c r="F544">
        <f>(MAX(E$3:E544)-E544)/MAX(E$3:E544)</f>
        <v>0.24730439799471332</v>
      </c>
      <c r="G544">
        <f t="shared" si="60"/>
        <v>-2.1750137330918484</v>
      </c>
      <c r="H544" t="str">
        <f t="shared" si="62"/>
        <v/>
      </c>
    </row>
    <row r="545" spans="1:8" x14ac:dyDescent="0.3">
      <c r="A545">
        <v>1</v>
      </c>
      <c r="B545">
        <v>2009</v>
      </c>
      <c r="C545">
        <v>157.69999999999999</v>
      </c>
      <c r="D545">
        <v>0.37500152593945724</v>
      </c>
      <c r="E545">
        <f t="shared" si="61"/>
        <v>2.7675164551441664</v>
      </c>
      <c r="F545">
        <f>(MAX(E$3:E545)-E545)/MAX(E$3:E545)</f>
        <v>0.24327719762394753</v>
      </c>
      <c r="G545">
        <f t="shared" si="60"/>
        <v>-1.8000122071523912</v>
      </c>
      <c r="H545" t="str">
        <f t="shared" si="62"/>
        <v/>
      </c>
    </row>
    <row r="546" spans="1:8" x14ac:dyDescent="0.3">
      <c r="A546">
        <v>1</v>
      </c>
      <c r="B546">
        <v>2009</v>
      </c>
      <c r="C546">
        <v>155.69999999999999</v>
      </c>
      <c r="D546">
        <v>1.4000091552050724</v>
      </c>
      <c r="E546">
        <f t="shared" si="61"/>
        <v>2.8235070385890007</v>
      </c>
      <c r="F546">
        <f>(MAX(E$3:E546)-E546)/MAX(E$3:E546)</f>
        <v>0.22796767665170889</v>
      </c>
      <c r="G546">
        <f t="shared" si="60"/>
        <v>-0.40000305194731878</v>
      </c>
      <c r="H546" t="str">
        <f t="shared" si="62"/>
        <v/>
      </c>
    </row>
    <row r="547" spans="1:8" x14ac:dyDescent="0.3">
      <c r="A547">
        <v>2</v>
      </c>
      <c r="B547">
        <v>2009</v>
      </c>
      <c r="C547">
        <v>153.9</v>
      </c>
      <c r="D547">
        <v>0.64999694818163201</v>
      </c>
      <c r="E547">
        <f t="shared" si="61"/>
        <v>2.8503384853470739</v>
      </c>
      <c r="F547">
        <f>(MAX(E$3:E547)-E547)/MAX(E$3:E547)</f>
        <v>0.22063114662138777</v>
      </c>
      <c r="G547">
        <f t="shared" si="60"/>
        <v>0.64999694818163201</v>
      </c>
      <c r="H547">
        <f t="shared" si="62"/>
        <v>-2.1750137330918484</v>
      </c>
    </row>
    <row r="548" spans="1:8" x14ac:dyDescent="0.3">
      <c r="A548">
        <v>2</v>
      </c>
      <c r="B548">
        <v>2009</v>
      </c>
      <c r="C548">
        <v>155.1</v>
      </c>
      <c r="D548">
        <v>-1.8000022888183576</v>
      </c>
      <c r="E548">
        <f t="shared" si="61"/>
        <v>2.7759098229070576</v>
      </c>
      <c r="F548">
        <f>(MAX(E$3:E548)-E548)/MAX(E$3:E548)</f>
        <v>0.24098219671687002</v>
      </c>
      <c r="G548">
        <f t="shared" si="60"/>
        <v>-1.1500053406367257</v>
      </c>
      <c r="H548" t="str">
        <f t="shared" si="62"/>
        <v/>
      </c>
    </row>
    <row r="549" spans="1:8" x14ac:dyDescent="0.3">
      <c r="A549">
        <v>2</v>
      </c>
      <c r="B549">
        <v>2009</v>
      </c>
      <c r="C549">
        <v>159.85</v>
      </c>
      <c r="D549">
        <v>-1.850003051818365</v>
      </c>
      <c r="E549">
        <f t="shared" si="61"/>
        <v>2.7036249076809771</v>
      </c>
      <c r="F549">
        <f>(MAX(E$3:E549)-E549)/MAX(E$3:E549)</f>
        <v>0.26074708140896324</v>
      </c>
      <c r="G549">
        <f t="shared" si="60"/>
        <v>-3.0000083924550909</v>
      </c>
      <c r="H549" t="str">
        <f t="shared" si="62"/>
        <v/>
      </c>
    </row>
    <row r="550" spans="1:8" x14ac:dyDescent="0.3">
      <c r="A550">
        <v>2</v>
      </c>
      <c r="B550">
        <v>2009</v>
      </c>
      <c r="C550">
        <v>160.9</v>
      </c>
      <c r="D550">
        <v>-2.4980018054066022E-15</v>
      </c>
      <c r="E550">
        <f t="shared" si="61"/>
        <v>2.7036249076809766</v>
      </c>
      <c r="F550">
        <f>(MAX(E$3:E550)-E550)/MAX(E$3:E550)</f>
        <v>0.26074708140896335</v>
      </c>
      <c r="G550">
        <f t="shared" si="60"/>
        <v>-3.0000083924550935</v>
      </c>
      <c r="H550" t="str">
        <f t="shared" si="62"/>
        <v/>
      </c>
    </row>
    <row r="551" spans="1:8" x14ac:dyDescent="0.3">
      <c r="A551">
        <v>2</v>
      </c>
      <c r="B551">
        <v>2009</v>
      </c>
      <c r="C551">
        <v>162.25</v>
      </c>
      <c r="D551">
        <v>-2.5500061036367074</v>
      </c>
      <c r="E551">
        <f t="shared" si="61"/>
        <v>2.6080188365734625</v>
      </c>
      <c r="F551">
        <f>(MAX(E$3:E551)-E551)/MAX(E$3:E551)</f>
        <v>0.28688867631011222</v>
      </c>
      <c r="G551">
        <f t="shared" si="60"/>
        <v>-5.5500144960918014</v>
      </c>
      <c r="H551" t="str">
        <f t="shared" si="62"/>
        <v/>
      </c>
    </row>
    <row r="552" spans="1:8" x14ac:dyDescent="0.3">
      <c r="A552">
        <v>2</v>
      </c>
      <c r="B552">
        <v>2009</v>
      </c>
      <c r="C552">
        <v>166.3</v>
      </c>
      <c r="D552">
        <v>2.4000091552050722</v>
      </c>
      <c r="E552">
        <f t="shared" si="61"/>
        <v>2.6927052793914301</v>
      </c>
      <c r="F552">
        <f>(MAX(E$3:E552)-E552)/MAX(E$3:E552)</f>
        <v>0.26373283844206474</v>
      </c>
      <c r="G552">
        <f t="shared" si="60"/>
        <v>-3.1500053408867292</v>
      </c>
      <c r="H552" t="str">
        <f t="shared" si="62"/>
        <v/>
      </c>
    </row>
    <row r="553" spans="1:8" x14ac:dyDescent="0.3">
      <c r="A553">
        <v>2</v>
      </c>
      <c r="B553">
        <v>2009</v>
      </c>
      <c r="C553">
        <v>165.25</v>
      </c>
      <c r="D553">
        <v>2.9999938963632697</v>
      </c>
      <c r="E553">
        <f t="shared" si="61"/>
        <v>2.8026945299601365</v>
      </c>
      <c r="F553">
        <f>(MAX(E$3:E553)-E553)/MAX(E$3:E553)</f>
        <v>0.23365844673722566</v>
      </c>
      <c r="G553">
        <f t="shared" si="60"/>
        <v>-0.15001144452345949</v>
      </c>
      <c r="H553" t="str">
        <f t="shared" si="62"/>
        <v/>
      </c>
    </row>
    <row r="554" spans="1:8" x14ac:dyDescent="0.3">
      <c r="A554">
        <v>2</v>
      </c>
      <c r="B554">
        <v>2009</v>
      </c>
      <c r="C554">
        <v>158.35</v>
      </c>
      <c r="D554">
        <v>1.9500030518183573</v>
      </c>
      <c r="E554">
        <f t="shared" si="61"/>
        <v>2.8803506177097922</v>
      </c>
      <c r="F554">
        <f>(MAX(E$3:E554)-E554)/MAX(E$3:E554)</f>
        <v>0.21242492083198622</v>
      </c>
      <c r="G554">
        <f t="shared" si="60"/>
        <v>1.7999916072948978</v>
      </c>
      <c r="H554" t="str">
        <f t="shared" si="62"/>
        <v/>
      </c>
    </row>
    <row r="555" spans="1:8" x14ac:dyDescent="0.3">
      <c r="A555">
        <v>2</v>
      </c>
      <c r="B555">
        <v>2009</v>
      </c>
      <c r="C555">
        <v>159.25</v>
      </c>
      <c r="D555">
        <v>-1.1000091552050648</v>
      </c>
      <c r="E555">
        <f t="shared" si="61"/>
        <v>2.8355849843547967</v>
      </c>
      <c r="F555">
        <f>(MAX(E$3:E555)-E555)/MAX(E$3:E555)</f>
        <v>0.22466520054543293</v>
      </c>
      <c r="G555">
        <f t="shared" si="60"/>
        <v>0.69998245208983301</v>
      </c>
      <c r="H555" t="str">
        <f t="shared" si="62"/>
        <v/>
      </c>
    </row>
    <row r="556" spans="1:8" x14ac:dyDescent="0.3">
      <c r="A556">
        <v>2</v>
      </c>
      <c r="B556">
        <v>2009</v>
      </c>
      <c r="C556">
        <v>158.9</v>
      </c>
      <c r="D556">
        <v>-1.1000061035078126</v>
      </c>
      <c r="E556">
        <f t="shared" si="61"/>
        <v>2.7914181386841728</v>
      </c>
      <c r="F556">
        <f>(MAX(E$3:E556)-E556)/MAX(E$3:E556)</f>
        <v>0.23674175357400168</v>
      </c>
      <c r="G556">
        <f t="shared" si="60"/>
        <v>-0.40002365141797958</v>
      </c>
      <c r="H556" t="str">
        <f t="shared" si="62"/>
        <v/>
      </c>
    </row>
    <row r="557" spans="1:8" x14ac:dyDescent="0.3">
      <c r="A557">
        <v>2</v>
      </c>
      <c r="B557">
        <v>2009</v>
      </c>
      <c r="C557">
        <v>159.1</v>
      </c>
      <c r="D557">
        <v>-0.8500061036367188</v>
      </c>
      <c r="E557">
        <f t="shared" si="61"/>
        <v>2.7578629813913471</v>
      </c>
      <c r="F557">
        <f>(MAX(E$3:E557)-E557)/MAX(E$3:E557)</f>
        <v>0.2459167496661111</v>
      </c>
      <c r="G557">
        <f t="shared" si="60"/>
        <v>-1.2500297550546984</v>
      </c>
      <c r="H557" t="str">
        <f t="shared" si="62"/>
        <v/>
      </c>
    </row>
    <row r="558" spans="1:8" x14ac:dyDescent="0.3">
      <c r="A558">
        <v>2</v>
      </c>
      <c r="B558">
        <v>2009</v>
      </c>
      <c r="C558">
        <v>156.5</v>
      </c>
      <c r="D558">
        <v>-3</v>
      </c>
      <c r="E558">
        <f t="shared" si="61"/>
        <v>2.6389136195741485</v>
      </c>
      <c r="F558">
        <f>(MAX(E$3:E558)-E558)/MAX(E$3:E558)</f>
        <v>0.27844110710862707</v>
      </c>
      <c r="G558">
        <f t="shared" si="60"/>
        <v>-4.2500297550546984</v>
      </c>
      <c r="H558" t="str">
        <f t="shared" si="62"/>
        <v/>
      </c>
    </row>
    <row r="559" spans="1:8" x14ac:dyDescent="0.3">
      <c r="A559">
        <v>2</v>
      </c>
      <c r="B559">
        <v>2009</v>
      </c>
      <c r="C559">
        <v>150.4</v>
      </c>
      <c r="D559">
        <v>-1.5</v>
      </c>
      <c r="E559">
        <f t="shared" si="61"/>
        <v>2.5796959768476673</v>
      </c>
      <c r="F559">
        <f>(MAX(E$3:E559)-E559)/MAX(E$3:E559)</f>
        <v>0.29463300380748603</v>
      </c>
      <c r="G559">
        <f t="shared" si="60"/>
        <v>-5.7500297550546984</v>
      </c>
      <c r="H559" t="str">
        <f t="shared" si="62"/>
        <v/>
      </c>
    </row>
    <row r="560" spans="1:8" x14ac:dyDescent="0.3">
      <c r="A560">
        <v>2</v>
      </c>
      <c r="B560">
        <v>2009</v>
      </c>
      <c r="C560">
        <v>148.65</v>
      </c>
      <c r="D560">
        <v>-0.25</v>
      </c>
      <c r="E560">
        <f t="shared" si="61"/>
        <v>2.5699342614963263</v>
      </c>
      <c r="F560">
        <f>(MAX(E$3:E560)-E560)/MAX(E$3:E560)</f>
        <v>0.29730215238036389</v>
      </c>
      <c r="G560">
        <f t="shared" si="60"/>
        <v>-6.0000297550546984</v>
      </c>
      <c r="H560" t="str">
        <f t="shared" si="62"/>
        <v/>
      </c>
    </row>
    <row r="561" spans="1:8" x14ac:dyDescent="0.3">
      <c r="A561">
        <v>2</v>
      </c>
      <c r="B561">
        <v>2009</v>
      </c>
      <c r="C561">
        <v>147.44999999999999</v>
      </c>
      <c r="D561">
        <v>-3</v>
      </c>
      <c r="E561">
        <f t="shared" si="61"/>
        <v>2.4522872200239614</v>
      </c>
      <c r="F561">
        <f>(MAX(E$3:E561)-E561)/MAX(E$3:E561)</f>
        <v>0.32947041600486404</v>
      </c>
      <c r="G561">
        <f t="shared" si="60"/>
        <v>-9.0000297550546975</v>
      </c>
      <c r="H561" t="str">
        <f t="shared" si="62"/>
        <v/>
      </c>
    </row>
    <row r="562" spans="1:8" x14ac:dyDescent="0.3">
      <c r="A562">
        <v>2</v>
      </c>
      <c r="B562">
        <v>2009</v>
      </c>
      <c r="C562">
        <v>142.4</v>
      </c>
      <c r="D562">
        <v>3.075002288878895</v>
      </c>
      <c r="E562">
        <f t="shared" si="61"/>
        <v>2.5714359196922536</v>
      </c>
      <c r="F562">
        <f>(MAX(E$3:E562)-E562)/MAX(E$3:E562)</f>
        <v>0.29689155355768271</v>
      </c>
      <c r="G562">
        <f t="shared" si="60"/>
        <v>-5.925027466175802</v>
      </c>
      <c r="H562" t="str">
        <f t="shared" si="62"/>
        <v/>
      </c>
    </row>
    <row r="563" spans="1:8" x14ac:dyDescent="0.3">
      <c r="A563">
        <v>2</v>
      </c>
      <c r="B563">
        <v>2009</v>
      </c>
      <c r="C563">
        <v>142.44999999999999</v>
      </c>
      <c r="D563">
        <v>1.0500000000000076</v>
      </c>
      <c r="E563">
        <f t="shared" si="61"/>
        <v>2.6140825842080346</v>
      </c>
      <c r="F563">
        <f>(MAX(E$3:E563)-E563)/MAX(E$3:E563)</f>
        <v>0.28523066408965891</v>
      </c>
      <c r="G563">
        <f t="shared" si="60"/>
        <v>-4.8750274661757942</v>
      </c>
      <c r="H563" t="str">
        <f t="shared" si="62"/>
        <v/>
      </c>
    </row>
    <row r="564" spans="1:8" x14ac:dyDescent="0.3">
      <c r="A564">
        <v>2</v>
      </c>
      <c r="B564">
        <v>2009</v>
      </c>
      <c r="C564">
        <v>147.1</v>
      </c>
      <c r="D564">
        <v>3.2000061036367153</v>
      </c>
      <c r="E564">
        <f t="shared" si="61"/>
        <v>2.7420324856762286</v>
      </c>
      <c r="F564">
        <f>(MAX(E$3:E564)-E564)/MAX(E$3:E564)</f>
        <v>0.25024528656000378</v>
      </c>
      <c r="G564">
        <f t="shared" si="60"/>
        <v>-1.6750213625390789</v>
      </c>
      <c r="H564" t="str">
        <f t="shared" si="62"/>
        <v/>
      </c>
    </row>
    <row r="565" spans="1:8" x14ac:dyDescent="0.3">
      <c r="A565">
        <v>2</v>
      </c>
      <c r="B565">
        <v>2009</v>
      </c>
      <c r="C565">
        <v>145.4</v>
      </c>
      <c r="D565">
        <v>-3</v>
      </c>
      <c r="E565">
        <f t="shared" si="61"/>
        <v>2.6147373049450415</v>
      </c>
      <c r="F565">
        <f>(MAX(E$3:E565)-E565)/MAX(E$3:E565)</f>
        <v>0.28505164361447416</v>
      </c>
      <c r="G565">
        <f t="shared" si="60"/>
        <v>-4.6750213625390789</v>
      </c>
      <c r="H565" t="str">
        <f t="shared" si="62"/>
        <v/>
      </c>
    </row>
    <row r="566" spans="1:8" x14ac:dyDescent="0.3">
      <c r="A566">
        <v>2</v>
      </c>
      <c r="B566">
        <v>2009</v>
      </c>
      <c r="C566">
        <v>142.6</v>
      </c>
      <c r="D566">
        <v>-6.0545499169784023E-11</v>
      </c>
      <c r="E566">
        <f t="shared" si="61"/>
        <v>2.6147373049425435</v>
      </c>
      <c r="F566">
        <f>(MAX(E$3:E566)-E566)/MAX(E$3:E566)</f>
        <v>0.28505164361515717</v>
      </c>
      <c r="G566">
        <f t="shared" si="60"/>
        <v>-4.6750213625996242</v>
      </c>
      <c r="H566" t="str">
        <f t="shared" si="62"/>
        <v/>
      </c>
    </row>
    <row r="567" spans="1:8" x14ac:dyDescent="0.3">
      <c r="A567">
        <v>3</v>
      </c>
      <c r="B567">
        <v>2009</v>
      </c>
      <c r="C567">
        <v>139.80000000000001</v>
      </c>
      <c r="D567">
        <v>-3</v>
      </c>
      <c r="E567">
        <f t="shared" si="61"/>
        <v>2.488489259103043</v>
      </c>
      <c r="F567">
        <f>(MAX(E$3:E567)-E567)/MAX(E$3:E567)</f>
        <v>0.31957168228180732</v>
      </c>
      <c r="G567">
        <f t="shared" si="60"/>
        <v>-3</v>
      </c>
      <c r="H567">
        <f t="shared" si="62"/>
        <v>-9.0000297550546975</v>
      </c>
    </row>
    <row r="568" spans="1:8" x14ac:dyDescent="0.3">
      <c r="A568">
        <v>3</v>
      </c>
      <c r="B568">
        <v>2009</v>
      </c>
      <c r="C568">
        <v>135.1</v>
      </c>
      <c r="D568">
        <v>4.7000030518183573</v>
      </c>
      <c r="E568">
        <f t="shared" si="61"/>
        <v>2.6832767572707219</v>
      </c>
      <c r="F568">
        <f>(MAX(E$3:E568)-E568)/MAX(E$3:E568)</f>
        <v>0.26631088189621838</v>
      </c>
      <c r="G568">
        <f t="shared" si="60"/>
        <v>1.7000030518183573</v>
      </c>
      <c r="H568" t="str">
        <f t="shared" si="62"/>
        <v/>
      </c>
    </row>
    <row r="569" spans="1:8" x14ac:dyDescent="0.3">
      <c r="A569">
        <v>3</v>
      </c>
      <c r="B569">
        <v>2009</v>
      </c>
      <c r="C569">
        <v>137.6</v>
      </c>
      <c r="D569">
        <v>5.7999908447949355</v>
      </c>
      <c r="E569">
        <f t="shared" si="61"/>
        <v>2.9377586352430893</v>
      </c>
      <c r="F569">
        <f>(MAX(E$3:E569)-E569)/MAX(E$3:E569)</f>
        <v>0.19672783045844872</v>
      </c>
      <c r="G569">
        <f t="shared" si="60"/>
        <v>7.4999938966132929</v>
      </c>
      <c r="H569" t="str">
        <f t="shared" si="62"/>
        <v/>
      </c>
    </row>
    <row r="570" spans="1:8" x14ac:dyDescent="0.3">
      <c r="A570">
        <v>3</v>
      </c>
      <c r="B570">
        <v>2009</v>
      </c>
      <c r="C570">
        <v>143.4</v>
      </c>
      <c r="D570">
        <v>0.52500152593945248</v>
      </c>
      <c r="E570">
        <f t="shared" si="61"/>
        <v>2.9619583386899162</v>
      </c>
      <c r="F570">
        <f>(MAX(E$3:E570)-E570)/MAX(E$3:E570)</f>
        <v>0.19011089874159706</v>
      </c>
      <c r="G570">
        <f t="shared" si="60"/>
        <v>8.0249954225527453</v>
      </c>
      <c r="H570" t="str">
        <f t="shared" si="62"/>
        <v/>
      </c>
    </row>
    <row r="571" spans="1:8" x14ac:dyDescent="0.3">
      <c r="A571">
        <v>3</v>
      </c>
      <c r="B571">
        <v>2009</v>
      </c>
      <c r="C571">
        <v>141.15</v>
      </c>
      <c r="D571">
        <v>1.1000030518183423</v>
      </c>
      <c r="E571">
        <f t="shared" si="61"/>
        <v>3.01389505301379</v>
      </c>
      <c r="F571">
        <f>(MAX(E$3:E571)-E571)/MAX(E$3:E571)</f>
        <v>0.17590982834278748</v>
      </c>
      <c r="G571">
        <f t="shared" si="60"/>
        <v>9.1249984743710879</v>
      </c>
      <c r="H571" t="str">
        <f t="shared" si="62"/>
        <v/>
      </c>
    </row>
    <row r="572" spans="1:8" x14ac:dyDescent="0.3">
      <c r="A572">
        <v>3</v>
      </c>
      <c r="B572">
        <v>2009</v>
      </c>
      <c r="C572">
        <v>144.9</v>
      </c>
      <c r="D572">
        <v>4.9993896363285453E-2</v>
      </c>
      <c r="E572">
        <f t="shared" si="61"/>
        <v>3.0162347479971778</v>
      </c>
      <c r="F572">
        <f>(MAX(E$3:E572)-E572)/MAX(E$3:E572)</f>
        <v>0.17527008488570939</v>
      </c>
      <c r="G572">
        <f t="shared" si="60"/>
        <v>9.1749923707343726</v>
      </c>
      <c r="H572" t="str">
        <f t="shared" si="62"/>
        <v/>
      </c>
    </row>
    <row r="573" spans="1:8" x14ac:dyDescent="0.3">
      <c r="A573">
        <v>3</v>
      </c>
      <c r="B573">
        <v>2009</v>
      </c>
      <c r="C573">
        <v>143.55000000000001</v>
      </c>
      <c r="D573">
        <v>4.9499938963632619</v>
      </c>
      <c r="E573">
        <f t="shared" si="61"/>
        <v>3.2502526726458427</v>
      </c>
      <c r="F573">
        <f>(MAX(E$3:E573)-E573)/MAX(E$3:E573)</f>
        <v>0.11128249795837504</v>
      </c>
      <c r="G573">
        <f t="shared" si="60"/>
        <v>14.124986267097634</v>
      </c>
      <c r="H573" t="str">
        <f t="shared" si="62"/>
        <v/>
      </c>
    </row>
    <row r="574" spans="1:8" x14ac:dyDescent="0.3">
      <c r="A574">
        <v>3</v>
      </c>
      <c r="B574">
        <v>2009</v>
      </c>
      <c r="C574">
        <v>152.15</v>
      </c>
      <c r="D574">
        <v>-1.4000030518183499</v>
      </c>
      <c r="E574">
        <f t="shared" si="61"/>
        <v>3.1829617213675574</v>
      </c>
      <c r="F574">
        <f>(MAX(E$3:E574)-E574)/MAX(E$3:E574)</f>
        <v>0.12968188168424413</v>
      </c>
      <c r="G574">
        <f t="shared" si="60"/>
        <v>12.724983215279284</v>
      </c>
      <c r="H574" t="str">
        <f t="shared" si="62"/>
        <v/>
      </c>
    </row>
    <row r="575" spans="1:8" x14ac:dyDescent="0.3">
      <c r="A575">
        <v>3</v>
      </c>
      <c r="B575">
        <v>2009</v>
      </c>
      <c r="C575">
        <v>152.9</v>
      </c>
      <c r="D575">
        <v>-4.9999999999998573E-2</v>
      </c>
      <c r="E575">
        <f t="shared" si="61"/>
        <v>3.1806197776549747</v>
      </c>
      <c r="F575">
        <f>(MAX(E$3:E575)-E575)/MAX(E$3:E575)</f>
        <v>0.13032224001197815</v>
      </c>
      <c r="G575">
        <f t="shared" si="60"/>
        <v>12.674983215279285</v>
      </c>
      <c r="H575" t="str">
        <f t="shared" si="62"/>
        <v/>
      </c>
    </row>
    <row r="576" spans="1:8" x14ac:dyDescent="0.3">
      <c r="A576">
        <v>3</v>
      </c>
      <c r="B576">
        <v>2009</v>
      </c>
      <c r="C576">
        <v>155.9</v>
      </c>
      <c r="D576">
        <v>0.9000030518183546</v>
      </c>
      <c r="E576">
        <f t="shared" si="61"/>
        <v>3.2219332920216672</v>
      </c>
      <c r="F576">
        <f>(MAX(E$3:E576)-E576)/MAX(E$3:E576)</f>
        <v>0.11902587416401492</v>
      </c>
      <c r="G576">
        <f t="shared" si="60"/>
        <v>13.574986267097639</v>
      </c>
      <c r="H576" t="str">
        <f t="shared" si="62"/>
        <v/>
      </c>
    </row>
    <row r="577" spans="1:8" x14ac:dyDescent="0.3">
      <c r="A577">
        <v>3</v>
      </c>
      <c r="B577">
        <v>2009</v>
      </c>
      <c r="C577">
        <v>154.94999999999999</v>
      </c>
      <c r="D577">
        <v>-6.0549745772853214E-11</v>
      </c>
      <c r="E577">
        <f t="shared" si="61"/>
        <v>3.2219332920188339</v>
      </c>
      <c r="F577">
        <f>(MAX(E$3:E577)-E577)/MAX(E$3:E577)</f>
        <v>0.11902587416478963</v>
      </c>
      <c r="G577">
        <f t="shared" ref="G577:G640" si="63">IF(A577&lt;&gt;A576, D577, G576+D577)</f>
        <v>13.57498626703709</v>
      </c>
      <c r="H577" t="str">
        <f t="shared" si="62"/>
        <v/>
      </c>
    </row>
    <row r="578" spans="1:8" x14ac:dyDescent="0.3">
      <c r="A578">
        <v>3</v>
      </c>
      <c r="B578">
        <v>2009</v>
      </c>
      <c r="C578">
        <v>157.1</v>
      </c>
      <c r="D578">
        <v>-3</v>
      </c>
      <c r="E578">
        <f t="shared" si="61"/>
        <v>3.0834988571294186</v>
      </c>
      <c r="F578">
        <f>(MAX(E$3:E578)-E578)/MAX(E$3:E578)</f>
        <v>0.15687804061537952</v>
      </c>
      <c r="G578">
        <f t="shared" si="63"/>
        <v>10.57498626703709</v>
      </c>
      <c r="H578" t="str">
        <f t="shared" si="62"/>
        <v/>
      </c>
    </row>
    <row r="579" spans="1:8" x14ac:dyDescent="0.3">
      <c r="A579">
        <v>3</v>
      </c>
      <c r="B579">
        <v>2009</v>
      </c>
      <c r="C579">
        <v>161.6</v>
      </c>
      <c r="D579">
        <v>0.49998779297655355</v>
      </c>
      <c r="E579">
        <f t="shared" si="61"/>
        <v>3.1049645224976068</v>
      </c>
      <c r="F579">
        <f>(MAX(E$3:E579)-E579)/MAX(E$3:E579)</f>
        <v>0.15100867769900411</v>
      </c>
      <c r="G579">
        <f t="shared" si="63"/>
        <v>11.074974060013643</v>
      </c>
      <c r="H579" t="str">
        <f t="shared" si="62"/>
        <v/>
      </c>
    </row>
    <row r="580" spans="1:8" x14ac:dyDescent="0.3">
      <c r="A580">
        <v>3</v>
      </c>
      <c r="B580">
        <v>2009</v>
      </c>
      <c r="C580">
        <v>162</v>
      </c>
      <c r="D580">
        <v>1.2374999999999998</v>
      </c>
      <c r="E580">
        <f t="shared" si="61"/>
        <v>3.1583311002280343</v>
      </c>
      <c r="F580">
        <f>(MAX(E$3:E580)-E580)/MAX(E$3:E580)</f>
        <v>0.13641663934695578</v>
      </c>
      <c r="G580">
        <f t="shared" si="63"/>
        <v>12.312474060013642</v>
      </c>
      <c r="H580" t="str">
        <f t="shared" si="62"/>
        <v/>
      </c>
    </row>
    <row r="581" spans="1:8" x14ac:dyDescent="0.3">
      <c r="A581">
        <v>3</v>
      </c>
      <c r="B581">
        <v>2009</v>
      </c>
      <c r="C581">
        <v>160.05000000000001</v>
      </c>
      <c r="D581">
        <v>-4.2466030691912238E-15</v>
      </c>
      <c r="E581">
        <f t="shared" ref="E581:E644" si="64">(D581/$C581*$G$2+1)*E580*$H$2 + E580*(1-$H$2)</f>
        <v>3.1583311002280339</v>
      </c>
      <c r="F581">
        <f>(MAX(E$3:E581)-E581)/MAX(E$3:E581)</f>
        <v>0.13641663934695589</v>
      </c>
      <c r="G581">
        <f t="shared" si="63"/>
        <v>12.312474060013638</v>
      </c>
      <c r="H581" t="str">
        <f t="shared" si="62"/>
        <v/>
      </c>
    </row>
    <row r="582" spans="1:8" x14ac:dyDescent="0.3">
      <c r="A582">
        <v>3</v>
      </c>
      <c r="B582">
        <v>2009</v>
      </c>
      <c r="C582">
        <v>161.44999999999999</v>
      </c>
      <c r="D582">
        <v>-3</v>
      </c>
      <c r="E582">
        <f t="shared" si="64"/>
        <v>3.026285668660742</v>
      </c>
      <c r="F582">
        <f>(MAX(E$3:E582)-E582)/MAX(E$3:E582)</f>
        <v>0.17252185882300458</v>
      </c>
      <c r="G582">
        <f t="shared" si="63"/>
        <v>9.3124740600136384</v>
      </c>
      <c r="H582" t="str">
        <f t="shared" si="62"/>
        <v/>
      </c>
    </row>
    <row r="583" spans="1:8" x14ac:dyDescent="0.3">
      <c r="A583">
        <v>3</v>
      </c>
      <c r="B583">
        <v>2009</v>
      </c>
      <c r="C583">
        <v>167.25</v>
      </c>
      <c r="D583">
        <v>0.55000305181835896</v>
      </c>
      <c r="E583">
        <f t="shared" si="64"/>
        <v>3.0486775926980183</v>
      </c>
      <c r="F583">
        <f>(MAX(E$3:E583)-E583)/MAX(E$3:E583)</f>
        <v>0.16639922873833657</v>
      </c>
      <c r="G583">
        <f t="shared" si="63"/>
        <v>9.862477111831998</v>
      </c>
      <c r="H583" t="str">
        <f t="shared" si="62"/>
        <v/>
      </c>
    </row>
    <row r="584" spans="1:8" x14ac:dyDescent="0.3">
      <c r="A584">
        <v>3</v>
      </c>
      <c r="B584">
        <v>2009</v>
      </c>
      <c r="C584">
        <v>166.95</v>
      </c>
      <c r="D584">
        <v>-0.52500152593945248</v>
      </c>
      <c r="E584">
        <f t="shared" si="64"/>
        <v>3.0271066979774806</v>
      </c>
      <c r="F584">
        <f>(MAX(E$3:E584)-E584)/MAX(E$3:E584)</f>
        <v>0.17229736454610861</v>
      </c>
      <c r="G584">
        <f t="shared" si="63"/>
        <v>9.3374755858925447</v>
      </c>
      <c r="H584" t="str">
        <f t="shared" si="62"/>
        <v/>
      </c>
    </row>
    <row r="585" spans="1:8" x14ac:dyDescent="0.3">
      <c r="A585">
        <v>3</v>
      </c>
      <c r="B585">
        <v>2009</v>
      </c>
      <c r="C585">
        <v>167.3</v>
      </c>
      <c r="D585">
        <v>2.6499969481816272</v>
      </c>
      <c r="E585">
        <f t="shared" si="64"/>
        <v>3.1349913536904879</v>
      </c>
      <c r="F585">
        <f>(MAX(E$3:E585)-E585)/MAX(E$3:E585)</f>
        <v>0.14279843280433879</v>
      </c>
      <c r="G585">
        <f t="shared" si="63"/>
        <v>11.987472534074172</v>
      </c>
      <c r="H585" t="str">
        <f t="shared" si="62"/>
        <v/>
      </c>
    </row>
    <row r="586" spans="1:8" x14ac:dyDescent="0.3">
      <c r="A586">
        <v>3</v>
      </c>
      <c r="B586">
        <v>2009</v>
      </c>
      <c r="C586">
        <v>170.25</v>
      </c>
      <c r="D586">
        <v>-2.7478019859472624E-15</v>
      </c>
      <c r="E586">
        <f t="shared" si="64"/>
        <v>3.1349913536904874</v>
      </c>
      <c r="F586">
        <f>(MAX(E$3:E586)-E586)/MAX(E$3:E586)</f>
        <v>0.14279843280433893</v>
      </c>
      <c r="G586">
        <f t="shared" si="63"/>
        <v>11.987472534074168</v>
      </c>
      <c r="H586" t="str">
        <f t="shared" si="62"/>
        <v/>
      </c>
    </row>
    <row r="587" spans="1:8" x14ac:dyDescent="0.3">
      <c r="A587">
        <v>3</v>
      </c>
      <c r="B587">
        <v>2009</v>
      </c>
      <c r="C587">
        <v>169.95</v>
      </c>
      <c r="D587">
        <v>4.2374954222421852</v>
      </c>
      <c r="E587">
        <f t="shared" si="64"/>
        <v>3.3108674990130682</v>
      </c>
      <c r="F587">
        <f>(MAX(E$3:E587)-E587)/MAX(E$3:E587)</f>
        <v>9.4708568943830007E-2</v>
      </c>
      <c r="G587">
        <f t="shared" si="63"/>
        <v>16.224967956316355</v>
      </c>
      <c r="H587" t="str">
        <f t="shared" si="62"/>
        <v/>
      </c>
    </row>
    <row r="588" spans="1:8" x14ac:dyDescent="0.3">
      <c r="A588">
        <v>3</v>
      </c>
      <c r="B588">
        <v>2009</v>
      </c>
      <c r="C588">
        <v>164.9</v>
      </c>
      <c r="D588">
        <v>-3</v>
      </c>
      <c r="E588">
        <f t="shared" si="64"/>
        <v>3.1753407821038007</v>
      </c>
      <c r="F588">
        <f>(MAX(E$3:E588)-E588)/MAX(E$3:E588)</f>
        <v>0.13176567724964655</v>
      </c>
      <c r="G588">
        <f t="shared" si="63"/>
        <v>13.224967956316355</v>
      </c>
      <c r="H588" t="str">
        <f t="shared" si="62"/>
        <v/>
      </c>
    </row>
    <row r="589" spans="1:8" x14ac:dyDescent="0.3">
      <c r="A589">
        <v>4</v>
      </c>
      <c r="B589">
        <v>2009</v>
      </c>
      <c r="C589">
        <v>165.6</v>
      </c>
      <c r="D589">
        <v>1.5259394549049787E-6</v>
      </c>
      <c r="E589">
        <f t="shared" si="64"/>
        <v>3.1753408479377376</v>
      </c>
      <c r="F589">
        <f>(MAX(E$3:E589)-E589)/MAX(E$3:E589)</f>
        <v>0.13176565924865466</v>
      </c>
      <c r="G589">
        <f t="shared" si="63"/>
        <v>1.5259394549049787E-6</v>
      </c>
      <c r="H589">
        <f t="shared" si="62"/>
        <v>-3</v>
      </c>
    </row>
    <row r="590" spans="1:8" x14ac:dyDescent="0.3">
      <c r="A590">
        <v>4</v>
      </c>
      <c r="B590">
        <v>2009</v>
      </c>
      <c r="C590">
        <v>171.1</v>
      </c>
      <c r="D590">
        <v>-3</v>
      </c>
      <c r="E590">
        <f t="shared" si="64"/>
        <v>3.050071702855448</v>
      </c>
      <c r="F590">
        <f>(MAX(E$3:E590)-E590)/MAX(E$3:E590)</f>
        <v>0.16601803680605728</v>
      </c>
      <c r="G590">
        <f t="shared" si="63"/>
        <v>-2.9999984740605452</v>
      </c>
      <c r="H590" t="str">
        <f t="shared" si="62"/>
        <v/>
      </c>
    </row>
    <row r="591" spans="1:8" x14ac:dyDescent="0.3">
      <c r="A591">
        <v>4</v>
      </c>
      <c r="B591">
        <v>2009</v>
      </c>
      <c r="C591">
        <v>174.9</v>
      </c>
      <c r="D591">
        <v>-7.8125006464091484E-12</v>
      </c>
      <c r="E591">
        <f t="shared" si="64"/>
        <v>3.0500717028551412</v>
      </c>
      <c r="F591">
        <f>(MAX(E$3:E591)-E591)/MAX(E$3:E591)</f>
        <v>0.16601803680614119</v>
      </c>
      <c r="G591">
        <f t="shared" si="63"/>
        <v>-2.9999984740683576</v>
      </c>
      <c r="H591" t="str">
        <f t="shared" si="62"/>
        <v/>
      </c>
    </row>
    <row r="592" spans="1:8" x14ac:dyDescent="0.3">
      <c r="A592">
        <v>4</v>
      </c>
      <c r="B592">
        <v>2009</v>
      </c>
      <c r="C592">
        <v>176.05</v>
      </c>
      <c r="D592">
        <v>-1.4000030518789108</v>
      </c>
      <c r="E592">
        <f t="shared" si="64"/>
        <v>2.9954977363228767</v>
      </c>
      <c r="F592">
        <f>(MAX(E$3:E592)-E592)/MAX(E$3:E592)</f>
        <v>0.18094021181771514</v>
      </c>
      <c r="G592">
        <f t="shared" si="63"/>
        <v>-4.4000015259472685</v>
      </c>
      <c r="H592" t="str">
        <f t="shared" si="62"/>
        <v/>
      </c>
    </row>
    <row r="593" spans="1:8" x14ac:dyDescent="0.3">
      <c r="A593">
        <v>4</v>
      </c>
      <c r="B593">
        <v>2009</v>
      </c>
      <c r="C593">
        <v>176.4</v>
      </c>
      <c r="D593">
        <v>-1.2109249714065129E-10</v>
      </c>
      <c r="E593">
        <f t="shared" si="64"/>
        <v>2.9954977363182498</v>
      </c>
      <c r="F593">
        <f>(MAX(E$3:E593)-E593)/MAX(E$3:E593)</f>
        <v>0.18094021181898029</v>
      </c>
      <c r="G593">
        <f t="shared" si="63"/>
        <v>-4.4000015260683609</v>
      </c>
      <c r="H593" t="str">
        <f t="shared" si="62"/>
        <v/>
      </c>
    </row>
    <row r="594" spans="1:8" x14ac:dyDescent="0.3">
      <c r="A594">
        <v>4</v>
      </c>
      <c r="B594">
        <v>2009</v>
      </c>
      <c r="C594">
        <v>174.15</v>
      </c>
      <c r="D594">
        <v>-3</v>
      </c>
      <c r="E594">
        <f t="shared" si="64"/>
        <v>2.8793931728950621</v>
      </c>
      <c r="F594">
        <f>(MAX(E$3:E594)-E594)/MAX(E$3:E594)</f>
        <v>0.21268671523684921</v>
      </c>
      <c r="G594">
        <f t="shared" si="63"/>
        <v>-7.4000015260683609</v>
      </c>
      <c r="H594" t="str">
        <f t="shared" si="62"/>
        <v/>
      </c>
    </row>
    <row r="595" spans="1:8" x14ac:dyDescent="0.3">
      <c r="A595">
        <v>4</v>
      </c>
      <c r="B595">
        <v>2009</v>
      </c>
      <c r="C595">
        <v>171.6</v>
      </c>
      <c r="D595">
        <v>-3</v>
      </c>
      <c r="E595">
        <f t="shared" si="64"/>
        <v>2.7661303295556583</v>
      </c>
      <c r="F595">
        <f>(MAX(E$3:E595)-E595)/MAX(E$3:E595)</f>
        <v>0.24365620633330184</v>
      </c>
      <c r="G595">
        <f t="shared" si="63"/>
        <v>-10.400001526068362</v>
      </c>
      <c r="H595" t="str">
        <f t="shared" si="62"/>
        <v/>
      </c>
    </row>
    <row r="596" spans="1:8" x14ac:dyDescent="0.3">
      <c r="A596">
        <v>4</v>
      </c>
      <c r="B596">
        <v>2009</v>
      </c>
      <c r="C596">
        <v>180.1</v>
      </c>
      <c r="D596">
        <v>-0.45000000000000384</v>
      </c>
      <c r="E596">
        <f t="shared" si="64"/>
        <v>2.7505794858095438</v>
      </c>
      <c r="F596">
        <f>(MAX(E$3:E596)-E596)/MAX(E$3:E596)</f>
        <v>0.24790827791068976</v>
      </c>
      <c r="G596">
        <f t="shared" si="63"/>
        <v>-10.850001526068366</v>
      </c>
      <c r="H596" t="str">
        <f t="shared" si="62"/>
        <v/>
      </c>
    </row>
    <row r="597" spans="1:8" x14ac:dyDescent="0.3">
      <c r="A597">
        <v>4</v>
      </c>
      <c r="B597">
        <v>2009</v>
      </c>
      <c r="C597">
        <v>180</v>
      </c>
      <c r="D597">
        <v>-0.5</v>
      </c>
      <c r="E597">
        <f t="shared" si="64"/>
        <v>2.7333883640232339</v>
      </c>
      <c r="F597">
        <f>(MAX(E$3:E597)-E597)/MAX(E$3:E597)</f>
        <v>0.25260885117374804</v>
      </c>
      <c r="G597">
        <f t="shared" si="63"/>
        <v>-11.350001526068366</v>
      </c>
      <c r="H597" t="str">
        <f t="shared" si="62"/>
        <v/>
      </c>
    </row>
    <row r="598" spans="1:8" x14ac:dyDescent="0.3">
      <c r="A598">
        <v>4</v>
      </c>
      <c r="B598">
        <v>2009</v>
      </c>
      <c r="C598">
        <v>181.1</v>
      </c>
      <c r="D598">
        <v>2.0999999999999925</v>
      </c>
      <c r="E598">
        <f t="shared" si="64"/>
        <v>2.8047039908592901</v>
      </c>
      <c r="F598">
        <f>(MAX(E$3:E598)-E598)/MAX(E$3:E598)</f>
        <v>0.23310899927864012</v>
      </c>
      <c r="G598">
        <f t="shared" si="63"/>
        <v>-9.2500015260683739</v>
      </c>
      <c r="H598" t="str">
        <f t="shared" si="62"/>
        <v/>
      </c>
    </row>
    <row r="599" spans="1:8" x14ac:dyDescent="0.3">
      <c r="A599">
        <v>4</v>
      </c>
      <c r="B599">
        <v>2009</v>
      </c>
      <c r="C599">
        <v>177.05</v>
      </c>
      <c r="D599">
        <v>1.9499999999999851</v>
      </c>
      <c r="E599">
        <f t="shared" si="64"/>
        <v>2.8742077398561552</v>
      </c>
      <c r="F599">
        <f>(MAX(E$3:E599)-E599)/MAX(E$3:E599)</f>
        <v>0.21410456965048469</v>
      </c>
      <c r="G599">
        <f t="shared" si="63"/>
        <v>-7.3000015260683888</v>
      </c>
      <c r="H599" t="str">
        <f t="shared" si="62"/>
        <v/>
      </c>
    </row>
    <row r="600" spans="1:8" x14ac:dyDescent="0.3">
      <c r="A600">
        <v>4</v>
      </c>
      <c r="B600">
        <v>2009</v>
      </c>
      <c r="C600">
        <v>182.05</v>
      </c>
      <c r="D600">
        <v>3.1500061036367226</v>
      </c>
      <c r="E600">
        <f t="shared" si="64"/>
        <v>2.9861054977701911</v>
      </c>
      <c r="F600">
        <f>(MAX(E$3:E600)-E600)/MAX(E$3:E600)</f>
        <v>0.18350833424566382</v>
      </c>
      <c r="G600">
        <f t="shared" si="63"/>
        <v>-4.1499954224316662</v>
      </c>
      <c r="H600" t="str">
        <f t="shared" si="62"/>
        <v/>
      </c>
    </row>
    <row r="601" spans="1:8" x14ac:dyDescent="0.3">
      <c r="A601">
        <v>4</v>
      </c>
      <c r="B601">
        <v>2009</v>
      </c>
      <c r="C601">
        <v>181.3</v>
      </c>
      <c r="D601">
        <v>2.4</v>
      </c>
      <c r="E601">
        <f t="shared" si="64"/>
        <v>3.0750463123755907</v>
      </c>
      <c r="F601">
        <f>(MAX(E$3:E601)-E601)/MAX(E$3:E601)</f>
        <v>0.15918922230372562</v>
      </c>
      <c r="G601">
        <f t="shared" si="63"/>
        <v>-1.7499954224316663</v>
      </c>
      <c r="H601" t="str">
        <f t="shared" si="62"/>
        <v/>
      </c>
    </row>
    <row r="602" spans="1:8" x14ac:dyDescent="0.3">
      <c r="A602">
        <v>4</v>
      </c>
      <c r="B602">
        <v>2009</v>
      </c>
      <c r="C602">
        <v>180.3</v>
      </c>
      <c r="D602">
        <v>0.44999771118164267</v>
      </c>
      <c r="E602">
        <f t="shared" si="64"/>
        <v>3.0923145794597824</v>
      </c>
      <c r="F602">
        <f>(MAX(E$3:E602)-E602)/MAX(E$3:E602)</f>
        <v>0.15446755518017929</v>
      </c>
      <c r="G602">
        <f t="shared" si="63"/>
        <v>-1.2999977112500236</v>
      </c>
      <c r="H602" t="str">
        <f t="shared" ref="H602:H665" si="65">IF(A602&lt;&gt;A601, MIN(G580:G601), "")</f>
        <v/>
      </c>
    </row>
    <row r="603" spans="1:8" x14ac:dyDescent="0.3">
      <c r="A603">
        <v>4</v>
      </c>
      <c r="B603">
        <v>2009</v>
      </c>
      <c r="C603">
        <v>175.9</v>
      </c>
      <c r="D603">
        <v>3.6500061036366995</v>
      </c>
      <c r="E603">
        <f t="shared" si="64"/>
        <v>3.236690224434962</v>
      </c>
      <c r="F603">
        <f>(MAX(E$3:E603)-E603)/MAX(E$3:E603)</f>
        <v>0.11499088198555622</v>
      </c>
      <c r="G603">
        <f t="shared" si="63"/>
        <v>2.3500083923866759</v>
      </c>
      <c r="H603" t="str">
        <f t="shared" si="65"/>
        <v/>
      </c>
    </row>
    <row r="604" spans="1:8" x14ac:dyDescent="0.3">
      <c r="A604">
        <v>4</v>
      </c>
      <c r="B604">
        <v>2009</v>
      </c>
      <c r="C604">
        <v>179.95</v>
      </c>
      <c r="D604">
        <v>-2.0499969481816573</v>
      </c>
      <c r="E604">
        <f t="shared" si="64"/>
        <v>3.1537271155981879</v>
      </c>
      <c r="F604">
        <f>(MAX(E$3:E604)-E604)/MAX(E$3:E604)</f>
        <v>0.13767550815863633</v>
      </c>
      <c r="G604">
        <f t="shared" si="63"/>
        <v>0.30001144420501857</v>
      </c>
      <c r="H604" t="str">
        <f t="shared" si="65"/>
        <v/>
      </c>
    </row>
    <row r="605" spans="1:8" x14ac:dyDescent="0.3">
      <c r="A605">
        <v>4</v>
      </c>
      <c r="B605">
        <v>2009</v>
      </c>
      <c r="C605">
        <v>183.55</v>
      </c>
      <c r="D605">
        <v>-0.55000610363670976</v>
      </c>
      <c r="E605">
        <f t="shared" si="64"/>
        <v>3.1324643500505811</v>
      </c>
      <c r="F605">
        <f>(MAX(E$3:E605)-E605)/MAX(E$3:E605)</f>
        <v>0.1434893921200279</v>
      </c>
      <c r="G605">
        <f t="shared" si="63"/>
        <v>-0.24999465943169119</v>
      </c>
      <c r="H605" t="str">
        <f t="shared" si="65"/>
        <v/>
      </c>
    </row>
    <row r="606" spans="1:8" x14ac:dyDescent="0.3">
      <c r="A606">
        <v>4</v>
      </c>
      <c r="B606">
        <v>2009</v>
      </c>
      <c r="C606">
        <v>183.85</v>
      </c>
      <c r="D606">
        <v>-3</v>
      </c>
      <c r="E606">
        <f t="shared" si="64"/>
        <v>3.0174568202010219</v>
      </c>
      <c r="F606">
        <f>(MAX(E$3:E606)-E606)/MAX(E$3:E606)</f>
        <v>0.17493593333944493</v>
      </c>
      <c r="G606">
        <f t="shared" si="63"/>
        <v>-3.2499946594316911</v>
      </c>
      <c r="H606" t="str">
        <f t="shared" si="65"/>
        <v/>
      </c>
    </row>
    <row r="607" spans="1:8" x14ac:dyDescent="0.3">
      <c r="A607">
        <v>4</v>
      </c>
      <c r="B607">
        <v>2009</v>
      </c>
      <c r="C607">
        <v>182.05</v>
      </c>
      <c r="D607">
        <v>-1.7124992370605425</v>
      </c>
      <c r="E607">
        <f t="shared" si="64"/>
        <v>2.9535917659273108</v>
      </c>
      <c r="F607">
        <f>(MAX(E$3:E607)-E607)/MAX(E$3:E607)</f>
        <v>0.19239857308421343</v>
      </c>
      <c r="G607">
        <f t="shared" si="63"/>
        <v>-4.9624938964922336</v>
      </c>
      <c r="H607" t="str">
        <f t="shared" si="65"/>
        <v/>
      </c>
    </row>
    <row r="608" spans="1:8" x14ac:dyDescent="0.3">
      <c r="A608">
        <v>4</v>
      </c>
      <c r="B608">
        <v>2009</v>
      </c>
      <c r="C608">
        <v>180.6</v>
      </c>
      <c r="D608">
        <v>3.862497711121085</v>
      </c>
      <c r="E608">
        <f t="shared" si="64"/>
        <v>3.0957210196916005</v>
      </c>
      <c r="F608">
        <f>(MAX(E$3:E608)-E608)/MAX(E$3:E608)</f>
        <v>0.15353613126992338</v>
      </c>
      <c r="G608">
        <f t="shared" si="63"/>
        <v>-1.0999961853711486</v>
      </c>
      <c r="H608" t="str">
        <f t="shared" si="65"/>
        <v/>
      </c>
    </row>
    <row r="609" spans="1:8" x14ac:dyDescent="0.3">
      <c r="A609">
        <v>4</v>
      </c>
      <c r="B609">
        <v>2009</v>
      </c>
      <c r="C609">
        <v>175.7</v>
      </c>
      <c r="D609">
        <v>-3</v>
      </c>
      <c r="E609">
        <f t="shared" si="64"/>
        <v>2.9767903601416954</v>
      </c>
      <c r="F609">
        <f>(MAX(E$3:E609)-E609)/MAX(E$3:E609)</f>
        <v>0.18605537494623542</v>
      </c>
      <c r="G609">
        <f t="shared" si="63"/>
        <v>-4.0999961853711486</v>
      </c>
      <c r="H609" t="str">
        <f t="shared" si="65"/>
        <v/>
      </c>
    </row>
    <row r="610" spans="1:8" x14ac:dyDescent="0.3">
      <c r="A610">
        <v>4</v>
      </c>
      <c r="B610">
        <v>2009</v>
      </c>
      <c r="C610">
        <v>181.35</v>
      </c>
      <c r="D610">
        <v>-0.2499984740605451</v>
      </c>
      <c r="E610">
        <f t="shared" si="64"/>
        <v>2.9675571957789959</v>
      </c>
      <c r="F610">
        <f>(MAX(E$3:E610)-E610)/MAX(E$3:E610)</f>
        <v>0.18858000167369482</v>
      </c>
      <c r="G610">
        <f t="shared" si="63"/>
        <v>-4.3499946594316938</v>
      </c>
      <c r="H610" t="str">
        <f t="shared" si="65"/>
        <v/>
      </c>
    </row>
    <row r="611" spans="1:8" x14ac:dyDescent="0.3">
      <c r="A611">
        <v>5</v>
      </c>
      <c r="B611">
        <v>2009</v>
      </c>
      <c r="C611">
        <v>181.35</v>
      </c>
      <c r="D611">
        <v>2.5</v>
      </c>
      <c r="E611">
        <f t="shared" si="64"/>
        <v>3.0596030145066324</v>
      </c>
      <c r="F611">
        <f>(MAX(E$3:E611)-E611)/MAX(E$3:E611)</f>
        <v>0.16341188758168779</v>
      </c>
      <c r="G611">
        <f t="shared" si="63"/>
        <v>2.5</v>
      </c>
      <c r="H611">
        <f t="shared" si="65"/>
        <v>-11.350001526068366</v>
      </c>
    </row>
    <row r="612" spans="1:8" x14ac:dyDescent="0.3">
      <c r="A612">
        <v>5</v>
      </c>
      <c r="B612">
        <v>2009</v>
      </c>
      <c r="C612">
        <v>185.55</v>
      </c>
      <c r="D612">
        <v>-0.42499389647654895</v>
      </c>
      <c r="E612">
        <f t="shared" si="64"/>
        <v>3.0438352787733267</v>
      </c>
      <c r="F612">
        <f>(MAX(E$3:E612)-E612)/MAX(E$3:E612)</f>
        <v>0.16772326399610935</v>
      </c>
      <c r="G612">
        <f t="shared" si="63"/>
        <v>2.0750061035234513</v>
      </c>
      <c r="H612" t="str">
        <f t="shared" si="65"/>
        <v/>
      </c>
    </row>
    <row r="613" spans="1:8" x14ac:dyDescent="0.3">
      <c r="A613">
        <v>5</v>
      </c>
      <c r="B613">
        <v>2009</v>
      </c>
      <c r="C613">
        <v>185.55</v>
      </c>
      <c r="D613">
        <v>1.4988010832439613E-15</v>
      </c>
      <c r="E613">
        <f t="shared" si="64"/>
        <v>3.0438352787733267</v>
      </c>
      <c r="F613">
        <f>(MAX(E$3:E613)-E613)/MAX(E$3:E613)</f>
        <v>0.16772326399610935</v>
      </c>
      <c r="G613">
        <f t="shared" si="63"/>
        <v>2.0750061035234526</v>
      </c>
      <c r="H613" t="str">
        <f t="shared" si="65"/>
        <v/>
      </c>
    </row>
    <row r="614" spans="1:8" x14ac:dyDescent="0.3">
      <c r="A614">
        <v>5</v>
      </c>
      <c r="B614">
        <v>2009</v>
      </c>
      <c r="C614">
        <v>187</v>
      </c>
      <c r="D614">
        <v>0.44999389647655802</v>
      </c>
      <c r="E614">
        <f t="shared" si="64"/>
        <v>3.0603157141689845</v>
      </c>
      <c r="F614">
        <f>(MAX(E$3:E614)-E614)/MAX(E$3:E614)</f>
        <v>0.16321701391264598</v>
      </c>
      <c r="G614">
        <f t="shared" si="63"/>
        <v>2.5250000000000106</v>
      </c>
      <c r="H614" t="str">
        <f t="shared" si="65"/>
        <v/>
      </c>
    </row>
    <row r="615" spans="1:8" x14ac:dyDescent="0.3">
      <c r="A615">
        <v>5</v>
      </c>
      <c r="B615">
        <v>2009</v>
      </c>
      <c r="C615">
        <v>188.65</v>
      </c>
      <c r="D615">
        <v>1.350003051818365</v>
      </c>
      <c r="E615">
        <f t="shared" si="64"/>
        <v>3.1095907207723537</v>
      </c>
      <c r="F615">
        <f>(MAX(E$3:E615)-E615)/MAX(E$3:E615)</f>
        <v>0.14974373500415342</v>
      </c>
      <c r="G615">
        <f t="shared" si="63"/>
        <v>3.8750030518183758</v>
      </c>
      <c r="H615" t="str">
        <f t="shared" si="65"/>
        <v/>
      </c>
    </row>
    <row r="616" spans="1:8" x14ac:dyDescent="0.3">
      <c r="A616">
        <v>5</v>
      </c>
      <c r="B616">
        <v>2009</v>
      </c>
      <c r="C616">
        <v>187.5</v>
      </c>
      <c r="D616">
        <v>-0.85000305181836722</v>
      </c>
      <c r="E616">
        <f t="shared" si="64"/>
        <v>3.0778727815416023</v>
      </c>
      <c r="F616">
        <f>(MAX(E$3:E616)-E616)/MAX(E$3:E616)</f>
        <v>0.15841638004504341</v>
      </c>
      <c r="G616">
        <f t="shared" si="63"/>
        <v>3.0250000000000083</v>
      </c>
      <c r="H616" t="str">
        <f t="shared" si="65"/>
        <v/>
      </c>
    </row>
    <row r="617" spans="1:8" x14ac:dyDescent="0.3">
      <c r="A617">
        <v>5</v>
      </c>
      <c r="B617">
        <v>2009</v>
      </c>
      <c r="C617">
        <v>188.35</v>
      </c>
      <c r="D617">
        <v>-7.4996948121093754E-2</v>
      </c>
      <c r="E617">
        <f t="shared" si="64"/>
        <v>3.0751153092985897</v>
      </c>
      <c r="F617">
        <f>(MAX(E$3:E617)-E617)/MAX(E$3:E617)</f>
        <v>0.15917035645567254</v>
      </c>
      <c r="G617">
        <f t="shared" si="63"/>
        <v>2.9500030518789147</v>
      </c>
      <c r="H617" t="str">
        <f t="shared" si="65"/>
        <v/>
      </c>
    </row>
    <row r="618" spans="1:8" x14ac:dyDescent="0.3">
      <c r="A618">
        <v>5</v>
      </c>
      <c r="B618">
        <v>2009</v>
      </c>
      <c r="C618">
        <v>187.6</v>
      </c>
      <c r="D618">
        <v>6.1026367230132545E-6</v>
      </c>
      <c r="E618">
        <f t="shared" si="64"/>
        <v>3.0751155343742882</v>
      </c>
      <c r="F618">
        <f>(MAX(E$3:E618)-E618)/MAX(E$3:E618)</f>
        <v>0.15917029491316104</v>
      </c>
      <c r="G618">
        <f t="shared" si="63"/>
        <v>2.9500091545156377</v>
      </c>
      <c r="H618" t="str">
        <f t="shared" si="65"/>
        <v/>
      </c>
    </row>
    <row r="619" spans="1:8" x14ac:dyDescent="0.3">
      <c r="A619">
        <v>5</v>
      </c>
      <c r="B619">
        <v>2009</v>
      </c>
      <c r="C619">
        <v>187.6</v>
      </c>
      <c r="D619">
        <v>-0.67499542243164001</v>
      </c>
      <c r="E619">
        <f t="shared" si="64"/>
        <v>3.0502205447922521</v>
      </c>
      <c r="F619">
        <f>(MAX(E$3:E619)-E619)/MAX(E$3:E619)</f>
        <v>0.16597733891343225</v>
      </c>
      <c r="G619">
        <f t="shared" si="63"/>
        <v>2.2750137320839978</v>
      </c>
      <c r="H619" t="str">
        <f t="shared" si="65"/>
        <v/>
      </c>
    </row>
    <row r="620" spans="1:8" x14ac:dyDescent="0.3">
      <c r="A620">
        <v>5</v>
      </c>
      <c r="B620">
        <v>2009</v>
      </c>
      <c r="C620">
        <v>186.1</v>
      </c>
      <c r="D620">
        <v>-1.8499969481816427</v>
      </c>
      <c r="E620">
        <f t="shared" si="64"/>
        <v>2.9819963531045577</v>
      </c>
      <c r="F620">
        <f>(MAX(E$3:E620)-E620)/MAX(E$3:E620)</f>
        <v>0.18463189882681269</v>
      </c>
      <c r="G620">
        <f t="shared" si="63"/>
        <v>0.42501678390235509</v>
      </c>
      <c r="H620" t="str">
        <f t="shared" si="65"/>
        <v/>
      </c>
    </row>
    <row r="621" spans="1:8" x14ac:dyDescent="0.3">
      <c r="A621">
        <v>5</v>
      </c>
      <c r="B621">
        <v>2009</v>
      </c>
      <c r="C621">
        <v>185.1</v>
      </c>
      <c r="D621">
        <v>-0.22500152593945449</v>
      </c>
      <c r="E621">
        <f t="shared" si="64"/>
        <v>2.9738405136013837</v>
      </c>
      <c r="F621">
        <f>(MAX(E$3:E621)-E621)/MAX(E$3:E621)</f>
        <v>0.18686195231505823</v>
      </c>
      <c r="G621">
        <f t="shared" si="63"/>
        <v>0.20001525796290059</v>
      </c>
      <c r="H621" t="str">
        <f t="shared" si="65"/>
        <v/>
      </c>
    </row>
    <row r="622" spans="1:8" x14ac:dyDescent="0.3">
      <c r="A622">
        <v>5</v>
      </c>
      <c r="B622">
        <v>2009</v>
      </c>
      <c r="C622">
        <v>184.35</v>
      </c>
      <c r="D622">
        <v>-0.20000915520506501</v>
      </c>
      <c r="E622">
        <f t="shared" si="64"/>
        <v>2.9665810099947114</v>
      </c>
      <c r="F622">
        <f>(MAX(E$3:E622)-E622)/MAX(E$3:E622)</f>
        <v>0.1888469204271318</v>
      </c>
      <c r="G622">
        <f t="shared" si="63"/>
        <v>6.1027578355798973E-6</v>
      </c>
      <c r="H622" t="str">
        <f t="shared" si="65"/>
        <v/>
      </c>
    </row>
    <row r="623" spans="1:8" x14ac:dyDescent="0.3">
      <c r="A623">
        <v>5</v>
      </c>
      <c r="B623">
        <v>2009</v>
      </c>
      <c r="C623">
        <v>188.25</v>
      </c>
      <c r="D623">
        <v>-1.6000122070234373</v>
      </c>
      <c r="E623">
        <f t="shared" si="64"/>
        <v>2.9098491474953234</v>
      </c>
      <c r="F623">
        <f>(MAX(E$3:E623)-E623)/MAX(E$3:E623)</f>
        <v>0.20435912953965665</v>
      </c>
      <c r="G623">
        <f t="shared" si="63"/>
        <v>-1.6000061042656017</v>
      </c>
      <c r="H623" t="str">
        <f t="shared" si="65"/>
        <v/>
      </c>
    </row>
    <row r="624" spans="1:8" x14ac:dyDescent="0.3">
      <c r="A624">
        <v>5</v>
      </c>
      <c r="B624">
        <v>2009</v>
      </c>
      <c r="C624">
        <v>190.1</v>
      </c>
      <c r="D624">
        <v>-0.375</v>
      </c>
      <c r="E624">
        <f t="shared" si="64"/>
        <v>2.8969339175205775</v>
      </c>
      <c r="F624">
        <f>(MAX(E$3:E624)-E624)/MAX(E$3:E624)</f>
        <v>0.20789054450257574</v>
      </c>
      <c r="G624">
        <f t="shared" si="63"/>
        <v>-1.9750061042656017</v>
      </c>
      <c r="H624" t="str">
        <f t="shared" si="65"/>
        <v/>
      </c>
    </row>
    <row r="625" spans="1:8" x14ac:dyDescent="0.3">
      <c r="A625">
        <v>5</v>
      </c>
      <c r="B625">
        <v>2009</v>
      </c>
      <c r="C625">
        <v>190.05</v>
      </c>
      <c r="D625">
        <v>-0.90001220702345031</v>
      </c>
      <c r="E625">
        <f t="shared" si="64"/>
        <v>2.8660664050259981</v>
      </c>
      <c r="F625">
        <f>(MAX(E$3:E625)-E625)/MAX(E$3:E625)</f>
        <v>0.21633065712190944</v>
      </c>
      <c r="G625">
        <f t="shared" si="63"/>
        <v>-2.8750183112890522</v>
      </c>
      <c r="H625" t="str">
        <f t="shared" si="65"/>
        <v/>
      </c>
    </row>
    <row r="626" spans="1:8" x14ac:dyDescent="0.3">
      <c r="A626">
        <v>5</v>
      </c>
      <c r="B626">
        <v>2009</v>
      </c>
      <c r="C626">
        <v>187.15</v>
      </c>
      <c r="D626">
        <v>-1.59999084479492</v>
      </c>
      <c r="E626">
        <f t="shared" si="64"/>
        <v>2.8109353335892586</v>
      </c>
      <c r="F626">
        <f>(MAX(E$3:E626)-E626)/MAX(E$3:E626)</f>
        <v>0.23140516148413576</v>
      </c>
      <c r="G626">
        <f t="shared" si="63"/>
        <v>-4.4750091560839724</v>
      </c>
      <c r="H626" t="str">
        <f t="shared" si="65"/>
        <v/>
      </c>
    </row>
    <row r="627" spans="1:8" x14ac:dyDescent="0.3">
      <c r="A627">
        <v>5</v>
      </c>
      <c r="B627">
        <v>2009</v>
      </c>
      <c r="C627">
        <v>184.5</v>
      </c>
      <c r="D627">
        <v>-3</v>
      </c>
      <c r="E627">
        <f t="shared" si="64"/>
        <v>2.7080962360189198</v>
      </c>
      <c r="F627">
        <f>(MAX(E$3:E627)-E627)/MAX(E$3:E627)</f>
        <v>0.25952448484447227</v>
      </c>
      <c r="G627">
        <f t="shared" si="63"/>
        <v>-7.4750091560839724</v>
      </c>
      <c r="H627" t="str">
        <f t="shared" si="65"/>
        <v/>
      </c>
    </row>
    <row r="628" spans="1:8" x14ac:dyDescent="0.3">
      <c r="A628">
        <v>5</v>
      </c>
      <c r="B628">
        <v>2009</v>
      </c>
      <c r="C628">
        <v>186.2</v>
      </c>
      <c r="D628">
        <v>2.7749954222421751</v>
      </c>
      <c r="E628">
        <f t="shared" si="64"/>
        <v>2.7989053014344591</v>
      </c>
      <c r="F628">
        <f>(MAX(E$3:E628)-E628)/MAX(E$3:E628)</f>
        <v>0.23469453655828673</v>
      </c>
      <c r="G628">
        <f t="shared" si="63"/>
        <v>-4.7000137338417973</v>
      </c>
      <c r="H628" t="str">
        <f t="shared" si="65"/>
        <v/>
      </c>
    </row>
    <row r="629" spans="1:8" x14ac:dyDescent="0.3">
      <c r="A629">
        <v>5</v>
      </c>
      <c r="B629">
        <v>2009</v>
      </c>
      <c r="C629">
        <v>184.5</v>
      </c>
      <c r="D629">
        <v>3.5500030518183578</v>
      </c>
      <c r="E629">
        <f t="shared" si="64"/>
        <v>2.9200775253593725</v>
      </c>
      <c r="F629">
        <f>(MAX(E$3:E629)-E629)/MAX(E$3:E629)</f>
        <v>0.20156238130473378</v>
      </c>
      <c r="G629">
        <f t="shared" si="63"/>
        <v>-1.1500106820234395</v>
      </c>
      <c r="H629" t="str">
        <f t="shared" si="65"/>
        <v/>
      </c>
    </row>
    <row r="630" spans="1:8" x14ac:dyDescent="0.3">
      <c r="A630">
        <v>5</v>
      </c>
      <c r="B630">
        <v>2009</v>
      </c>
      <c r="C630">
        <v>179.95</v>
      </c>
      <c r="D630">
        <v>4.449996948181635</v>
      </c>
      <c r="E630">
        <f t="shared" si="64"/>
        <v>3.0825518580722466</v>
      </c>
      <c r="F630">
        <f>(MAX(E$3:E630)-E630)/MAX(E$3:E630)</f>
        <v>0.15713697883381675</v>
      </c>
      <c r="G630">
        <f t="shared" si="63"/>
        <v>3.2999862661581956</v>
      </c>
      <c r="H630" t="str">
        <f t="shared" si="65"/>
        <v/>
      </c>
    </row>
    <row r="631" spans="1:8" x14ac:dyDescent="0.3">
      <c r="A631">
        <v>5</v>
      </c>
      <c r="B631">
        <v>2009</v>
      </c>
      <c r="C631">
        <v>185.05</v>
      </c>
      <c r="D631">
        <v>-0.22499389649218876</v>
      </c>
      <c r="E631">
        <f t="shared" si="64"/>
        <v>3.0741190045418736</v>
      </c>
      <c r="F631">
        <f>(MAX(E$3:E631)-E631)/MAX(E$3:E631)</f>
        <v>0.15944277634539766</v>
      </c>
      <c r="G631">
        <f t="shared" si="63"/>
        <v>3.0749923696660066</v>
      </c>
      <c r="H631" t="str">
        <f t="shared" si="65"/>
        <v/>
      </c>
    </row>
    <row r="632" spans="1:8" x14ac:dyDescent="0.3">
      <c r="A632">
        <v>6</v>
      </c>
      <c r="B632">
        <v>2009</v>
      </c>
      <c r="C632">
        <v>184.95</v>
      </c>
      <c r="D632">
        <v>1.2499954224316401</v>
      </c>
      <c r="E632">
        <f t="shared" si="64"/>
        <v>3.1208663851220124</v>
      </c>
      <c r="F632">
        <f>(MAX(E$3:E632)-E632)/MAX(E$3:E632)</f>
        <v>0.14666062693104132</v>
      </c>
      <c r="G632">
        <f t="shared" si="63"/>
        <v>1.2499954224316401</v>
      </c>
      <c r="H632">
        <f t="shared" si="65"/>
        <v>-7.4750091560839724</v>
      </c>
    </row>
    <row r="633" spans="1:8" x14ac:dyDescent="0.3">
      <c r="A633">
        <v>6</v>
      </c>
      <c r="B633">
        <v>2009</v>
      </c>
      <c r="C633">
        <v>190.35</v>
      </c>
      <c r="D633">
        <v>3.2499908447949197</v>
      </c>
      <c r="E633">
        <f t="shared" si="64"/>
        <v>3.2407574865342434</v>
      </c>
      <c r="F633">
        <f>(MAX(E$3:E633)-E633)/MAX(E$3:E633)</f>
        <v>0.11387876936629962</v>
      </c>
      <c r="G633">
        <f t="shared" si="63"/>
        <v>4.4999862672265598</v>
      </c>
      <c r="H633" t="str">
        <f t="shared" si="65"/>
        <v/>
      </c>
    </row>
    <row r="634" spans="1:8" x14ac:dyDescent="0.3">
      <c r="A634">
        <v>6</v>
      </c>
      <c r="B634">
        <v>2009</v>
      </c>
      <c r="C634">
        <v>188.6</v>
      </c>
      <c r="D634">
        <v>2.1000061036367152</v>
      </c>
      <c r="E634">
        <f t="shared" si="64"/>
        <v>3.3219484919944167</v>
      </c>
      <c r="F634">
        <f>(MAX(E$3:E634)-E634)/MAX(E$3:E634)</f>
        <v>9.1678689917683964E-2</v>
      </c>
      <c r="G634">
        <f t="shared" si="63"/>
        <v>6.5999923708632746</v>
      </c>
      <c r="H634" t="str">
        <f t="shared" si="65"/>
        <v/>
      </c>
    </row>
    <row r="635" spans="1:8" x14ac:dyDescent="0.3">
      <c r="A635">
        <v>6</v>
      </c>
      <c r="B635">
        <v>2009</v>
      </c>
      <c r="C635">
        <v>186.45</v>
      </c>
      <c r="D635">
        <v>2.5874999999999848</v>
      </c>
      <c r="E635">
        <f t="shared" si="64"/>
        <v>3.4256758659650779</v>
      </c>
      <c r="F635">
        <f>(MAX(E$3:E635)-E635)/MAX(E$3:E635)</f>
        <v>6.3316484891481617E-2</v>
      </c>
      <c r="G635">
        <f t="shared" si="63"/>
        <v>9.187492370863259</v>
      </c>
      <c r="H635" t="str">
        <f t="shared" si="65"/>
        <v/>
      </c>
    </row>
    <row r="636" spans="1:8" x14ac:dyDescent="0.3">
      <c r="A636">
        <v>6</v>
      </c>
      <c r="B636">
        <v>2009</v>
      </c>
      <c r="C636">
        <v>183.75</v>
      </c>
      <c r="D636">
        <v>-0.44999694818164027</v>
      </c>
      <c r="E636">
        <f t="shared" si="64"/>
        <v>3.4067998208408685</v>
      </c>
      <c r="F636">
        <f>(MAX(E$3:E636)-E636)/MAX(E$3:E636)</f>
        <v>6.8477767216512803E-2</v>
      </c>
      <c r="G636">
        <f t="shared" si="63"/>
        <v>8.7374954226816186</v>
      </c>
      <c r="H636" t="str">
        <f t="shared" si="65"/>
        <v/>
      </c>
    </row>
    <row r="637" spans="1:8" x14ac:dyDescent="0.3">
      <c r="A637">
        <v>6</v>
      </c>
      <c r="B637">
        <v>2009</v>
      </c>
      <c r="C637">
        <v>184.05</v>
      </c>
      <c r="D637">
        <v>-0.17499847418162301</v>
      </c>
      <c r="E637">
        <f t="shared" si="64"/>
        <v>3.3995114984632471</v>
      </c>
      <c r="F637">
        <f>(MAX(E$3:E637)-E637)/MAX(E$3:E637)</f>
        <v>7.0470615253228994E-2</v>
      </c>
      <c r="G637">
        <f t="shared" si="63"/>
        <v>8.5624969484999962</v>
      </c>
      <c r="H637" t="str">
        <f t="shared" si="65"/>
        <v/>
      </c>
    </row>
    <row r="638" spans="1:8" x14ac:dyDescent="0.3">
      <c r="A638">
        <v>6</v>
      </c>
      <c r="B638">
        <v>2009</v>
      </c>
      <c r="C638">
        <v>186.15</v>
      </c>
      <c r="D638">
        <v>4.7999877929765624</v>
      </c>
      <c r="E638">
        <f t="shared" si="64"/>
        <v>3.5967429291003183</v>
      </c>
      <c r="F638">
        <f>(MAX(E$3:E638)-E638)/MAX(E$3:E638)</f>
        <v>1.6541569725458921E-2</v>
      </c>
      <c r="G638">
        <f t="shared" si="63"/>
        <v>13.362484741476559</v>
      </c>
      <c r="H638" t="str">
        <f t="shared" si="65"/>
        <v/>
      </c>
    </row>
    <row r="639" spans="1:8" x14ac:dyDescent="0.3">
      <c r="A639">
        <v>6</v>
      </c>
      <c r="B639">
        <v>2009</v>
      </c>
      <c r="C639">
        <v>182.9</v>
      </c>
      <c r="D639">
        <v>1.17499694812109</v>
      </c>
      <c r="E639">
        <f t="shared" si="64"/>
        <v>3.6487323463827415</v>
      </c>
      <c r="F639">
        <f>(MAX(E$3:E639)-E639)/MAX(E$3:E639)</f>
        <v>2.3260887418765468E-3</v>
      </c>
      <c r="G639">
        <f t="shared" si="63"/>
        <v>14.537481689597648</v>
      </c>
      <c r="H639" t="str">
        <f t="shared" si="65"/>
        <v/>
      </c>
    </row>
    <row r="640" spans="1:8" x14ac:dyDescent="0.3">
      <c r="A640">
        <v>6</v>
      </c>
      <c r="B640">
        <v>2009</v>
      </c>
      <c r="C640">
        <v>187.8</v>
      </c>
      <c r="D640">
        <v>-0.4749969481210975</v>
      </c>
      <c r="E640">
        <f t="shared" si="64"/>
        <v>3.6279679287025193</v>
      </c>
      <c r="F640">
        <f>(MAX(E$3:E640)-E640)/MAX(E$3:E640)</f>
        <v>8.003709305786099E-3</v>
      </c>
      <c r="G640">
        <f t="shared" si="63"/>
        <v>14.062484741476551</v>
      </c>
      <c r="H640" t="str">
        <f t="shared" si="65"/>
        <v/>
      </c>
    </row>
    <row r="641" spans="1:8" x14ac:dyDescent="0.3">
      <c r="A641">
        <v>6</v>
      </c>
      <c r="B641">
        <v>2009</v>
      </c>
      <c r="C641">
        <v>190.85</v>
      </c>
      <c r="D641">
        <v>6.8359234939308067E-11</v>
      </c>
      <c r="E641">
        <f t="shared" si="64"/>
        <v>3.6279679287054427</v>
      </c>
      <c r="F641">
        <f>(MAX(E$3:E641)-E641)/MAX(E$3:E641)</f>
        <v>8.0037093049867419E-3</v>
      </c>
      <c r="G641">
        <f t="shared" ref="G641:G704" si="66">IF(A641&lt;&gt;A640, D641, G640+D641)</f>
        <v>14.06248474154491</v>
      </c>
      <c r="H641" t="str">
        <f t="shared" si="65"/>
        <v/>
      </c>
    </row>
    <row r="642" spans="1:8" x14ac:dyDescent="0.3">
      <c r="A642">
        <v>6</v>
      </c>
      <c r="B642">
        <v>2009</v>
      </c>
      <c r="C642">
        <v>190.35</v>
      </c>
      <c r="D642">
        <v>0.82499771112109499</v>
      </c>
      <c r="E642">
        <f t="shared" si="64"/>
        <v>3.6633469504217864</v>
      </c>
      <c r="F642">
        <f>(MAX(E$3:E642)-E642)/MAX(E$3:E642)</f>
        <v>0</v>
      </c>
      <c r="G642">
        <f t="shared" si="66"/>
        <v>14.887482452666005</v>
      </c>
      <c r="H642" t="str">
        <f t="shared" si="65"/>
        <v/>
      </c>
    </row>
    <row r="643" spans="1:8" x14ac:dyDescent="0.3">
      <c r="A643">
        <v>6</v>
      </c>
      <c r="B643">
        <v>2009</v>
      </c>
      <c r="C643">
        <v>186.45</v>
      </c>
      <c r="D643">
        <v>-0.44999999999999102</v>
      </c>
      <c r="E643">
        <f t="shared" si="64"/>
        <v>3.6434534734182895</v>
      </c>
      <c r="F643">
        <f>(MAX(E$3:E643)-E643)/MAX(E$3:E643)</f>
        <v>5.430410297666834E-3</v>
      </c>
      <c r="G643">
        <f t="shared" si="66"/>
        <v>14.437482452666014</v>
      </c>
      <c r="H643" t="str">
        <f t="shared" si="65"/>
        <v/>
      </c>
    </row>
    <row r="644" spans="1:8" x14ac:dyDescent="0.3">
      <c r="A644">
        <v>6</v>
      </c>
      <c r="B644">
        <v>2009</v>
      </c>
      <c r="C644">
        <v>185.8</v>
      </c>
      <c r="D644">
        <v>1.2109649394353994E-10</v>
      </c>
      <c r="E644">
        <f t="shared" si="64"/>
        <v>3.6434534734236319</v>
      </c>
      <c r="F644">
        <f>(MAX(E$3:E644)-E644)/MAX(E$3:E644)</f>
        <v>5.4304102962084979E-3</v>
      </c>
      <c r="G644">
        <f t="shared" si="66"/>
        <v>14.43748245278711</v>
      </c>
      <c r="H644" t="str">
        <f t="shared" si="65"/>
        <v/>
      </c>
    </row>
    <row r="645" spans="1:8" x14ac:dyDescent="0.3">
      <c r="A645">
        <v>6</v>
      </c>
      <c r="B645">
        <v>2009</v>
      </c>
      <c r="C645">
        <v>184.9</v>
      </c>
      <c r="D645">
        <v>-0.62500610350781494</v>
      </c>
      <c r="E645">
        <f t="shared" ref="E645:E708" si="67">(D645/$C645*$G$2+1)*E644*$H$2 + E644*(1-$H$2)</f>
        <v>3.6157430543746472</v>
      </c>
      <c r="F645">
        <f>(MAX(E$3:E645)-E645)/MAX(E$3:E645)</f>
        <v>1.299464579560455E-2</v>
      </c>
      <c r="G645">
        <f t="shared" si="66"/>
        <v>13.812476349279295</v>
      </c>
      <c r="H645" t="str">
        <f t="shared" si="65"/>
        <v/>
      </c>
    </row>
    <row r="646" spans="1:8" x14ac:dyDescent="0.3">
      <c r="A646">
        <v>6</v>
      </c>
      <c r="B646">
        <v>2009</v>
      </c>
      <c r="C646">
        <v>184.5</v>
      </c>
      <c r="D646">
        <v>0.64998779297655807</v>
      </c>
      <c r="E646">
        <f t="shared" si="67"/>
        <v>3.6444038939829797</v>
      </c>
      <c r="F646">
        <f>(MAX(E$3:E646)-E646)/MAX(E$3:E646)</f>
        <v>5.1709697976124337E-3</v>
      </c>
      <c r="G646">
        <f t="shared" si="66"/>
        <v>14.462464142255854</v>
      </c>
      <c r="H646" t="str">
        <f t="shared" si="65"/>
        <v/>
      </c>
    </row>
    <row r="647" spans="1:8" x14ac:dyDescent="0.3">
      <c r="A647">
        <v>6</v>
      </c>
      <c r="B647">
        <v>2009</v>
      </c>
      <c r="C647">
        <v>183.85</v>
      </c>
      <c r="D647">
        <v>-0.25</v>
      </c>
      <c r="E647">
        <f t="shared" si="67"/>
        <v>3.6332536237063113</v>
      </c>
      <c r="F647">
        <f>(MAX(E$3:E647)-E647)/MAX(E$3:E647)</f>
        <v>8.2147083316829149E-3</v>
      </c>
      <c r="G647">
        <f t="shared" si="66"/>
        <v>14.212464142255854</v>
      </c>
      <c r="H647" t="str">
        <f t="shared" si="65"/>
        <v/>
      </c>
    </row>
    <row r="648" spans="1:8" x14ac:dyDescent="0.3">
      <c r="A648">
        <v>6</v>
      </c>
      <c r="B648">
        <v>2009</v>
      </c>
      <c r="C648">
        <v>183.55</v>
      </c>
      <c r="D648">
        <v>-1.6500122070234449</v>
      </c>
      <c r="E648">
        <f t="shared" si="67"/>
        <v>3.5597665418853515</v>
      </c>
      <c r="F648">
        <f>(MAX(E$3:E648)-E648)/MAX(E$3:E648)</f>
        <v>2.8274801687705006E-2</v>
      </c>
      <c r="G648">
        <f t="shared" si="66"/>
        <v>12.56245193523241</v>
      </c>
      <c r="H648" t="str">
        <f t="shared" si="65"/>
        <v/>
      </c>
    </row>
    <row r="649" spans="1:8" x14ac:dyDescent="0.3">
      <c r="A649">
        <v>6</v>
      </c>
      <c r="B649">
        <v>2009</v>
      </c>
      <c r="C649">
        <v>182.2</v>
      </c>
      <c r="D649">
        <v>5.0004577568363504E-2</v>
      </c>
      <c r="E649">
        <f t="shared" si="67"/>
        <v>3.5619647328835957</v>
      </c>
      <c r="F649">
        <f>(MAX(E$3:E649)-E649)/MAX(E$3:E649)</f>
        <v>2.7674751780340606E-2</v>
      </c>
      <c r="G649">
        <f t="shared" si="66"/>
        <v>12.612456512800774</v>
      </c>
      <c r="H649" t="str">
        <f t="shared" si="65"/>
        <v/>
      </c>
    </row>
    <row r="650" spans="1:8" x14ac:dyDescent="0.3">
      <c r="A650">
        <v>6</v>
      </c>
      <c r="B650">
        <v>2009</v>
      </c>
      <c r="C650">
        <v>183</v>
      </c>
      <c r="D650">
        <v>0.40000000000000246</v>
      </c>
      <c r="E650">
        <f t="shared" si="67"/>
        <v>3.5794825922256459</v>
      </c>
      <c r="F650">
        <f>(MAX(E$3:E650)-E650)/MAX(E$3:E650)</f>
        <v>2.289282433008006E-2</v>
      </c>
      <c r="G650">
        <f t="shared" si="66"/>
        <v>13.012456512800776</v>
      </c>
      <c r="H650" t="str">
        <f t="shared" si="65"/>
        <v/>
      </c>
    </row>
    <row r="651" spans="1:8" x14ac:dyDescent="0.3">
      <c r="A651">
        <v>6</v>
      </c>
      <c r="B651">
        <v>2009</v>
      </c>
      <c r="C651">
        <v>188.15</v>
      </c>
      <c r="D651">
        <v>0.12500457770507326</v>
      </c>
      <c r="E651">
        <f t="shared" si="67"/>
        <v>3.5848334630582186</v>
      </c>
      <c r="F651">
        <f>(MAX(E$3:E651)-E651)/MAX(E$3:E651)</f>
        <v>2.1432173481282731E-2</v>
      </c>
      <c r="G651">
        <f t="shared" si="66"/>
        <v>13.13746109050585</v>
      </c>
      <c r="H651" t="str">
        <f t="shared" si="65"/>
        <v/>
      </c>
    </row>
    <row r="652" spans="1:8" x14ac:dyDescent="0.3">
      <c r="A652">
        <v>6</v>
      </c>
      <c r="B652">
        <v>2009</v>
      </c>
      <c r="C652">
        <v>188.3</v>
      </c>
      <c r="D652">
        <v>-6.0548233093982162E-11</v>
      </c>
      <c r="E652">
        <f t="shared" si="67"/>
        <v>3.5848334630556247</v>
      </c>
      <c r="F652">
        <f>(MAX(E$3:E652)-E652)/MAX(E$3:E652)</f>
        <v>2.1432173481990807E-2</v>
      </c>
      <c r="G652">
        <f t="shared" si="66"/>
        <v>13.137461090445301</v>
      </c>
      <c r="H652" t="str">
        <f t="shared" si="65"/>
        <v/>
      </c>
    </row>
    <row r="653" spans="1:8" x14ac:dyDescent="0.3">
      <c r="A653">
        <v>6</v>
      </c>
      <c r="B653">
        <v>2009</v>
      </c>
      <c r="C653">
        <v>188.8</v>
      </c>
      <c r="D653">
        <v>0.95000152593945741</v>
      </c>
      <c r="E653">
        <f t="shared" si="67"/>
        <v>3.6254192354884571</v>
      </c>
      <c r="F653">
        <f>(MAX(E$3:E653)-E653)/MAX(E$3:E653)</f>
        <v>1.0353295892151948E-2</v>
      </c>
      <c r="G653">
        <f t="shared" si="66"/>
        <v>14.087462616384759</v>
      </c>
      <c r="H653" t="str">
        <f t="shared" si="65"/>
        <v/>
      </c>
    </row>
    <row r="654" spans="1:8" x14ac:dyDescent="0.3">
      <c r="A654">
        <v>7</v>
      </c>
      <c r="B654">
        <v>2009</v>
      </c>
      <c r="C654">
        <v>186.7</v>
      </c>
      <c r="D654">
        <v>2.25000228887891</v>
      </c>
      <c r="E654">
        <f t="shared" si="67"/>
        <v>3.7237250927487029</v>
      </c>
      <c r="F654">
        <f>(MAX(E$3:E654)-E654)/MAX(E$3:E654)</f>
        <v>0</v>
      </c>
      <c r="G654">
        <f t="shared" si="66"/>
        <v>2.25000228887891</v>
      </c>
      <c r="H654">
        <f t="shared" si="65"/>
        <v>1.2499954224316401</v>
      </c>
    </row>
    <row r="655" spans="1:8" x14ac:dyDescent="0.3">
      <c r="A655">
        <v>7</v>
      </c>
      <c r="B655">
        <v>2009</v>
      </c>
      <c r="C655">
        <v>191.3</v>
      </c>
      <c r="D655">
        <v>0.57500152593945741</v>
      </c>
      <c r="E655">
        <f t="shared" si="67"/>
        <v>3.7489084807447641</v>
      </c>
      <c r="F655">
        <f>(MAX(E$3:E655)-E655)/MAX(E$3:E655)</f>
        <v>0</v>
      </c>
      <c r="G655">
        <f t="shared" si="66"/>
        <v>2.8250038148183672</v>
      </c>
      <c r="H655" t="str">
        <f t="shared" si="65"/>
        <v/>
      </c>
    </row>
    <row r="656" spans="1:8" x14ac:dyDescent="0.3">
      <c r="A656">
        <v>7</v>
      </c>
      <c r="B656">
        <v>2009</v>
      </c>
      <c r="C656">
        <v>187.15</v>
      </c>
      <c r="D656">
        <v>3.8500061036367152</v>
      </c>
      <c r="E656">
        <f t="shared" si="67"/>
        <v>3.9224322381527057</v>
      </c>
      <c r="F656">
        <f>(MAX(E$3:E656)-E656)/MAX(E$3:E656)</f>
        <v>0</v>
      </c>
      <c r="G656">
        <f t="shared" si="66"/>
        <v>6.675009918455082</v>
      </c>
      <c r="H656" t="str">
        <f t="shared" si="65"/>
        <v/>
      </c>
    </row>
    <row r="657" spans="1:8" x14ac:dyDescent="0.3">
      <c r="A657">
        <v>7</v>
      </c>
      <c r="B657">
        <v>2009</v>
      </c>
      <c r="C657">
        <v>191.15</v>
      </c>
      <c r="D657">
        <v>-0.82500152593944998</v>
      </c>
      <c r="E657">
        <f t="shared" si="67"/>
        <v>3.8843415852141354</v>
      </c>
      <c r="F657">
        <f>(MAX(E$3:E657)-E657)/MAX(E$3:E657)</f>
        <v>9.7109779406946012E-3</v>
      </c>
      <c r="G657">
        <f t="shared" si="66"/>
        <v>5.8500083925156323</v>
      </c>
      <c r="H657" t="str">
        <f t="shared" si="65"/>
        <v/>
      </c>
    </row>
    <row r="658" spans="1:8" x14ac:dyDescent="0.3">
      <c r="A658">
        <v>7</v>
      </c>
      <c r="B658">
        <v>2009</v>
      </c>
      <c r="C658">
        <v>193.4</v>
      </c>
      <c r="D658">
        <v>9.9999999999995731E-2</v>
      </c>
      <c r="E658">
        <f t="shared" si="67"/>
        <v>3.8888605968825587</v>
      </c>
      <c r="F658">
        <f>(MAX(E$3:E658)-E658)/MAX(E$3:E658)</f>
        <v>8.5588836802845004E-3</v>
      </c>
      <c r="G658">
        <f t="shared" si="66"/>
        <v>5.9500083925156284</v>
      </c>
      <c r="H658" t="str">
        <f t="shared" si="65"/>
        <v/>
      </c>
    </row>
    <row r="659" spans="1:8" x14ac:dyDescent="0.3">
      <c r="A659">
        <v>7</v>
      </c>
      <c r="B659">
        <v>2009</v>
      </c>
      <c r="C659">
        <v>192.3</v>
      </c>
      <c r="D659">
        <v>1</v>
      </c>
      <c r="E659">
        <f t="shared" si="67"/>
        <v>3.9343620859256463</v>
      </c>
      <c r="F659">
        <f>(MAX(E$3:E659)-E659)/MAX(E$3:E659)</f>
        <v>0</v>
      </c>
      <c r="G659">
        <f t="shared" si="66"/>
        <v>6.9500083925156284</v>
      </c>
      <c r="H659" t="str">
        <f t="shared" si="65"/>
        <v/>
      </c>
    </row>
    <row r="660" spans="1:8" x14ac:dyDescent="0.3">
      <c r="A660">
        <v>7</v>
      </c>
      <c r="B660">
        <v>2009</v>
      </c>
      <c r="C660">
        <v>192.85</v>
      </c>
      <c r="D660">
        <v>4.2743586448068527E-15</v>
      </c>
      <c r="E660">
        <f t="shared" si="67"/>
        <v>3.9343620859256463</v>
      </c>
      <c r="F660">
        <f>(MAX(E$3:E660)-E660)/MAX(E$3:E660)</f>
        <v>0</v>
      </c>
      <c r="G660">
        <f t="shared" si="66"/>
        <v>6.9500083925156328</v>
      </c>
      <c r="H660" t="str">
        <f t="shared" si="65"/>
        <v/>
      </c>
    </row>
    <row r="661" spans="1:8" x14ac:dyDescent="0.3">
      <c r="A661">
        <v>7</v>
      </c>
      <c r="B661">
        <v>2009</v>
      </c>
      <c r="C661">
        <v>192.45</v>
      </c>
      <c r="D661">
        <v>7.4999999999994252E-2</v>
      </c>
      <c r="E661">
        <f t="shared" si="67"/>
        <v>3.9378119357671628</v>
      </c>
      <c r="F661">
        <f>(MAX(E$3:E661)-E661)/MAX(E$3:E661)</f>
        <v>0</v>
      </c>
      <c r="G661">
        <f t="shared" si="66"/>
        <v>7.0250083925156268</v>
      </c>
      <c r="H661" t="str">
        <f t="shared" si="65"/>
        <v/>
      </c>
    </row>
    <row r="662" spans="1:8" x14ac:dyDescent="0.3">
      <c r="A662">
        <v>7</v>
      </c>
      <c r="B662">
        <v>2009</v>
      </c>
      <c r="C662">
        <v>192.3</v>
      </c>
      <c r="D662">
        <v>3.675006866386715</v>
      </c>
      <c r="E662">
        <f t="shared" si="67"/>
        <v>4.1071350937525439</v>
      </c>
      <c r="F662">
        <f>(MAX(E$3:E662)-E662)/MAX(E$3:E662)</f>
        <v>0</v>
      </c>
      <c r="G662">
        <f t="shared" si="66"/>
        <v>10.700015258902342</v>
      </c>
      <c r="H662" t="str">
        <f t="shared" si="65"/>
        <v/>
      </c>
    </row>
    <row r="663" spans="1:8" x14ac:dyDescent="0.3">
      <c r="A663">
        <v>7</v>
      </c>
      <c r="B663">
        <v>2009</v>
      </c>
      <c r="C663">
        <v>188.85</v>
      </c>
      <c r="D663">
        <v>1.0999938963632701</v>
      </c>
      <c r="E663">
        <f t="shared" si="67"/>
        <v>4.1609614265722481</v>
      </c>
      <c r="F663">
        <f>(MAX(E$3:E663)-E663)/MAX(E$3:E663)</f>
        <v>0</v>
      </c>
      <c r="G663">
        <f t="shared" si="66"/>
        <v>11.800009155265611</v>
      </c>
      <c r="H663" t="str">
        <f t="shared" si="65"/>
        <v/>
      </c>
    </row>
    <row r="664" spans="1:8" x14ac:dyDescent="0.3">
      <c r="A664">
        <v>7</v>
      </c>
      <c r="B664">
        <v>2009</v>
      </c>
      <c r="C664">
        <v>189.65</v>
      </c>
      <c r="D664">
        <v>-0.89999847406054501</v>
      </c>
      <c r="E664">
        <f t="shared" si="67"/>
        <v>4.1165325702436713</v>
      </c>
      <c r="F664">
        <f>(MAX(E$3:E664)-E664)/MAX(E$3:E664)</f>
        <v>1.0677545829877309E-2</v>
      </c>
      <c r="G664">
        <f t="shared" si="66"/>
        <v>10.900010681205066</v>
      </c>
      <c r="H664" t="str">
        <f t="shared" si="65"/>
        <v/>
      </c>
    </row>
    <row r="665" spans="1:8" x14ac:dyDescent="0.3">
      <c r="A665">
        <v>7</v>
      </c>
      <c r="B665">
        <v>2009</v>
      </c>
      <c r="C665">
        <v>194.25</v>
      </c>
      <c r="D665">
        <v>-0.39999694818163201</v>
      </c>
      <c r="E665">
        <f t="shared" si="67"/>
        <v>4.0974599779828083</v>
      </c>
      <c r="F665">
        <f>(MAX(E$3:E665)-E665)/MAX(E$3:E665)</f>
        <v>1.5261244236467629E-2</v>
      </c>
      <c r="G665">
        <f t="shared" si="66"/>
        <v>10.500013733023433</v>
      </c>
      <c r="H665" t="str">
        <f t="shared" si="65"/>
        <v/>
      </c>
    </row>
    <row r="666" spans="1:8" x14ac:dyDescent="0.3">
      <c r="A666">
        <v>7</v>
      </c>
      <c r="B666">
        <v>2009</v>
      </c>
      <c r="C666">
        <v>195.7</v>
      </c>
      <c r="D666">
        <v>-4.9993896492183228E-2</v>
      </c>
      <c r="E666">
        <f t="shared" si="67"/>
        <v>4.0951048018073077</v>
      </c>
      <c r="F666">
        <f>(MAX(E$3:E666)-E666)/MAX(E$3:E666)</f>
        <v>1.5827261542098046E-2</v>
      </c>
      <c r="G666">
        <f t="shared" si="66"/>
        <v>10.450019836531251</v>
      </c>
      <c r="H666" t="str">
        <f t="shared" ref="H666:H729" si="68">IF(A666&lt;&gt;A665, MIN(G644:G665), "")</f>
        <v/>
      </c>
    </row>
    <row r="667" spans="1:8" x14ac:dyDescent="0.3">
      <c r="A667">
        <v>7</v>
      </c>
      <c r="B667">
        <v>2009</v>
      </c>
      <c r="C667">
        <v>196.4</v>
      </c>
      <c r="D667">
        <v>-1.17500228875</v>
      </c>
      <c r="E667">
        <f t="shared" si="67"/>
        <v>4.0399802885268183</v>
      </c>
      <c r="F667">
        <f>(MAX(E$3:E667)-E667)/MAX(E$3:E667)</f>
        <v>2.9075284686090594E-2</v>
      </c>
      <c r="G667">
        <f t="shared" si="66"/>
        <v>9.2750175477812498</v>
      </c>
      <c r="H667" t="str">
        <f t="shared" si="68"/>
        <v/>
      </c>
    </row>
    <row r="668" spans="1:8" x14ac:dyDescent="0.3">
      <c r="A668">
        <v>7</v>
      </c>
      <c r="B668">
        <v>2009</v>
      </c>
      <c r="C668">
        <v>201.95</v>
      </c>
      <c r="D668">
        <v>-5.0003051818359373E-2</v>
      </c>
      <c r="E668">
        <f t="shared" si="67"/>
        <v>4.0377296050737215</v>
      </c>
      <c r="F668">
        <f>(MAX(E$3:E668)-E668)/MAX(E$3:E668)</f>
        <v>2.9616189352671692E-2</v>
      </c>
      <c r="G668">
        <f t="shared" si="66"/>
        <v>9.2250144959628901</v>
      </c>
      <c r="H668" t="str">
        <f t="shared" si="68"/>
        <v/>
      </c>
    </row>
    <row r="669" spans="1:8" x14ac:dyDescent="0.3">
      <c r="A669">
        <v>7</v>
      </c>
      <c r="B669">
        <v>2009</v>
      </c>
      <c r="C669">
        <v>202.35</v>
      </c>
      <c r="D669">
        <v>-0.22500152593945449</v>
      </c>
      <c r="E669">
        <f t="shared" si="67"/>
        <v>4.0276277297311802</v>
      </c>
      <c r="F669">
        <f>(MAX(E$3:E669)-E669)/MAX(E$3:E669)</f>
        <v>3.2043963683390027E-2</v>
      </c>
      <c r="G669">
        <f t="shared" si="66"/>
        <v>9.0000129700234357</v>
      </c>
      <c r="H669" t="str">
        <f t="shared" si="68"/>
        <v/>
      </c>
    </row>
    <row r="670" spans="1:8" x14ac:dyDescent="0.3">
      <c r="A670">
        <v>7</v>
      </c>
      <c r="B670">
        <v>2009</v>
      </c>
      <c r="C670">
        <v>202.8</v>
      </c>
      <c r="D670">
        <v>-9.9998474060546752E-2</v>
      </c>
      <c r="E670">
        <f t="shared" si="67"/>
        <v>4.0231592760286237</v>
      </c>
      <c r="F670">
        <f>(MAX(E$3:E670)-E670)/MAX(E$3:E670)</f>
        <v>3.3117863016851913E-2</v>
      </c>
      <c r="G670">
        <f t="shared" si="66"/>
        <v>8.9000144959628891</v>
      </c>
      <c r="H670" t="str">
        <f t="shared" si="68"/>
        <v/>
      </c>
    </row>
    <row r="671" spans="1:8" x14ac:dyDescent="0.3">
      <c r="A671">
        <v>7</v>
      </c>
      <c r="B671">
        <v>2009</v>
      </c>
      <c r="C671">
        <v>204</v>
      </c>
      <c r="D671">
        <v>-0.25</v>
      </c>
      <c r="E671">
        <f t="shared" si="67"/>
        <v>4.0120660059660445</v>
      </c>
      <c r="F671">
        <f>(MAX(E$3:E671)-E671)/MAX(E$3:E671)</f>
        <v>3.5783898321033458E-2</v>
      </c>
      <c r="G671">
        <f t="shared" si="66"/>
        <v>8.6500144959628891</v>
      </c>
      <c r="H671" t="str">
        <f t="shared" si="68"/>
        <v/>
      </c>
    </row>
    <row r="672" spans="1:8" x14ac:dyDescent="0.3">
      <c r="A672">
        <v>7</v>
      </c>
      <c r="B672">
        <v>2009</v>
      </c>
      <c r="C672">
        <v>205</v>
      </c>
      <c r="D672">
        <v>-0.67500305187890497</v>
      </c>
      <c r="E672">
        <f t="shared" si="67"/>
        <v>3.9823423337888491</v>
      </c>
      <c r="F672">
        <f>(MAX(E$3:E672)-E672)/MAX(E$3:E672)</f>
        <v>4.2927360884127061E-2</v>
      </c>
      <c r="G672">
        <f t="shared" si="66"/>
        <v>7.9750114440839841</v>
      </c>
      <c r="H672" t="str">
        <f t="shared" si="68"/>
        <v/>
      </c>
    </row>
    <row r="673" spans="1:8" x14ac:dyDescent="0.3">
      <c r="A673">
        <v>7</v>
      </c>
      <c r="B673">
        <v>2009</v>
      </c>
      <c r="C673">
        <v>205.95</v>
      </c>
      <c r="D673">
        <v>-6.8359984339849689E-11</v>
      </c>
      <c r="E673">
        <f t="shared" si="67"/>
        <v>3.9823423337858745</v>
      </c>
      <c r="F673">
        <f>(MAX(E$3:E673)-E673)/MAX(E$3:E673)</f>
        <v>4.292736088484192E-2</v>
      </c>
      <c r="G673">
        <f t="shared" si="66"/>
        <v>7.9750114440156246</v>
      </c>
      <c r="H673" t="str">
        <f t="shared" si="68"/>
        <v/>
      </c>
    </row>
    <row r="674" spans="1:8" x14ac:dyDescent="0.3">
      <c r="A674">
        <v>7</v>
      </c>
      <c r="B674">
        <v>2009</v>
      </c>
      <c r="C674">
        <v>206.85</v>
      </c>
      <c r="D674">
        <v>1.210949951424567E-10</v>
      </c>
      <c r="E674">
        <f t="shared" si="67"/>
        <v>3.9823423337911197</v>
      </c>
      <c r="F674">
        <f>(MAX(E$3:E674)-E674)/MAX(E$3:E674)</f>
        <v>4.2927360883581359E-2</v>
      </c>
      <c r="G674">
        <f t="shared" si="66"/>
        <v>7.9750114441367197</v>
      </c>
      <c r="H674" t="str">
        <f t="shared" si="68"/>
        <v/>
      </c>
    </row>
    <row r="675" spans="1:8" x14ac:dyDescent="0.3">
      <c r="A675">
        <v>7</v>
      </c>
      <c r="B675">
        <v>2009</v>
      </c>
      <c r="C675">
        <v>206.85</v>
      </c>
      <c r="D675">
        <v>-0.79999694812109756</v>
      </c>
      <c r="E675">
        <f t="shared" si="67"/>
        <v>3.9476882904980846</v>
      </c>
      <c r="F675">
        <f>(MAX(E$3:E675)-E675)/MAX(E$3:E675)</f>
        <v>5.1255734963603229E-2</v>
      </c>
      <c r="G675">
        <f t="shared" si="66"/>
        <v>7.1750144960156224</v>
      </c>
      <c r="H675" t="str">
        <f t="shared" si="68"/>
        <v/>
      </c>
    </row>
    <row r="676" spans="1:8" x14ac:dyDescent="0.3">
      <c r="A676">
        <v>7</v>
      </c>
      <c r="B676">
        <v>2009</v>
      </c>
      <c r="C676">
        <v>208.8</v>
      </c>
      <c r="D676">
        <v>-1.574999237060555</v>
      </c>
      <c r="E676">
        <f t="shared" si="67"/>
        <v>3.8806882253505912</v>
      </c>
      <c r="F676">
        <f>(MAX(E$3:E676)-E676)/MAX(E$3:E676)</f>
        <v>6.7357798472201344E-2</v>
      </c>
      <c r="G676">
        <f t="shared" si="66"/>
        <v>5.6000152589550671</v>
      </c>
      <c r="H676" t="str">
        <f t="shared" si="68"/>
        <v/>
      </c>
    </row>
    <row r="677" spans="1:8" x14ac:dyDescent="0.3">
      <c r="A677">
        <v>8</v>
      </c>
      <c r="B677">
        <v>2009</v>
      </c>
      <c r="C677">
        <v>212.05</v>
      </c>
      <c r="D677">
        <v>-1.2109099833956805E-10</v>
      </c>
      <c r="E677">
        <f t="shared" si="67"/>
        <v>3.880688225345605</v>
      </c>
      <c r="F677">
        <f>(MAX(E$3:E677)-E677)/MAX(E$3:E677)</f>
        <v>6.7357798473399677E-2</v>
      </c>
      <c r="G677">
        <f t="shared" si="66"/>
        <v>-1.2109099833956805E-10</v>
      </c>
      <c r="H677">
        <f t="shared" si="68"/>
        <v>2.8250038148183672</v>
      </c>
    </row>
    <row r="678" spans="1:8" x14ac:dyDescent="0.3">
      <c r="A678">
        <v>8</v>
      </c>
      <c r="B678">
        <v>2009</v>
      </c>
      <c r="C678">
        <v>213.3</v>
      </c>
      <c r="D678">
        <v>0.94998779297656633</v>
      </c>
      <c r="E678">
        <f t="shared" si="67"/>
        <v>3.9195764789576959</v>
      </c>
      <c r="F678">
        <f>(MAX(E$3:E678)-E678)/MAX(E$3:E678)</f>
        <v>5.8011820554991864E-2</v>
      </c>
      <c r="G678">
        <f t="shared" si="66"/>
        <v>0.9499877928554753</v>
      </c>
      <c r="H678" t="str">
        <f t="shared" si="68"/>
        <v/>
      </c>
    </row>
    <row r="679" spans="1:8" x14ac:dyDescent="0.3">
      <c r="A679">
        <v>8</v>
      </c>
      <c r="B679">
        <v>2009</v>
      </c>
      <c r="C679">
        <v>213.1</v>
      </c>
      <c r="D679">
        <v>1.5</v>
      </c>
      <c r="E679">
        <f t="shared" si="67"/>
        <v>3.9816533002457399</v>
      </c>
      <c r="F679">
        <f>(MAX(E$3:E679)-E679)/MAX(E$3:E679)</f>
        <v>4.3092955676404844E-2</v>
      </c>
      <c r="G679">
        <f t="shared" si="66"/>
        <v>2.4499877928554752</v>
      </c>
      <c r="H679" t="str">
        <f t="shared" si="68"/>
        <v/>
      </c>
    </row>
    <row r="680" spans="1:8" x14ac:dyDescent="0.3">
      <c r="A680">
        <v>8</v>
      </c>
      <c r="B680">
        <v>2009</v>
      </c>
      <c r="C680">
        <v>210.85</v>
      </c>
      <c r="D680">
        <v>1.34999084479492</v>
      </c>
      <c r="E680">
        <f t="shared" si="67"/>
        <v>4.0390125123898146</v>
      </c>
      <c r="F680">
        <f>(MAX(E$3:E680)-E680)/MAX(E$3:E680)</f>
        <v>2.9307869427401441E-2</v>
      </c>
      <c r="G680">
        <f t="shared" si="66"/>
        <v>3.799978637650395</v>
      </c>
      <c r="H680" t="str">
        <f t="shared" si="68"/>
        <v/>
      </c>
    </row>
    <row r="681" spans="1:8" x14ac:dyDescent="0.3">
      <c r="A681">
        <v>8</v>
      </c>
      <c r="B681">
        <v>2009</v>
      </c>
      <c r="C681">
        <v>211.65</v>
      </c>
      <c r="D681">
        <v>0.92500152593944751</v>
      </c>
      <c r="E681">
        <f t="shared" si="67"/>
        <v>4.078730011368366</v>
      </c>
      <c r="F681">
        <f>(MAX(E$3:E681)-E681)/MAX(E$3:E681)</f>
        <v>1.9762599739268288E-2</v>
      </c>
      <c r="G681">
        <f t="shared" si="66"/>
        <v>4.7249801635898425</v>
      </c>
      <c r="H681" t="str">
        <f t="shared" si="68"/>
        <v/>
      </c>
    </row>
    <row r="682" spans="1:8" x14ac:dyDescent="0.3">
      <c r="A682">
        <v>8</v>
      </c>
      <c r="B682">
        <v>2009</v>
      </c>
      <c r="C682">
        <v>214.3</v>
      </c>
      <c r="D682">
        <v>0.42500152581836725</v>
      </c>
      <c r="E682">
        <f t="shared" si="67"/>
        <v>4.0969301960441644</v>
      </c>
      <c r="F682">
        <f>(MAX(E$3:E682)-E682)/MAX(E$3:E682)</f>
        <v>1.5388566238363779E-2</v>
      </c>
      <c r="G682">
        <f t="shared" si="66"/>
        <v>5.14998168940821</v>
      </c>
      <c r="H682" t="str">
        <f t="shared" si="68"/>
        <v/>
      </c>
    </row>
    <row r="683" spans="1:8" x14ac:dyDescent="0.3">
      <c r="A683">
        <v>8</v>
      </c>
      <c r="B683">
        <v>2009</v>
      </c>
      <c r="C683">
        <v>212.85</v>
      </c>
      <c r="D683">
        <v>0.35000305187890474</v>
      </c>
      <c r="E683">
        <f t="shared" si="67"/>
        <v>4.1120881037814829</v>
      </c>
      <c r="F683">
        <f>(MAX(E$3:E683)-E683)/MAX(E$3:E683)</f>
        <v>1.1745680332111718E-2</v>
      </c>
      <c r="G683">
        <f t="shared" si="66"/>
        <v>5.4999847412871148</v>
      </c>
      <c r="H683" t="str">
        <f t="shared" si="68"/>
        <v/>
      </c>
    </row>
    <row r="684" spans="1:8" x14ac:dyDescent="0.3">
      <c r="A684">
        <v>8</v>
      </c>
      <c r="B684">
        <v>2009</v>
      </c>
      <c r="C684">
        <v>212.4</v>
      </c>
      <c r="D684">
        <v>-1.7000061036367073</v>
      </c>
      <c r="E684">
        <f t="shared" si="67"/>
        <v>4.0380354038331729</v>
      </c>
      <c r="F684">
        <f>(MAX(E$3:E684)-E684)/MAX(E$3:E684)</f>
        <v>2.954269702046726E-2</v>
      </c>
      <c r="G684">
        <f t="shared" si="66"/>
        <v>3.7999786376504074</v>
      </c>
      <c r="H684" t="str">
        <f t="shared" si="68"/>
        <v/>
      </c>
    </row>
    <row r="685" spans="1:8" x14ac:dyDescent="0.3">
      <c r="A685">
        <v>8</v>
      </c>
      <c r="B685">
        <v>2009</v>
      </c>
      <c r="C685">
        <v>212.3</v>
      </c>
      <c r="D685">
        <v>-0.20000305181834177</v>
      </c>
      <c r="E685">
        <f t="shared" si="67"/>
        <v>4.0294760837235941</v>
      </c>
      <c r="F685">
        <f>(MAX(E$3:E685)-E685)/MAX(E$3:E685)</f>
        <v>3.1599750482899834E-2</v>
      </c>
      <c r="G685">
        <f t="shared" si="66"/>
        <v>3.5999755858320657</v>
      </c>
      <c r="H685" t="str">
        <f t="shared" si="68"/>
        <v/>
      </c>
    </row>
    <row r="686" spans="1:8" x14ac:dyDescent="0.3">
      <c r="A686">
        <v>8</v>
      </c>
      <c r="B686">
        <v>2009</v>
      </c>
      <c r="C686">
        <v>212.8</v>
      </c>
      <c r="D686">
        <v>6.0550009450821562E-11</v>
      </c>
      <c r="E686">
        <f t="shared" si="67"/>
        <v>4.0294760837261734</v>
      </c>
      <c r="F686">
        <f>(MAX(E$3:E686)-E686)/MAX(E$3:E686)</f>
        <v>3.1599750482279962E-2</v>
      </c>
      <c r="G686">
        <f t="shared" si="66"/>
        <v>3.5999755858926159</v>
      </c>
      <c r="H686" t="str">
        <f t="shared" si="68"/>
        <v/>
      </c>
    </row>
    <row r="687" spans="1:8" x14ac:dyDescent="0.3">
      <c r="A687">
        <v>8</v>
      </c>
      <c r="B687">
        <v>2009</v>
      </c>
      <c r="C687">
        <v>214.3</v>
      </c>
      <c r="D687">
        <v>-3</v>
      </c>
      <c r="E687">
        <f t="shared" si="67"/>
        <v>3.9025560484244854</v>
      </c>
      <c r="F687">
        <f>(MAX(E$3:E687)-E687)/MAX(E$3:E687)</f>
        <v>6.2102324837131212E-2</v>
      </c>
      <c r="G687">
        <f t="shared" si="66"/>
        <v>0.5999755858926159</v>
      </c>
      <c r="H687" t="str">
        <f t="shared" si="68"/>
        <v/>
      </c>
    </row>
    <row r="688" spans="1:8" x14ac:dyDescent="0.3">
      <c r="A688">
        <v>8</v>
      </c>
      <c r="B688">
        <v>2009</v>
      </c>
      <c r="C688">
        <v>207.3</v>
      </c>
      <c r="D688">
        <v>2.1999999999999851</v>
      </c>
      <c r="E688">
        <f t="shared" si="67"/>
        <v>3.9957429873521315</v>
      </c>
      <c r="F688">
        <f>(MAX(E$3:E688)-E688)/MAX(E$3:E688)</f>
        <v>3.9706794243517328E-2</v>
      </c>
      <c r="G688">
        <f t="shared" si="66"/>
        <v>2.799975585892601</v>
      </c>
      <c r="H688" t="str">
        <f t="shared" si="68"/>
        <v/>
      </c>
    </row>
    <row r="689" spans="1:8" x14ac:dyDescent="0.3">
      <c r="A689">
        <v>8</v>
      </c>
      <c r="B689">
        <v>2009</v>
      </c>
      <c r="C689">
        <v>210.2</v>
      </c>
      <c r="D689">
        <v>0.59999389636327227</v>
      </c>
      <c r="E689">
        <f t="shared" si="67"/>
        <v>4.0214052050431741</v>
      </c>
      <c r="F689">
        <f>(MAX(E$3:E689)-E689)/MAX(E$3:E689)</f>
        <v>3.3539417269733932E-2</v>
      </c>
      <c r="G689">
        <f t="shared" si="66"/>
        <v>3.399969482255873</v>
      </c>
      <c r="H689" t="str">
        <f t="shared" si="68"/>
        <v/>
      </c>
    </row>
    <row r="690" spans="1:8" x14ac:dyDescent="0.3">
      <c r="A690">
        <v>8</v>
      </c>
      <c r="B690">
        <v>2009</v>
      </c>
      <c r="C690">
        <v>211.1</v>
      </c>
      <c r="D690">
        <v>-2.699996948181635</v>
      </c>
      <c r="E690">
        <f t="shared" si="67"/>
        <v>3.9056780188409421</v>
      </c>
      <c r="F690">
        <f>(MAX(E$3:E690)-E690)/MAX(E$3:E690)</f>
        <v>6.1352024582839136E-2</v>
      </c>
      <c r="G690">
        <f t="shared" si="66"/>
        <v>0.69997253407423798</v>
      </c>
      <c r="H690" t="str">
        <f t="shared" si="68"/>
        <v/>
      </c>
    </row>
    <row r="691" spans="1:8" x14ac:dyDescent="0.3">
      <c r="A691">
        <v>8</v>
      </c>
      <c r="B691">
        <v>2009</v>
      </c>
      <c r="C691">
        <v>214.5</v>
      </c>
      <c r="D691">
        <v>0.10000915520506951</v>
      </c>
      <c r="E691">
        <f t="shared" si="67"/>
        <v>3.9097752589720676</v>
      </c>
      <c r="F691">
        <f>(MAX(E$3:E691)-E691)/MAX(E$3:E691)</f>
        <v>6.0367338662666907E-2</v>
      </c>
      <c r="G691">
        <f t="shared" si="66"/>
        <v>0.79998168927930746</v>
      </c>
      <c r="H691" t="str">
        <f t="shared" si="68"/>
        <v/>
      </c>
    </row>
    <row r="692" spans="1:8" x14ac:dyDescent="0.3">
      <c r="A692">
        <v>8</v>
      </c>
      <c r="B692">
        <v>2009</v>
      </c>
      <c r="C692">
        <v>217.8</v>
      </c>
      <c r="D692">
        <v>-0.50000915520507327</v>
      </c>
      <c r="E692">
        <f t="shared" si="67"/>
        <v>3.8895797690518159</v>
      </c>
      <c r="F692">
        <f>(MAX(E$3:E692)-E692)/MAX(E$3:E692)</f>
        <v>6.5220902022154359E-2</v>
      </c>
      <c r="G692">
        <f t="shared" si="66"/>
        <v>0.29997253407423419</v>
      </c>
      <c r="H692" t="str">
        <f t="shared" si="68"/>
        <v/>
      </c>
    </row>
    <row r="693" spans="1:8" x14ac:dyDescent="0.3">
      <c r="A693">
        <v>8</v>
      </c>
      <c r="B693">
        <v>2009</v>
      </c>
      <c r="C693">
        <v>217.7</v>
      </c>
      <c r="D693">
        <v>6.8353489535155632E-11</v>
      </c>
      <c r="E693">
        <f t="shared" si="67"/>
        <v>3.8895797690545635</v>
      </c>
      <c r="F693">
        <f>(MAX(E$3:E693)-E693)/MAX(E$3:E693)</f>
        <v>6.5220902021494026E-2</v>
      </c>
      <c r="G693">
        <f t="shared" si="66"/>
        <v>0.29997253414258768</v>
      </c>
      <c r="H693" t="str">
        <f t="shared" si="68"/>
        <v/>
      </c>
    </row>
    <row r="694" spans="1:8" x14ac:dyDescent="0.3">
      <c r="A694">
        <v>8</v>
      </c>
      <c r="B694">
        <v>2009</v>
      </c>
      <c r="C694">
        <v>218</v>
      </c>
      <c r="D694">
        <v>-0.50000305187890748</v>
      </c>
      <c r="E694">
        <f t="shared" si="67"/>
        <v>3.8695072738762564</v>
      </c>
      <c r="F694">
        <f>(MAX(E$3:E694)-E694)/MAX(E$3:E694)</f>
        <v>7.0044906168738097E-2</v>
      </c>
      <c r="G694">
        <f t="shared" si="66"/>
        <v>-0.2000305177363198</v>
      </c>
      <c r="H694" t="str">
        <f t="shared" si="68"/>
        <v/>
      </c>
    </row>
    <row r="695" spans="1:8" x14ac:dyDescent="0.3">
      <c r="A695">
        <v>8</v>
      </c>
      <c r="B695">
        <v>2009</v>
      </c>
      <c r="C695">
        <v>217.95</v>
      </c>
      <c r="D695">
        <v>-0.59999389636327227</v>
      </c>
      <c r="E695">
        <f t="shared" si="67"/>
        <v>3.8455394753945731</v>
      </c>
      <c r="F695">
        <f>(MAX(E$3:E695)-E695)/MAX(E$3:E695)</f>
        <v>7.5805064945655115E-2</v>
      </c>
      <c r="G695">
        <f t="shared" si="66"/>
        <v>-0.80002441409959202</v>
      </c>
      <c r="H695" t="str">
        <f t="shared" si="68"/>
        <v/>
      </c>
    </row>
    <row r="696" spans="1:8" x14ac:dyDescent="0.3">
      <c r="A696">
        <v>8</v>
      </c>
      <c r="B696">
        <v>2009</v>
      </c>
      <c r="C696">
        <v>218.8</v>
      </c>
      <c r="D696">
        <v>1.7000000000000075</v>
      </c>
      <c r="E696">
        <f t="shared" si="67"/>
        <v>3.9127661138469692</v>
      </c>
      <c r="F696">
        <f>(MAX(E$3:E696)-E696)/MAX(E$3:E696)</f>
        <v>5.9648549284855877E-2</v>
      </c>
      <c r="G696">
        <f t="shared" si="66"/>
        <v>0.89997558590041549</v>
      </c>
      <c r="H696" t="str">
        <f t="shared" si="68"/>
        <v/>
      </c>
    </row>
    <row r="697" spans="1:8" x14ac:dyDescent="0.3">
      <c r="A697">
        <v>8</v>
      </c>
      <c r="B697">
        <v>2009</v>
      </c>
      <c r="C697">
        <v>217.6</v>
      </c>
      <c r="D697">
        <v>-0.22499847412109508</v>
      </c>
      <c r="E697">
        <f t="shared" si="67"/>
        <v>3.9036630604842912</v>
      </c>
      <c r="F697">
        <f>(MAX(E$3:E697)-E697)/MAX(E$3:E697)</f>
        <v>6.1836277655646588E-2</v>
      </c>
      <c r="G697">
        <f t="shared" si="66"/>
        <v>0.6749771117793204</v>
      </c>
      <c r="H697" t="str">
        <f t="shared" si="68"/>
        <v/>
      </c>
    </row>
    <row r="698" spans="1:8" x14ac:dyDescent="0.3">
      <c r="A698">
        <v>9</v>
      </c>
      <c r="B698">
        <v>2009</v>
      </c>
      <c r="C698">
        <v>216</v>
      </c>
      <c r="D698">
        <v>-1.349999237</v>
      </c>
      <c r="E698">
        <f t="shared" si="67"/>
        <v>3.8487678297222194</v>
      </c>
      <c r="F698">
        <f>(MAX(E$3:E698)-E698)/MAX(E$3:E698)</f>
        <v>7.5029197544667012E-2</v>
      </c>
      <c r="G698">
        <f t="shared" si="66"/>
        <v>-1.349999237</v>
      </c>
      <c r="H698">
        <f t="shared" si="68"/>
        <v>-0.80002441409959202</v>
      </c>
    </row>
    <row r="699" spans="1:8" x14ac:dyDescent="0.3">
      <c r="A699">
        <v>9</v>
      </c>
      <c r="B699">
        <v>2009</v>
      </c>
      <c r="C699">
        <v>216.35</v>
      </c>
      <c r="D699">
        <v>2.449996948181635</v>
      </c>
      <c r="E699">
        <f t="shared" si="67"/>
        <v>3.9468325684947079</v>
      </c>
      <c r="F699">
        <f>(MAX(E$3:E699)-E699)/MAX(E$3:E699)</f>
        <v>5.1461389838919298E-2</v>
      </c>
      <c r="G699">
        <f t="shared" si="66"/>
        <v>1.099997711181635</v>
      </c>
      <c r="H699" t="str">
        <f t="shared" si="68"/>
        <v/>
      </c>
    </row>
    <row r="700" spans="1:8" x14ac:dyDescent="0.3">
      <c r="A700">
        <v>9</v>
      </c>
      <c r="B700">
        <v>2009</v>
      </c>
      <c r="C700">
        <v>218.55</v>
      </c>
      <c r="D700">
        <v>-1.2109246938507567E-10</v>
      </c>
      <c r="E700">
        <f t="shared" si="67"/>
        <v>3.9468325684897874</v>
      </c>
      <c r="F700">
        <f>(MAX(E$3:E700)-E700)/MAX(E$3:E700)</f>
        <v>5.1461389840101839E-2</v>
      </c>
      <c r="G700">
        <f t="shared" si="66"/>
        <v>1.0999977110605426</v>
      </c>
      <c r="H700" t="str">
        <f t="shared" si="68"/>
        <v/>
      </c>
    </row>
    <row r="701" spans="1:8" x14ac:dyDescent="0.3">
      <c r="A701">
        <v>9</v>
      </c>
      <c r="B701">
        <v>2009</v>
      </c>
      <c r="C701">
        <v>220.05</v>
      </c>
      <c r="D701">
        <v>0.412497711121105</v>
      </c>
      <c r="E701">
        <f t="shared" si="67"/>
        <v>3.9634793926276224</v>
      </c>
      <c r="F701">
        <f>(MAX(E$3:E701)-E701)/MAX(E$3:E701)</f>
        <v>4.7460674036411132E-2</v>
      </c>
      <c r="G701">
        <f t="shared" si="66"/>
        <v>1.5124954221816476</v>
      </c>
      <c r="H701" t="str">
        <f t="shared" si="68"/>
        <v/>
      </c>
    </row>
    <row r="702" spans="1:8" x14ac:dyDescent="0.3">
      <c r="A702">
        <v>9</v>
      </c>
      <c r="B702">
        <v>2009</v>
      </c>
      <c r="C702">
        <v>219.5</v>
      </c>
      <c r="D702">
        <v>1.199996948181635</v>
      </c>
      <c r="E702">
        <f t="shared" si="67"/>
        <v>4.012232773695966</v>
      </c>
      <c r="F702">
        <f>(MAX(E$3:E702)-E702)/MAX(E$3:E702)</f>
        <v>3.5743819187192771E-2</v>
      </c>
      <c r="G702">
        <f t="shared" si="66"/>
        <v>2.7124923703632824</v>
      </c>
      <c r="H702" t="str">
        <f t="shared" si="68"/>
        <v/>
      </c>
    </row>
    <row r="703" spans="1:8" x14ac:dyDescent="0.3">
      <c r="A703">
        <v>9</v>
      </c>
      <c r="B703">
        <v>2009</v>
      </c>
      <c r="C703">
        <v>219.1</v>
      </c>
      <c r="D703">
        <v>-0.29999694836329405</v>
      </c>
      <c r="E703">
        <f t="shared" si="67"/>
        <v>3.999872072767066</v>
      </c>
      <c r="F703">
        <f>(MAX(E$3:E703)-E703)/MAX(E$3:E703)</f>
        <v>3.8714454975826491E-2</v>
      </c>
      <c r="G703">
        <f t="shared" si="66"/>
        <v>2.4124954219999886</v>
      </c>
      <c r="H703" t="str">
        <f t="shared" si="68"/>
        <v/>
      </c>
    </row>
    <row r="704" spans="1:8" x14ac:dyDescent="0.3">
      <c r="A704">
        <v>9</v>
      </c>
      <c r="B704">
        <v>2009</v>
      </c>
      <c r="C704">
        <v>220.4</v>
      </c>
      <c r="D704">
        <v>0.92499694836329249</v>
      </c>
      <c r="E704">
        <f t="shared" si="67"/>
        <v>4.0376429724385474</v>
      </c>
      <c r="F704">
        <f>(MAX(E$3:E704)-E704)/MAX(E$3:E704)</f>
        <v>2.9637009693523883E-2</v>
      </c>
      <c r="G704">
        <f t="shared" si="66"/>
        <v>3.3374923703632811</v>
      </c>
      <c r="H704" t="str">
        <f t="shared" si="68"/>
        <v/>
      </c>
    </row>
    <row r="705" spans="1:8" x14ac:dyDescent="0.3">
      <c r="A705">
        <v>9</v>
      </c>
      <c r="B705">
        <v>2009</v>
      </c>
      <c r="C705">
        <v>219.45</v>
      </c>
      <c r="D705">
        <v>-3</v>
      </c>
      <c r="E705">
        <f t="shared" si="67"/>
        <v>3.9134502631017498</v>
      </c>
      <c r="F705">
        <f>(MAX(E$3:E705)-E705)/MAX(E$3:E705)</f>
        <v>5.948412832906147E-2</v>
      </c>
      <c r="G705">
        <f t="shared" ref="G705:G768" si="69">IF(A705&lt;&gt;A704, D705, G704+D705)</f>
        <v>0.33749237036328106</v>
      </c>
      <c r="H705" t="str">
        <f t="shared" si="68"/>
        <v/>
      </c>
    </row>
    <row r="706" spans="1:8" x14ac:dyDescent="0.3">
      <c r="A706">
        <v>9</v>
      </c>
      <c r="B706">
        <v>2009</v>
      </c>
      <c r="C706">
        <v>223.65</v>
      </c>
      <c r="D706">
        <v>6.0550009450821562E-11</v>
      </c>
      <c r="E706">
        <f t="shared" si="67"/>
        <v>3.9134502631041332</v>
      </c>
      <c r="F706">
        <f>(MAX(E$3:E706)-E706)/MAX(E$3:E706)</f>
        <v>5.9484128328488664E-2</v>
      </c>
      <c r="G706">
        <f t="shared" si="69"/>
        <v>0.33749237042383107</v>
      </c>
      <c r="H706" t="str">
        <f t="shared" si="68"/>
        <v/>
      </c>
    </row>
    <row r="707" spans="1:8" x14ac:dyDescent="0.3">
      <c r="A707">
        <v>9</v>
      </c>
      <c r="B707">
        <v>2009</v>
      </c>
      <c r="C707">
        <v>224.8</v>
      </c>
      <c r="D707">
        <v>-1.7749977111816424</v>
      </c>
      <c r="E707">
        <f t="shared" si="67"/>
        <v>3.8439248101031351</v>
      </c>
      <c r="F707">
        <f>(MAX(E$3:E707)-E707)/MAX(E$3:E707)</f>
        <v>7.6193115957406035E-2</v>
      </c>
      <c r="G707">
        <f t="shared" si="69"/>
        <v>-1.4375053407578113</v>
      </c>
      <c r="H707" t="str">
        <f t="shared" si="68"/>
        <v/>
      </c>
    </row>
    <row r="708" spans="1:8" x14ac:dyDescent="0.3">
      <c r="A708">
        <v>9</v>
      </c>
      <c r="B708">
        <v>2009</v>
      </c>
      <c r="C708">
        <v>223.85</v>
      </c>
      <c r="D708">
        <v>-0.27500000000000829</v>
      </c>
      <c r="E708">
        <f t="shared" si="67"/>
        <v>3.8332997108123088</v>
      </c>
      <c r="F708">
        <f>(MAX(E$3:E708)-E708)/MAX(E$3:E708)</f>
        <v>7.8746636214280699E-2</v>
      </c>
      <c r="G708">
        <f t="shared" si="69"/>
        <v>-1.7125053407578197</v>
      </c>
      <c r="H708" t="str">
        <f t="shared" si="68"/>
        <v/>
      </c>
    </row>
    <row r="709" spans="1:8" x14ac:dyDescent="0.3">
      <c r="A709">
        <v>9</v>
      </c>
      <c r="B709">
        <v>2009</v>
      </c>
      <c r="C709">
        <v>225.55</v>
      </c>
      <c r="D709">
        <v>0.15000610350780996</v>
      </c>
      <c r="E709">
        <f t="shared" ref="E709:E772" si="70">(D709/$C709*$G$2+1)*E708*$H$2 + E708*(1-$H$2)</f>
        <v>3.8390358726154221</v>
      </c>
      <c r="F709">
        <f>(MAX(E$3:E709)-E709)/MAX(E$3:E709)</f>
        <v>7.7368069768919856E-2</v>
      </c>
      <c r="G709">
        <f t="shared" si="69"/>
        <v>-1.5624992372500097</v>
      </c>
      <c r="H709" t="str">
        <f t="shared" si="68"/>
        <v/>
      </c>
    </row>
    <row r="710" spans="1:8" x14ac:dyDescent="0.3">
      <c r="A710">
        <v>9</v>
      </c>
      <c r="B710">
        <v>2009</v>
      </c>
      <c r="C710">
        <v>231.2</v>
      </c>
      <c r="D710">
        <v>-4.9993896363285453E-2</v>
      </c>
      <c r="E710">
        <f t="shared" si="70"/>
        <v>3.8371680576781877</v>
      </c>
      <c r="F710">
        <f>(MAX(E$3:E710)-E710)/MAX(E$3:E710)</f>
        <v>7.7816960000227073E-2</v>
      </c>
      <c r="G710">
        <f t="shared" si="69"/>
        <v>-1.6124931336132953</v>
      </c>
      <c r="H710" t="str">
        <f t="shared" si="68"/>
        <v/>
      </c>
    </row>
    <row r="711" spans="1:8" x14ac:dyDescent="0.3">
      <c r="A711">
        <v>9</v>
      </c>
      <c r="B711">
        <v>2009</v>
      </c>
      <c r="C711">
        <v>231.3</v>
      </c>
      <c r="D711">
        <v>2.7478019859472624E-15</v>
      </c>
      <c r="E711">
        <f t="shared" si="70"/>
        <v>3.8371680576781877</v>
      </c>
      <c r="F711">
        <f>(MAX(E$3:E711)-E711)/MAX(E$3:E711)</f>
        <v>7.7816960000227073E-2</v>
      </c>
      <c r="G711">
        <f t="shared" si="69"/>
        <v>-1.6124931336132926</v>
      </c>
      <c r="H711" t="str">
        <f t="shared" si="68"/>
        <v/>
      </c>
    </row>
    <row r="712" spans="1:8" x14ac:dyDescent="0.3">
      <c r="A712">
        <v>9</v>
      </c>
      <c r="B712">
        <v>2009</v>
      </c>
      <c r="C712">
        <v>231.3</v>
      </c>
      <c r="D712">
        <v>0.15000000000000824</v>
      </c>
      <c r="E712">
        <f t="shared" si="70"/>
        <v>3.8427670383070955</v>
      </c>
      <c r="F712">
        <f>(MAX(E$3:E712)-E712)/MAX(E$3:E712)</f>
        <v>7.6471362179215741E-2</v>
      </c>
      <c r="G712">
        <f t="shared" si="69"/>
        <v>-1.4624931336132843</v>
      </c>
      <c r="H712" t="str">
        <f t="shared" si="68"/>
        <v/>
      </c>
    </row>
    <row r="713" spans="1:8" x14ac:dyDescent="0.3">
      <c r="A713">
        <v>9</v>
      </c>
      <c r="B713">
        <v>2009</v>
      </c>
      <c r="C713">
        <v>231.25</v>
      </c>
      <c r="D713">
        <v>-1.6624984739999999</v>
      </c>
      <c r="E713">
        <f t="shared" si="70"/>
        <v>3.7806077420540065</v>
      </c>
      <c r="F713">
        <f>(MAX(E$3:E713)-E713)/MAX(E$3:E713)</f>
        <v>9.1410048189649415E-2</v>
      </c>
      <c r="G713">
        <f t="shared" si="69"/>
        <v>-3.1249916076132842</v>
      </c>
      <c r="H713" t="str">
        <f t="shared" si="68"/>
        <v/>
      </c>
    </row>
    <row r="714" spans="1:8" x14ac:dyDescent="0.3">
      <c r="A714">
        <v>9</v>
      </c>
      <c r="B714">
        <v>2009</v>
      </c>
      <c r="C714">
        <v>234</v>
      </c>
      <c r="D714">
        <v>8.789076710850376E-10</v>
      </c>
      <c r="E714">
        <f t="shared" si="70"/>
        <v>3.7806077420859561</v>
      </c>
      <c r="F714">
        <f>(MAX(E$3:E714)-E714)/MAX(E$3:E714)</f>
        <v>9.1410048181971015E-2</v>
      </c>
      <c r="G714">
        <f t="shared" si="69"/>
        <v>-3.1249916067343766</v>
      </c>
      <c r="H714" t="str">
        <f t="shared" si="68"/>
        <v/>
      </c>
    </row>
    <row r="715" spans="1:8" x14ac:dyDescent="0.3">
      <c r="A715">
        <v>9</v>
      </c>
      <c r="B715">
        <v>2009</v>
      </c>
      <c r="C715">
        <v>233</v>
      </c>
      <c r="D715">
        <v>-3</v>
      </c>
      <c r="E715">
        <f t="shared" si="70"/>
        <v>3.6710836980555688</v>
      </c>
      <c r="F715">
        <f>(MAX(E$3:E715)-E715)/MAX(E$3:E715)</f>
        <v>0.11773186009086245</v>
      </c>
      <c r="G715">
        <f t="shared" si="69"/>
        <v>-6.1249916067343761</v>
      </c>
      <c r="H715" t="str">
        <f t="shared" si="68"/>
        <v/>
      </c>
    </row>
    <row r="716" spans="1:8" x14ac:dyDescent="0.3">
      <c r="A716">
        <v>9</v>
      </c>
      <c r="B716">
        <v>2009</v>
      </c>
      <c r="C716">
        <v>229.65</v>
      </c>
      <c r="D716">
        <v>0.45001220702343747</v>
      </c>
      <c r="E716">
        <f t="shared" si="70"/>
        <v>3.6872695159242466</v>
      </c>
      <c r="F716">
        <f>(MAX(E$3:E716)-E716)/MAX(E$3:E716)</f>
        <v>0.1138419374962155</v>
      </c>
      <c r="G716">
        <f t="shared" si="69"/>
        <v>-5.6749793997109386</v>
      </c>
      <c r="H716" t="str">
        <f t="shared" si="68"/>
        <v/>
      </c>
    </row>
    <row r="717" spans="1:8" x14ac:dyDescent="0.3">
      <c r="A717">
        <v>9</v>
      </c>
      <c r="B717">
        <v>2009</v>
      </c>
      <c r="C717">
        <v>229.15</v>
      </c>
      <c r="D717">
        <v>-0.65000610363672706</v>
      </c>
      <c r="E717">
        <f t="shared" si="70"/>
        <v>3.663736099799503</v>
      </c>
      <c r="F717">
        <f>(MAX(E$3:E717)-E717)/MAX(E$3:E717)</f>
        <v>0.11949770156421603</v>
      </c>
      <c r="G717">
        <f t="shared" si="69"/>
        <v>-6.3249855033476656</v>
      </c>
      <c r="H717" t="str">
        <f t="shared" si="68"/>
        <v/>
      </c>
    </row>
    <row r="718" spans="1:8" x14ac:dyDescent="0.3">
      <c r="A718">
        <v>9</v>
      </c>
      <c r="B718">
        <v>2009</v>
      </c>
      <c r="C718">
        <v>230.6</v>
      </c>
      <c r="D718">
        <v>-0.1000015258183635</v>
      </c>
      <c r="E718">
        <f t="shared" si="70"/>
        <v>3.6601612810640498</v>
      </c>
      <c r="F718">
        <f>(MAX(E$3:E718)-E718)/MAX(E$3:E718)</f>
        <v>0.12035683443495694</v>
      </c>
      <c r="G718">
        <f t="shared" si="69"/>
        <v>-6.4249870291660294</v>
      </c>
      <c r="H718" t="str">
        <f t="shared" si="68"/>
        <v/>
      </c>
    </row>
    <row r="719" spans="1:8" x14ac:dyDescent="0.3">
      <c r="A719">
        <v>9</v>
      </c>
      <c r="B719">
        <v>2009</v>
      </c>
      <c r="C719">
        <v>230.55</v>
      </c>
      <c r="D719">
        <v>-0.32500457756835921</v>
      </c>
      <c r="E719">
        <f t="shared" si="70"/>
        <v>3.6485519527850876</v>
      </c>
      <c r="F719">
        <f>(MAX(E$3:E719)-E719)/MAX(E$3:E719)</f>
        <v>0.12314689353159361</v>
      </c>
      <c r="G719">
        <f t="shared" si="69"/>
        <v>-6.7499916067343886</v>
      </c>
      <c r="H719" t="str">
        <f t="shared" si="68"/>
        <v/>
      </c>
    </row>
    <row r="720" spans="1:8" x14ac:dyDescent="0.3">
      <c r="A720">
        <v>10</v>
      </c>
      <c r="B720">
        <v>2009</v>
      </c>
      <c r="C720">
        <v>229.6</v>
      </c>
      <c r="D720">
        <v>-3</v>
      </c>
      <c r="E720">
        <f t="shared" si="70"/>
        <v>3.5412883391905781</v>
      </c>
      <c r="F720">
        <f>(MAX(E$3:E720)-E720)/MAX(E$3:E720)</f>
        <v>0.14892545829057338</v>
      </c>
      <c r="G720">
        <f t="shared" si="69"/>
        <v>-3</v>
      </c>
      <c r="H720">
        <f t="shared" si="68"/>
        <v>-6.7499916067343886</v>
      </c>
    </row>
    <row r="721" spans="1:8" x14ac:dyDescent="0.3">
      <c r="A721">
        <v>10</v>
      </c>
      <c r="B721">
        <v>2009</v>
      </c>
      <c r="C721">
        <v>229.6</v>
      </c>
      <c r="D721">
        <v>5.25</v>
      </c>
      <c r="E721">
        <f t="shared" si="70"/>
        <v>3.7234811462754589</v>
      </c>
      <c r="F721">
        <f>(MAX(E$3:E721)-E721)/MAX(E$3:E721)</f>
        <v>0.1051392299632973</v>
      </c>
      <c r="G721">
        <f t="shared" si="69"/>
        <v>2.25</v>
      </c>
      <c r="H721" t="str">
        <f t="shared" si="68"/>
        <v/>
      </c>
    </row>
    <row r="722" spans="1:8" x14ac:dyDescent="0.3">
      <c r="A722">
        <v>10</v>
      </c>
      <c r="B722">
        <v>2009</v>
      </c>
      <c r="C722">
        <v>221.35</v>
      </c>
      <c r="D722">
        <v>-2.1500091552050722</v>
      </c>
      <c r="E722">
        <f t="shared" si="70"/>
        <v>3.6421058729712668</v>
      </c>
      <c r="F722">
        <f>(MAX(E$3:E722)-E722)/MAX(E$3:E722)</f>
        <v>0.12469607391395804</v>
      </c>
      <c r="G722">
        <f t="shared" si="69"/>
        <v>9.9990844794927813E-2</v>
      </c>
      <c r="H722" t="str">
        <f t="shared" si="68"/>
        <v/>
      </c>
    </row>
    <row r="723" spans="1:8" x14ac:dyDescent="0.3">
      <c r="A723">
        <v>10</v>
      </c>
      <c r="B723">
        <v>2009</v>
      </c>
      <c r="C723">
        <v>221.15</v>
      </c>
      <c r="D723">
        <v>2.8999969481816499</v>
      </c>
      <c r="E723">
        <f t="shared" si="70"/>
        <v>3.7495655872479343</v>
      </c>
      <c r="F723">
        <f>(MAX(E$3:E723)-E723)/MAX(E$3:E723)</f>
        <v>9.8870380459935417E-2</v>
      </c>
      <c r="G723">
        <f t="shared" si="69"/>
        <v>2.9999877929765777</v>
      </c>
      <c r="H723" t="str">
        <f t="shared" si="68"/>
        <v/>
      </c>
    </row>
    <row r="724" spans="1:8" x14ac:dyDescent="0.3">
      <c r="A724">
        <v>10</v>
      </c>
      <c r="B724">
        <v>2009</v>
      </c>
      <c r="C724">
        <v>220.6</v>
      </c>
      <c r="D724">
        <v>2.9000030518183504</v>
      </c>
      <c r="E724">
        <f t="shared" si="70"/>
        <v>3.8604719390318287</v>
      </c>
      <c r="F724">
        <f>(MAX(E$3:E724)-E724)/MAX(E$3:E724)</f>
        <v>7.2216359810852448E-2</v>
      </c>
      <c r="G724">
        <f t="shared" si="69"/>
        <v>5.8999908447949281</v>
      </c>
      <c r="H724" t="str">
        <f t="shared" si="68"/>
        <v/>
      </c>
    </row>
    <row r="725" spans="1:8" x14ac:dyDescent="0.3">
      <c r="A725">
        <v>10</v>
      </c>
      <c r="B725">
        <v>2009</v>
      </c>
      <c r="C725">
        <v>219.5</v>
      </c>
      <c r="D725">
        <v>-1.6000091552050648</v>
      </c>
      <c r="E725">
        <f t="shared" si="70"/>
        <v>3.7971563194273088</v>
      </c>
      <c r="F725">
        <f>(MAX(E$3:E725)-E725)/MAX(E$3:E725)</f>
        <v>8.7432943939746571E-2</v>
      </c>
      <c r="G725">
        <f t="shared" si="69"/>
        <v>4.2999816895898633</v>
      </c>
      <c r="H725" t="str">
        <f t="shared" si="68"/>
        <v/>
      </c>
    </row>
    <row r="726" spans="1:8" x14ac:dyDescent="0.3">
      <c r="A726">
        <v>10</v>
      </c>
      <c r="B726">
        <v>2009</v>
      </c>
      <c r="C726">
        <v>221.1</v>
      </c>
      <c r="D726">
        <v>2.3249931336132796</v>
      </c>
      <c r="E726">
        <f t="shared" si="70"/>
        <v>3.886997184792893</v>
      </c>
      <c r="F726">
        <f>(MAX(E$3:E726)-E726)/MAX(E$3:E726)</f>
        <v>6.5841572101533186E-2</v>
      </c>
      <c r="G726">
        <f t="shared" si="69"/>
        <v>6.6249748232031429</v>
      </c>
      <c r="H726" t="str">
        <f t="shared" si="68"/>
        <v/>
      </c>
    </row>
    <row r="727" spans="1:8" x14ac:dyDescent="0.3">
      <c r="A727">
        <v>10</v>
      </c>
      <c r="B727">
        <v>2009</v>
      </c>
      <c r="C727">
        <v>226.5</v>
      </c>
      <c r="D727">
        <v>1.4624954222421902</v>
      </c>
      <c r="E727">
        <f t="shared" si="70"/>
        <v>3.9434678694521104</v>
      </c>
      <c r="F727">
        <f>(MAX(E$3:E727)-E727)/MAX(E$3:E727)</f>
        <v>5.227002483878021E-2</v>
      </c>
      <c r="G727">
        <f t="shared" si="69"/>
        <v>8.0874702454453331</v>
      </c>
      <c r="H727" t="str">
        <f t="shared" si="68"/>
        <v/>
      </c>
    </row>
    <row r="728" spans="1:8" x14ac:dyDescent="0.3">
      <c r="A728">
        <v>10</v>
      </c>
      <c r="B728">
        <v>2009</v>
      </c>
      <c r="C728">
        <v>222.95</v>
      </c>
      <c r="D728">
        <v>-3</v>
      </c>
      <c r="E728">
        <f t="shared" si="70"/>
        <v>3.8240760411551746</v>
      </c>
      <c r="F728">
        <f>(MAX(E$3:E728)-E728)/MAX(E$3:E728)</f>
        <v>8.0963352187236146E-2</v>
      </c>
      <c r="G728">
        <f t="shared" si="69"/>
        <v>5.0874702454453331</v>
      </c>
      <c r="H728" t="str">
        <f t="shared" si="68"/>
        <v/>
      </c>
    </row>
    <row r="729" spans="1:8" x14ac:dyDescent="0.3">
      <c r="A729">
        <v>10</v>
      </c>
      <c r="B729">
        <v>2009</v>
      </c>
      <c r="C729">
        <v>223.85</v>
      </c>
      <c r="D729">
        <v>-0.45000305181836353</v>
      </c>
      <c r="E729">
        <f t="shared" si="70"/>
        <v>3.8067791760667808</v>
      </c>
      <c r="F729">
        <f>(MAX(E$3:E729)-E729)/MAX(E$3:E729)</f>
        <v>8.5120291729605987E-2</v>
      </c>
      <c r="G729">
        <f t="shared" si="69"/>
        <v>4.6374671936269696</v>
      </c>
      <c r="H729" t="str">
        <f t="shared" si="68"/>
        <v/>
      </c>
    </row>
    <row r="730" spans="1:8" x14ac:dyDescent="0.3">
      <c r="A730">
        <v>10</v>
      </c>
      <c r="B730">
        <v>2009</v>
      </c>
      <c r="C730">
        <v>226.3</v>
      </c>
      <c r="D730">
        <v>0.15000152581835899</v>
      </c>
      <c r="E730">
        <f t="shared" si="70"/>
        <v>3.8124566000214561</v>
      </c>
      <c r="F730">
        <f>(MAX(E$3:E730)-E730)/MAX(E$3:E730)</f>
        <v>8.375584169687586E-2</v>
      </c>
      <c r="G730">
        <f t="shared" si="69"/>
        <v>4.7874687194453287</v>
      </c>
      <c r="H730" t="str">
        <f t="shared" ref="H730:H793" si="71">IF(A730&lt;&gt;A729, MIN(G708:G729), "")</f>
        <v/>
      </c>
    </row>
    <row r="731" spans="1:8" x14ac:dyDescent="0.3">
      <c r="A731">
        <v>10</v>
      </c>
      <c r="B731">
        <v>2009</v>
      </c>
      <c r="C731">
        <v>225.85</v>
      </c>
      <c r="D731">
        <v>-1.4500061036367073</v>
      </c>
      <c r="E731">
        <f t="shared" si="70"/>
        <v>3.7573837994248982</v>
      </c>
      <c r="F731">
        <f>(MAX(E$3:E731)-E731)/MAX(E$3:E731)</f>
        <v>9.6991436779507112E-2</v>
      </c>
      <c r="G731">
        <f t="shared" si="69"/>
        <v>3.3374626158086214</v>
      </c>
      <c r="H731" t="str">
        <f t="shared" si="71"/>
        <v/>
      </c>
    </row>
    <row r="732" spans="1:8" x14ac:dyDescent="0.3">
      <c r="A732">
        <v>10</v>
      </c>
      <c r="B732">
        <v>2009</v>
      </c>
      <c r="C732">
        <v>223.4</v>
      </c>
      <c r="D732">
        <v>-3</v>
      </c>
      <c r="E732">
        <f t="shared" si="70"/>
        <v>3.6438549693169389</v>
      </c>
      <c r="F732">
        <f>(MAX(E$3:E732)-E732)/MAX(E$3:E732)</f>
        <v>0.12427571521163934</v>
      </c>
      <c r="G732">
        <f t="shared" si="69"/>
        <v>0.33746261580862136</v>
      </c>
      <c r="H732" t="str">
        <f t="shared" si="71"/>
        <v/>
      </c>
    </row>
    <row r="733" spans="1:8" x14ac:dyDescent="0.3">
      <c r="A733">
        <v>10</v>
      </c>
      <c r="B733">
        <v>2009</v>
      </c>
      <c r="C733">
        <v>227.1</v>
      </c>
      <c r="D733">
        <v>0.25</v>
      </c>
      <c r="E733">
        <f t="shared" si="70"/>
        <v>3.6528803696702665</v>
      </c>
      <c r="F733">
        <f>(MAX(E$3:E733)-E733)/MAX(E$3:E733)</f>
        <v>0.12210664911655594</v>
      </c>
      <c r="G733">
        <f t="shared" si="69"/>
        <v>0.58746261580862136</v>
      </c>
      <c r="H733" t="str">
        <f t="shared" si="71"/>
        <v/>
      </c>
    </row>
    <row r="734" spans="1:8" x14ac:dyDescent="0.3">
      <c r="A734">
        <v>10</v>
      </c>
      <c r="B734">
        <v>2009</v>
      </c>
      <c r="C734">
        <v>225.2</v>
      </c>
      <c r="D734">
        <v>0.49999084479492606</v>
      </c>
      <c r="E734">
        <f t="shared" si="70"/>
        <v>3.6711282167813857</v>
      </c>
      <c r="F734">
        <f>(MAX(E$3:E734)-E734)/MAX(E$3:E734)</f>
        <v>0.1177211609467818</v>
      </c>
      <c r="G734">
        <f t="shared" si="69"/>
        <v>1.0874534606035473</v>
      </c>
      <c r="H734" t="str">
        <f t="shared" si="71"/>
        <v/>
      </c>
    </row>
    <row r="735" spans="1:8" x14ac:dyDescent="0.3">
      <c r="A735">
        <v>10</v>
      </c>
      <c r="B735">
        <v>2009</v>
      </c>
      <c r="C735">
        <v>223.45</v>
      </c>
      <c r="D735">
        <v>-1.5500030518183576</v>
      </c>
      <c r="E735">
        <f t="shared" si="70"/>
        <v>3.6138309025537634</v>
      </c>
      <c r="F735">
        <f>(MAX(E$3:E735)-E735)/MAX(E$3:E735)</f>
        <v>0.13149137132693983</v>
      </c>
      <c r="G735">
        <f t="shared" si="69"/>
        <v>-0.46254959121481032</v>
      </c>
      <c r="H735" t="str">
        <f t="shared" si="71"/>
        <v/>
      </c>
    </row>
    <row r="736" spans="1:8" x14ac:dyDescent="0.3">
      <c r="A736">
        <v>10</v>
      </c>
      <c r="B736">
        <v>2009</v>
      </c>
      <c r="C736">
        <v>223.65</v>
      </c>
      <c r="D736">
        <v>-7.5004577705077749E-2</v>
      </c>
      <c r="E736">
        <f t="shared" si="70"/>
        <v>3.6111040025462824</v>
      </c>
      <c r="F736">
        <f>(MAX(E$3:E736)-E736)/MAX(E$3:E736)</f>
        <v>0.13214672467630442</v>
      </c>
      <c r="G736">
        <f t="shared" si="69"/>
        <v>-0.53755416891988805</v>
      </c>
      <c r="H736" t="str">
        <f t="shared" si="71"/>
        <v/>
      </c>
    </row>
    <row r="737" spans="1:8" x14ac:dyDescent="0.3">
      <c r="A737">
        <v>10</v>
      </c>
      <c r="B737">
        <v>2009</v>
      </c>
      <c r="C737">
        <v>222.75</v>
      </c>
      <c r="D737">
        <v>3.8999908447949272</v>
      </c>
      <c r="E737">
        <f t="shared" si="70"/>
        <v>3.753359280824391</v>
      </c>
      <c r="F737">
        <f>(MAX(E$3:E737)-E737)/MAX(E$3:E737)</f>
        <v>9.7958645601681313E-2</v>
      </c>
      <c r="G737">
        <f t="shared" si="69"/>
        <v>3.3624366758750392</v>
      </c>
      <c r="H737" t="str">
        <f t="shared" si="71"/>
        <v/>
      </c>
    </row>
    <row r="738" spans="1:8" x14ac:dyDescent="0.3">
      <c r="A738">
        <v>10</v>
      </c>
      <c r="B738">
        <v>2009</v>
      </c>
      <c r="C738">
        <v>225.1</v>
      </c>
      <c r="D738">
        <v>0.700009155205086</v>
      </c>
      <c r="E738">
        <f t="shared" si="70"/>
        <v>3.7796214673350077</v>
      </c>
      <c r="F738">
        <f>(MAX(E$3:E738)-E738)/MAX(E$3:E738)</f>
        <v>9.1647078678012125E-2</v>
      </c>
      <c r="G738">
        <f t="shared" si="69"/>
        <v>4.062445831080125</v>
      </c>
      <c r="H738" t="str">
        <f t="shared" si="71"/>
        <v/>
      </c>
    </row>
    <row r="739" spans="1:8" x14ac:dyDescent="0.3">
      <c r="A739">
        <v>10</v>
      </c>
      <c r="B739">
        <v>2009</v>
      </c>
      <c r="C739">
        <v>225.45</v>
      </c>
      <c r="D739">
        <v>-3</v>
      </c>
      <c r="E739">
        <f t="shared" si="70"/>
        <v>3.6664591479537196</v>
      </c>
      <c r="F739">
        <f>(MAX(E$3:E739)-E739)/MAX(E$3:E739)</f>
        <v>0.11884327392717355</v>
      </c>
      <c r="G739">
        <f t="shared" si="69"/>
        <v>1.062445831080125</v>
      </c>
      <c r="H739" t="str">
        <f t="shared" si="71"/>
        <v/>
      </c>
    </row>
    <row r="740" spans="1:8" x14ac:dyDescent="0.3">
      <c r="A740">
        <v>10</v>
      </c>
      <c r="B740">
        <v>2009</v>
      </c>
      <c r="C740">
        <v>216.75</v>
      </c>
      <c r="D740">
        <v>-3</v>
      </c>
      <c r="E740">
        <f t="shared" si="70"/>
        <v>3.5522787592631193</v>
      </c>
      <c r="F740">
        <f>(MAX(E$3:E740)-E740)/MAX(E$3:E740)</f>
        <v>0.14628414082909549</v>
      </c>
      <c r="G740">
        <f t="shared" si="69"/>
        <v>-1.937554168919875</v>
      </c>
      <c r="H740" t="str">
        <f t="shared" si="71"/>
        <v/>
      </c>
    </row>
    <row r="741" spans="1:8" x14ac:dyDescent="0.3">
      <c r="A741">
        <v>10</v>
      </c>
      <c r="B741">
        <v>2009</v>
      </c>
      <c r="C741">
        <v>217.85</v>
      </c>
      <c r="D741">
        <v>0.42500152593944751</v>
      </c>
      <c r="E741">
        <f t="shared" si="70"/>
        <v>3.5678715008734496</v>
      </c>
      <c r="F741">
        <f>(MAX(E$3:E741)-E741)/MAX(E$3:E741)</f>
        <v>0.14253675170148816</v>
      </c>
      <c r="G741">
        <f t="shared" si="69"/>
        <v>-1.5125526429804275</v>
      </c>
      <c r="H741" t="str">
        <f t="shared" si="71"/>
        <v/>
      </c>
    </row>
    <row r="742" spans="1:8" x14ac:dyDescent="0.3">
      <c r="A742">
        <v>11</v>
      </c>
      <c r="B742">
        <v>2009</v>
      </c>
      <c r="C742">
        <v>211.25</v>
      </c>
      <c r="D742">
        <v>1.3999938963632774</v>
      </c>
      <c r="E742">
        <f t="shared" si="70"/>
        <v>3.6210726664569783</v>
      </c>
      <c r="F742">
        <f>(MAX(E$3:E742)-E742)/MAX(E$3:E742)</f>
        <v>0.12975096492543645</v>
      </c>
      <c r="G742">
        <f t="shared" si="69"/>
        <v>1.3999938963632774</v>
      </c>
      <c r="H742">
        <f t="shared" si="71"/>
        <v>-3</v>
      </c>
    </row>
    <row r="743" spans="1:8" x14ac:dyDescent="0.3">
      <c r="A743">
        <v>11</v>
      </c>
      <c r="B743">
        <v>2009</v>
      </c>
      <c r="C743">
        <v>212.45</v>
      </c>
      <c r="D743">
        <v>4.9960036108132044E-15</v>
      </c>
      <c r="E743">
        <f t="shared" si="70"/>
        <v>3.6210726664569783</v>
      </c>
      <c r="F743">
        <f>(MAX(E$3:E743)-E743)/MAX(E$3:E743)</f>
        <v>0.12975096492543645</v>
      </c>
      <c r="G743">
        <f t="shared" si="69"/>
        <v>1.3999938963632825</v>
      </c>
      <c r="H743" t="str">
        <f t="shared" si="71"/>
        <v/>
      </c>
    </row>
    <row r="744" spans="1:8" x14ac:dyDescent="0.3">
      <c r="A744">
        <v>11</v>
      </c>
      <c r="B744">
        <v>2009</v>
      </c>
      <c r="C744">
        <v>212.8</v>
      </c>
      <c r="D744">
        <v>-0.77500610350780996</v>
      </c>
      <c r="E744">
        <f t="shared" si="70"/>
        <v>3.5914002266546463</v>
      </c>
      <c r="F744">
        <f>(MAX(E$3:E744)-E744)/MAX(E$3:E744)</f>
        <v>0.13688211485940155</v>
      </c>
      <c r="G744">
        <f t="shared" si="69"/>
        <v>0.62498779285547257</v>
      </c>
      <c r="H744" t="str">
        <f t="shared" si="71"/>
        <v/>
      </c>
    </row>
    <row r="745" spans="1:8" x14ac:dyDescent="0.3">
      <c r="A745">
        <v>11</v>
      </c>
      <c r="B745">
        <v>2009</v>
      </c>
      <c r="C745">
        <v>214.3</v>
      </c>
      <c r="D745">
        <v>1.1250015259394548</v>
      </c>
      <c r="E745">
        <f t="shared" si="70"/>
        <v>3.6338208713317481</v>
      </c>
      <c r="F745">
        <f>(MAX(E$3:E745)-E745)/MAX(E$3:E745)</f>
        <v>0.12668720067293493</v>
      </c>
      <c r="G745">
        <f t="shared" si="69"/>
        <v>1.7499893187949274</v>
      </c>
      <c r="H745" t="str">
        <f t="shared" si="71"/>
        <v/>
      </c>
    </row>
    <row r="746" spans="1:8" x14ac:dyDescent="0.3">
      <c r="A746">
        <v>11</v>
      </c>
      <c r="B746">
        <v>2009</v>
      </c>
      <c r="C746">
        <v>215.6</v>
      </c>
      <c r="D746">
        <v>0.70000915520506501</v>
      </c>
      <c r="E746">
        <f t="shared" si="70"/>
        <v>3.6603669878725267</v>
      </c>
      <c r="F746">
        <f>(MAX(E$3:E746)-E746)/MAX(E$3:E746)</f>
        <v>0.12030739710848637</v>
      </c>
      <c r="G746">
        <f t="shared" si="69"/>
        <v>2.4499984739999925</v>
      </c>
      <c r="H746" t="str">
        <f t="shared" si="71"/>
        <v/>
      </c>
    </row>
    <row r="747" spans="1:8" x14ac:dyDescent="0.3">
      <c r="A747">
        <v>11</v>
      </c>
      <c r="B747">
        <v>2009</v>
      </c>
      <c r="C747">
        <v>216.05</v>
      </c>
      <c r="D747">
        <v>0.69998779297656633</v>
      </c>
      <c r="E747">
        <f t="shared" si="70"/>
        <v>3.6870505216424023</v>
      </c>
      <c r="F747">
        <f>(MAX(E$3:E747)-E747)/MAX(E$3:E747)</f>
        <v>0.11389456818883517</v>
      </c>
      <c r="G747">
        <f t="shared" si="69"/>
        <v>3.1499862669765588</v>
      </c>
      <c r="H747" t="str">
        <f t="shared" si="71"/>
        <v/>
      </c>
    </row>
    <row r="748" spans="1:8" x14ac:dyDescent="0.3">
      <c r="A748">
        <v>11</v>
      </c>
      <c r="B748">
        <v>2009</v>
      </c>
      <c r="C748">
        <v>218.4</v>
      </c>
      <c r="D748">
        <v>1.5000122070234452</v>
      </c>
      <c r="E748">
        <f t="shared" si="70"/>
        <v>3.7440280709938003</v>
      </c>
      <c r="F748">
        <f>(MAX(E$3:E748)-E748)/MAX(E$3:E748)</f>
        <v>0.10020120660477083</v>
      </c>
      <c r="G748">
        <f t="shared" si="69"/>
        <v>4.6499984740000038</v>
      </c>
      <c r="H748" t="str">
        <f t="shared" si="71"/>
        <v/>
      </c>
    </row>
    <row r="749" spans="1:8" x14ac:dyDescent="0.3">
      <c r="A749">
        <v>11</v>
      </c>
      <c r="B749">
        <v>2009</v>
      </c>
      <c r="C749">
        <v>218.3</v>
      </c>
      <c r="D749">
        <v>-0.45000610363671428</v>
      </c>
      <c r="E749">
        <f t="shared" si="70"/>
        <v>3.726662611354302</v>
      </c>
      <c r="F749">
        <f>(MAX(E$3:E749)-E749)/MAX(E$3:E749)</f>
        <v>0.10437463141198029</v>
      </c>
      <c r="G749">
        <f t="shared" si="69"/>
        <v>4.1999923703632893</v>
      </c>
      <c r="H749" t="str">
        <f t="shared" si="71"/>
        <v/>
      </c>
    </row>
    <row r="750" spans="1:8" x14ac:dyDescent="0.3">
      <c r="A750">
        <v>11</v>
      </c>
      <c r="B750">
        <v>2009</v>
      </c>
      <c r="C750">
        <v>219.1</v>
      </c>
      <c r="D750">
        <v>0.97499771112109002</v>
      </c>
      <c r="E750">
        <f t="shared" si="70"/>
        <v>3.7639759245055102</v>
      </c>
      <c r="F750">
        <f>(MAX(E$3:E750)-E750)/MAX(E$3:E750)</f>
        <v>9.5407157473644241E-2</v>
      </c>
      <c r="G750">
        <f t="shared" si="69"/>
        <v>5.1749900814843794</v>
      </c>
      <c r="H750" t="str">
        <f t="shared" si="71"/>
        <v/>
      </c>
    </row>
    <row r="751" spans="1:8" x14ac:dyDescent="0.3">
      <c r="A751">
        <v>11</v>
      </c>
      <c r="B751">
        <v>2009</v>
      </c>
      <c r="C751">
        <v>216.8</v>
      </c>
      <c r="D751">
        <v>1.0250015259394525</v>
      </c>
      <c r="E751">
        <f t="shared" si="70"/>
        <v>3.8040159724713285</v>
      </c>
      <c r="F751">
        <f>(MAX(E$3:E751)-E751)/MAX(E$3:E751)</f>
        <v>8.5784369886593048E-2</v>
      </c>
      <c r="G751">
        <f t="shared" si="69"/>
        <v>6.1999916074238319</v>
      </c>
      <c r="H751" t="str">
        <f t="shared" si="71"/>
        <v/>
      </c>
    </row>
    <row r="752" spans="1:8" x14ac:dyDescent="0.3">
      <c r="A752">
        <v>11</v>
      </c>
      <c r="B752">
        <v>2009</v>
      </c>
      <c r="C752">
        <v>216.35</v>
      </c>
      <c r="D752">
        <v>-1.9500030518183573</v>
      </c>
      <c r="E752">
        <f t="shared" si="70"/>
        <v>3.7268717792666095</v>
      </c>
      <c r="F752">
        <f>(MAX(E$3:E752)-E752)/MAX(E$3:E752)</f>
        <v>0.10432436228163658</v>
      </c>
      <c r="G752">
        <f t="shared" si="69"/>
        <v>4.2499885556054746</v>
      </c>
      <c r="H752" t="str">
        <f t="shared" si="71"/>
        <v/>
      </c>
    </row>
    <row r="753" spans="1:8" x14ac:dyDescent="0.3">
      <c r="A753">
        <v>11</v>
      </c>
      <c r="B753">
        <v>2009</v>
      </c>
      <c r="C753">
        <v>219.3</v>
      </c>
      <c r="D753">
        <v>0.625</v>
      </c>
      <c r="E753">
        <f t="shared" si="70"/>
        <v>3.7507701533641642</v>
      </c>
      <c r="F753">
        <f>(MAX(E$3:E753)-E753)/MAX(E$3:E753)</f>
        <v>9.8580888202560127E-2</v>
      </c>
      <c r="G753">
        <f t="shared" si="69"/>
        <v>4.8749885556054746</v>
      </c>
      <c r="H753" t="str">
        <f t="shared" si="71"/>
        <v/>
      </c>
    </row>
    <row r="754" spans="1:8" x14ac:dyDescent="0.3">
      <c r="A754">
        <v>11</v>
      </c>
      <c r="B754">
        <v>2009</v>
      </c>
      <c r="C754">
        <v>219.15</v>
      </c>
      <c r="D754">
        <v>-0.95000305181836342</v>
      </c>
      <c r="E754">
        <f t="shared" si="70"/>
        <v>3.7141865487197574</v>
      </c>
      <c r="F754">
        <f>(MAX(E$3:E754)-E754)/MAX(E$3:E754)</f>
        <v>0.10737299197232374</v>
      </c>
      <c r="G754">
        <f t="shared" si="69"/>
        <v>3.9249855037871111</v>
      </c>
      <c r="H754" t="str">
        <f t="shared" si="71"/>
        <v/>
      </c>
    </row>
    <row r="755" spans="1:8" x14ac:dyDescent="0.3">
      <c r="A755">
        <v>11</v>
      </c>
      <c r="B755">
        <v>2009</v>
      </c>
      <c r="C755">
        <v>220.5</v>
      </c>
      <c r="D755">
        <v>-6.0545013447210749E-11</v>
      </c>
      <c r="E755">
        <f t="shared" si="70"/>
        <v>3.7141865487174623</v>
      </c>
      <c r="F755">
        <f>(MAX(E$3:E755)-E755)/MAX(E$3:E755)</f>
        <v>0.1073729919728753</v>
      </c>
      <c r="G755">
        <f t="shared" si="69"/>
        <v>3.9249855037265662</v>
      </c>
      <c r="H755" t="str">
        <f t="shared" si="71"/>
        <v/>
      </c>
    </row>
    <row r="756" spans="1:8" x14ac:dyDescent="0.3">
      <c r="A756">
        <v>11</v>
      </c>
      <c r="B756">
        <v>2009</v>
      </c>
      <c r="C756">
        <v>221.9</v>
      </c>
      <c r="D756">
        <v>0.45000000000000129</v>
      </c>
      <c r="E756">
        <f t="shared" si="70"/>
        <v>3.7311338848174014</v>
      </c>
      <c r="F756">
        <f>(MAX(E$3:E756)-E756)/MAX(E$3:E756)</f>
        <v>0.10330005440808272</v>
      </c>
      <c r="G756">
        <f t="shared" si="69"/>
        <v>4.3749855037265677</v>
      </c>
      <c r="H756" t="str">
        <f t="shared" si="71"/>
        <v/>
      </c>
    </row>
    <row r="757" spans="1:8" x14ac:dyDescent="0.3">
      <c r="A757">
        <v>11</v>
      </c>
      <c r="B757">
        <v>2009</v>
      </c>
      <c r="C757">
        <v>223.2</v>
      </c>
      <c r="D757">
        <v>0.55000915520506055</v>
      </c>
      <c r="E757">
        <f t="shared" si="70"/>
        <v>3.7518209593733025</v>
      </c>
      <c r="F757">
        <f>(MAX(E$3:E757)-E757)/MAX(E$3:E757)</f>
        <v>9.8328348969096493E-2</v>
      </c>
      <c r="G757">
        <f t="shared" si="69"/>
        <v>4.9249946589316282</v>
      </c>
      <c r="H757" t="str">
        <f t="shared" si="71"/>
        <v/>
      </c>
    </row>
    <row r="758" spans="1:8" x14ac:dyDescent="0.3">
      <c r="A758">
        <v>11</v>
      </c>
      <c r="B758">
        <v>2009</v>
      </c>
      <c r="C758">
        <v>223.5</v>
      </c>
      <c r="D758">
        <v>2.899987792976555</v>
      </c>
      <c r="E758">
        <f t="shared" si="70"/>
        <v>3.8613535263224579</v>
      </c>
      <c r="F758">
        <f>(MAX(E$3:E758)-E758)/MAX(E$3:E758)</f>
        <v>7.2004488755043269E-2</v>
      </c>
      <c r="G758">
        <f t="shared" si="69"/>
        <v>7.8249824519081832</v>
      </c>
      <c r="H758" t="str">
        <f t="shared" si="71"/>
        <v/>
      </c>
    </row>
    <row r="759" spans="1:8" x14ac:dyDescent="0.3">
      <c r="A759">
        <v>11</v>
      </c>
      <c r="B759">
        <v>2009</v>
      </c>
      <c r="C759">
        <v>221.35</v>
      </c>
      <c r="D759">
        <v>-0.19999694818164024</v>
      </c>
      <c r="E759">
        <f t="shared" si="70"/>
        <v>3.8535035937608653</v>
      </c>
      <c r="F759">
        <f>(MAX(E$3:E759)-E759)/MAX(E$3:E759)</f>
        <v>7.3891055766086025E-2</v>
      </c>
      <c r="G759">
        <f t="shared" si="69"/>
        <v>7.6249855037265428</v>
      </c>
      <c r="H759" t="str">
        <f t="shared" si="71"/>
        <v/>
      </c>
    </row>
    <row r="760" spans="1:8" x14ac:dyDescent="0.3">
      <c r="A760">
        <v>11</v>
      </c>
      <c r="B760">
        <v>2009</v>
      </c>
      <c r="C760">
        <v>220.65</v>
      </c>
      <c r="D760">
        <v>-0.75000915520507327</v>
      </c>
      <c r="E760">
        <f t="shared" si="70"/>
        <v>3.824032183411413</v>
      </c>
      <c r="F760">
        <f>(MAX(E$3:E760)-E760)/MAX(E$3:E760)</f>
        <v>8.0973892478112555E-2</v>
      </c>
      <c r="G760">
        <f t="shared" si="69"/>
        <v>6.8749763485214697</v>
      </c>
      <c r="H760" t="str">
        <f t="shared" si="71"/>
        <v/>
      </c>
    </row>
    <row r="761" spans="1:8" x14ac:dyDescent="0.3">
      <c r="A761">
        <v>11</v>
      </c>
      <c r="B761">
        <v>2009</v>
      </c>
      <c r="C761">
        <v>215.95</v>
      </c>
      <c r="D761">
        <v>-3</v>
      </c>
      <c r="E761">
        <f t="shared" si="70"/>
        <v>3.7045035090051748</v>
      </c>
      <c r="F761">
        <f>(MAX(E$3:E761)-E761)/MAX(E$3:E761)</f>
        <v>0.10970010792508068</v>
      </c>
      <c r="G761">
        <f t="shared" si="69"/>
        <v>3.8749763485214697</v>
      </c>
      <c r="H761" t="str">
        <f t="shared" si="71"/>
        <v/>
      </c>
    </row>
    <row r="762" spans="1:8" x14ac:dyDescent="0.3">
      <c r="A762">
        <v>11</v>
      </c>
      <c r="B762">
        <v>2009</v>
      </c>
      <c r="C762">
        <v>212.5</v>
      </c>
      <c r="D762">
        <v>5.0000000000008468E-2</v>
      </c>
      <c r="E762">
        <f t="shared" si="70"/>
        <v>3.7064647167452369</v>
      </c>
      <c r="F762">
        <f>(MAX(E$3:E762)-E762)/MAX(E$3:E762)</f>
        <v>0.1092287726880997</v>
      </c>
      <c r="G762">
        <f t="shared" si="69"/>
        <v>3.9249763485214779</v>
      </c>
      <c r="H762" t="str">
        <f t="shared" si="71"/>
        <v/>
      </c>
    </row>
    <row r="763" spans="1:8" x14ac:dyDescent="0.3">
      <c r="A763">
        <v>12</v>
      </c>
      <c r="B763">
        <v>2009</v>
      </c>
      <c r="C763">
        <v>212.6</v>
      </c>
      <c r="D763">
        <v>-0.10000152593945499</v>
      </c>
      <c r="E763">
        <f t="shared" si="70"/>
        <v>3.7025420107861149</v>
      </c>
      <c r="F763">
        <f>(MAX(E$3:E763)-E763)/MAX(E$3:E763)</f>
        <v>0.11017151297260976</v>
      </c>
      <c r="G763">
        <f t="shared" si="69"/>
        <v>-0.10000152593945499</v>
      </c>
      <c r="H763">
        <f t="shared" si="71"/>
        <v>-1.5125526429804275</v>
      </c>
    </row>
    <row r="764" spans="1:8" x14ac:dyDescent="0.3">
      <c r="A764">
        <v>12</v>
      </c>
      <c r="B764">
        <v>2009</v>
      </c>
      <c r="C764">
        <v>216.8</v>
      </c>
      <c r="D764">
        <v>-1.2000015259394501</v>
      </c>
      <c r="E764">
        <f t="shared" si="70"/>
        <v>3.6564309584738637</v>
      </c>
      <c r="F764">
        <f>(MAX(E$3:E764)-E764)/MAX(E$3:E764)</f>
        <v>0.12125333940286266</v>
      </c>
      <c r="G764">
        <f t="shared" si="69"/>
        <v>-1.300003051878905</v>
      </c>
      <c r="H764" t="str">
        <f t="shared" si="71"/>
        <v/>
      </c>
    </row>
    <row r="765" spans="1:8" x14ac:dyDescent="0.3">
      <c r="A765">
        <v>12</v>
      </c>
      <c r="B765">
        <v>2009</v>
      </c>
      <c r="C765">
        <v>219.9</v>
      </c>
      <c r="D765">
        <v>-1.1000045777050649</v>
      </c>
      <c r="E765">
        <f t="shared" si="70"/>
        <v>3.6152772327673448</v>
      </c>
      <c r="F765">
        <f>(MAX(E$3:E765)-E765)/MAX(E$3:E765)</f>
        <v>0.13114377612830494</v>
      </c>
      <c r="G765">
        <f t="shared" si="69"/>
        <v>-2.4000076295839698</v>
      </c>
      <c r="H765" t="str">
        <f t="shared" si="71"/>
        <v/>
      </c>
    </row>
    <row r="766" spans="1:8" x14ac:dyDescent="0.3">
      <c r="A766">
        <v>12</v>
      </c>
      <c r="B766">
        <v>2009</v>
      </c>
      <c r="C766">
        <v>221.35</v>
      </c>
      <c r="D766">
        <v>2.0499877929765624</v>
      </c>
      <c r="E766">
        <f t="shared" si="70"/>
        <v>3.6906120732446341</v>
      </c>
      <c r="F766">
        <f>(MAX(E$3:E766)-E766)/MAX(E$3:E766)</f>
        <v>0.11303862379591495</v>
      </c>
      <c r="G766">
        <f t="shared" si="69"/>
        <v>-0.35001983660740743</v>
      </c>
      <c r="H766" t="str">
        <f t="shared" si="71"/>
        <v/>
      </c>
    </row>
    <row r="767" spans="1:8" x14ac:dyDescent="0.3">
      <c r="A767">
        <v>12</v>
      </c>
      <c r="B767">
        <v>2009</v>
      </c>
      <c r="C767">
        <v>224.5</v>
      </c>
      <c r="D767">
        <v>0.29999999999999549</v>
      </c>
      <c r="E767">
        <f t="shared" si="70"/>
        <v>3.7017085683423625</v>
      </c>
      <c r="F767">
        <f>(MAX(E$3:E767)-E767)/MAX(E$3:E767)</f>
        <v>0.11037181342202751</v>
      </c>
      <c r="G767">
        <f t="shared" si="69"/>
        <v>-5.0019836607411938E-2</v>
      </c>
      <c r="H767" t="str">
        <f t="shared" si="71"/>
        <v/>
      </c>
    </row>
    <row r="768" spans="1:8" x14ac:dyDescent="0.3">
      <c r="A768">
        <v>12</v>
      </c>
      <c r="B768">
        <v>2009</v>
      </c>
      <c r="C768">
        <v>223.9</v>
      </c>
      <c r="D768">
        <v>-7.8125006464091484E-12</v>
      </c>
      <c r="E768">
        <f t="shared" si="70"/>
        <v>3.7017085683420716</v>
      </c>
      <c r="F768">
        <f>(MAX(E$3:E768)-E768)/MAX(E$3:E768)</f>
        <v>0.11037181342209741</v>
      </c>
      <c r="G768">
        <f t="shared" si="69"/>
        <v>-5.0019836615224439E-2</v>
      </c>
      <c r="H768" t="str">
        <f t="shared" si="71"/>
        <v/>
      </c>
    </row>
    <row r="769" spans="1:8" x14ac:dyDescent="0.3">
      <c r="A769">
        <v>12</v>
      </c>
      <c r="B769">
        <v>2009</v>
      </c>
      <c r="C769">
        <v>222.1</v>
      </c>
      <c r="D769">
        <v>2.3499908447949198</v>
      </c>
      <c r="E769">
        <f t="shared" si="70"/>
        <v>3.7898342225646346</v>
      </c>
      <c r="F769">
        <f>(MAX(E$3:E769)-E769)/MAX(E$3:E769)</f>
        <v>8.9192656686881075E-2</v>
      </c>
      <c r="G769">
        <f t="shared" ref="G769:G832" si="72">IF(A769&lt;&gt;A768, D769, G768+D769)</f>
        <v>2.2999710081796954</v>
      </c>
      <c r="H769" t="str">
        <f t="shared" si="71"/>
        <v/>
      </c>
    </row>
    <row r="770" spans="1:8" x14ac:dyDescent="0.3">
      <c r="A770">
        <v>12</v>
      </c>
      <c r="B770">
        <v>2009</v>
      </c>
      <c r="C770">
        <v>224.35</v>
      </c>
      <c r="D770">
        <v>-3</v>
      </c>
      <c r="E770">
        <f t="shared" si="70"/>
        <v>3.6758097919771089</v>
      </c>
      <c r="F770">
        <f>(MAX(E$3:E770)-E770)/MAX(E$3:E770)</f>
        <v>0.11659604232255562</v>
      </c>
      <c r="G770">
        <f t="shared" si="72"/>
        <v>-0.70002899182030465</v>
      </c>
      <c r="H770" t="str">
        <f t="shared" si="71"/>
        <v/>
      </c>
    </row>
    <row r="771" spans="1:8" x14ac:dyDescent="0.3">
      <c r="A771">
        <v>12</v>
      </c>
      <c r="B771">
        <v>2009</v>
      </c>
      <c r="C771">
        <v>226.05</v>
      </c>
      <c r="D771">
        <v>-0.5</v>
      </c>
      <c r="E771">
        <f t="shared" si="70"/>
        <v>3.6575161135167047</v>
      </c>
      <c r="F771">
        <f>(MAX(E$3:E771)-E771)/MAX(E$3:E771)</f>
        <v>0.12099254509799093</v>
      </c>
      <c r="G771">
        <f t="shared" si="72"/>
        <v>-1.2000289918203046</v>
      </c>
      <c r="H771" t="str">
        <f t="shared" si="71"/>
        <v/>
      </c>
    </row>
    <row r="772" spans="1:8" x14ac:dyDescent="0.3">
      <c r="A772">
        <v>12</v>
      </c>
      <c r="B772">
        <v>2009</v>
      </c>
      <c r="C772">
        <v>227.7</v>
      </c>
      <c r="D772">
        <v>-3.0508789005656575E-6</v>
      </c>
      <c r="E772">
        <f t="shared" si="70"/>
        <v>3.6575160032534759</v>
      </c>
      <c r="F772">
        <f>(MAX(E$3:E772)-E772)/MAX(E$3:E772)</f>
        <v>0.12099257159745043</v>
      </c>
      <c r="G772">
        <f t="shared" si="72"/>
        <v>-1.2000320426992053</v>
      </c>
      <c r="H772" t="str">
        <f t="shared" si="71"/>
        <v/>
      </c>
    </row>
    <row r="773" spans="1:8" x14ac:dyDescent="0.3">
      <c r="A773">
        <v>12</v>
      </c>
      <c r="B773">
        <v>2009</v>
      </c>
      <c r="C773">
        <v>227.65</v>
      </c>
      <c r="D773">
        <v>-4.2743586448068527E-15</v>
      </c>
      <c r="E773">
        <f t="shared" ref="E773:E836" si="73">(D773/$C773*$G$2+1)*E772*$H$2 + E772*(1-$H$2)</f>
        <v>3.6575160032534759</v>
      </c>
      <c r="F773">
        <f>(MAX(E$3:E773)-E773)/MAX(E$3:E773)</f>
        <v>0.12099257159745043</v>
      </c>
      <c r="G773">
        <f t="shared" si="72"/>
        <v>-1.2000320426992095</v>
      </c>
      <c r="H773" t="str">
        <f t="shared" si="71"/>
        <v/>
      </c>
    </row>
    <row r="774" spans="1:8" x14ac:dyDescent="0.3">
      <c r="A774">
        <v>12</v>
      </c>
      <c r="B774">
        <v>2009</v>
      </c>
      <c r="C774">
        <v>227.85</v>
      </c>
      <c r="D774">
        <v>-7.5000000000001246E-2</v>
      </c>
      <c r="E774">
        <f t="shared" si="73"/>
        <v>3.6548071780371094</v>
      </c>
      <c r="F774">
        <f>(MAX(E$3:E774)-E774)/MAX(E$3:E774)</f>
        <v>0.12164358104903239</v>
      </c>
      <c r="G774">
        <f t="shared" si="72"/>
        <v>-1.2750320426992108</v>
      </c>
      <c r="H774" t="str">
        <f t="shared" si="71"/>
        <v/>
      </c>
    </row>
    <row r="775" spans="1:8" x14ac:dyDescent="0.3">
      <c r="A775">
        <v>12</v>
      </c>
      <c r="B775">
        <v>2009</v>
      </c>
      <c r="C775">
        <v>227.7</v>
      </c>
      <c r="D775">
        <v>1.3249969481210924</v>
      </c>
      <c r="E775">
        <f t="shared" si="73"/>
        <v>3.7026590392710048</v>
      </c>
      <c r="F775">
        <f>(MAX(E$3:E775)-E775)/MAX(E$3:E775)</f>
        <v>0.1101433876253901</v>
      </c>
      <c r="G775">
        <f t="shared" si="72"/>
        <v>4.9964905421881589E-2</v>
      </c>
      <c r="H775" t="str">
        <f t="shared" si="71"/>
        <v/>
      </c>
    </row>
    <row r="776" spans="1:8" x14ac:dyDescent="0.3">
      <c r="A776">
        <v>12</v>
      </c>
      <c r="B776">
        <v>2009</v>
      </c>
      <c r="C776">
        <v>224.55</v>
      </c>
      <c r="D776">
        <v>9.9990844794921874E-2</v>
      </c>
      <c r="E776">
        <f t="shared" si="73"/>
        <v>3.7063687788033119</v>
      </c>
      <c r="F776">
        <f>(MAX(E$3:E776)-E776)/MAX(E$3:E776)</f>
        <v>0.10925182936469188</v>
      </c>
      <c r="G776">
        <f t="shared" si="72"/>
        <v>0.14995575021680346</v>
      </c>
      <c r="H776" t="str">
        <f t="shared" si="71"/>
        <v/>
      </c>
    </row>
    <row r="777" spans="1:8" x14ac:dyDescent="0.3">
      <c r="A777">
        <v>12</v>
      </c>
      <c r="B777">
        <v>2009</v>
      </c>
      <c r="C777">
        <v>224.65</v>
      </c>
      <c r="D777">
        <v>0.45001220702343747</v>
      </c>
      <c r="E777">
        <f t="shared" si="73"/>
        <v>3.7230738764526867</v>
      </c>
      <c r="F777">
        <f>(MAX(E$3:E777)-E777)/MAX(E$3:E777)</f>
        <v>0.10523710874202649</v>
      </c>
      <c r="G777">
        <f t="shared" si="72"/>
        <v>0.59996795724024099</v>
      </c>
      <c r="H777" t="str">
        <f t="shared" si="71"/>
        <v/>
      </c>
    </row>
    <row r="778" spans="1:8" x14ac:dyDescent="0.3">
      <c r="A778">
        <v>12</v>
      </c>
      <c r="B778">
        <v>2009</v>
      </c>
      <c r="C778">
        <v>226.15</v>
      </c>
      <c r="D778">
        <v>-0.84999389636327227</v>
      </c>
      <c r="E778">
        <f t="shared" si="73"/>
        <v>3.6915888989640182</v>
      </c>
      <c r="F778">
        <f>(MAX(E$3:E778)-E778)/MAX(E$3:E778)</f>
        <v>0.1128038641768649</v>
      </c>
      <c r="G778">
        <f t="shared" si="72"/>
        <v>-0.25002593912303128</v>
      </c>
      <c r="H778" t="str">
        <f t="shared" si="71"/>
        <v/>
      </c>
    </row>
    <row r="779" spans="1:8" x14ac:dyDescent="0.3">
      <c r="A779">
        <v>12</v>
      </c>
      <c r="B779">
        <v>2009</v>
      </c>
      <c r="C779">
        <v>227.25</v>
      </c>
      <c r="D779">
        <v>0.19999694812109375</v>
      </c>
      <c r="E779">
        <f t="shared" si="73"/>
        <v>3.6988988644443204</v>
      </c>
      <c r="F779">
        <f>(MAX(E$3:E779)-E779)/MAX(E$3:E779)</f>
        <v>0.11104706695360296</v>
      </c>
      <c r="G779">
        <f t="shared" si="72"/>
        <v>-5.0028991001937528E-2</v>
      </c>
      <c r="H779" t="str">
        <f t="shared" si="71"/>
        <v/>
      </c>
    </row>
    <row r="780" spans="1:8" x14ac:dyDescent="0.3">
      <c r="A780">
        <v>12</v>
      </c>
      <c r="B780">
        <v>2009</v>
      </c>
      <c r="C780">
        <v>228</v>
      </c>
      <c r="D780">
        <v>-1.4999984739999999</v>
      </c>
      <c r="E780">
        <f t="shared" si="73"/>
        <v>3.6441454830086606</v>
      </c>
      <c r="F780">
        <f>(MAX(E$3:E780)-E780)/MAX(E$3:E780)</f>
        <v>0.12420589632558418</v>
      </c>
      <c r="G780">
        <f t="shared" si="72"/>
        <v>-1.5500274650019374</v>
      </c>
      <c r="H780" t="str">
        <f t="shared" si="71"/>
        <v/>
      </c>
    </row>
    <row r="781" spans="1:8" x14ac:dyDescent="0.3">
      <c r="A781">
        <v>12</v>
      </c>
      <c r="B781">
        <v>2009</v>
      </c>
      <c r="C781">
        <v>228</v>
      </c>
      <c r="D781">
        <v>3</v>
      </c>
      <c r="E781">
        <f t="shared" si="73"/>
        <v>3.752031369018785</v>
      </c>
      <c r="F781">
        <f>(MAX(E$3:E781)-E781)/MAX(E$3:E781)</f>
        <v>9.8277781414170665E-2</v>
      </c>
      <c r="G781">
        <f t="shared" si="72"/>
        <v>1.4499725349980626</v>
      </c>
      <c r="H781" t="str">
        <f t="shared" si="71"/>
        <v/>
      </c>
    </row>
    <row r="782" spans="1:8" x14ac:dyDescent="0.3">
      <c r="A782">
        <v>12</v>
      </c>
      <c r="B782">
        <v>2009</v>
      </c>
      <c r="C782">
        <v>231.95</v>
      </c>
      <c r="D782">
        <v>0.62500152593945002</v>
      </c>
      <c r="E782">
        <f t="shared" si="73"/>
        <v>3.7747789740835453</v>
      </c>
      <c r="F782">
        <f>(MAX(E$3:E782)-E782)/MAX(E$3:E782)</f>
        <v>9.2810870589308828E-2</v>
      </c>
      <c r="G782">
        <f t="shared" si="72"/>
        <v>2.0749740609375125</v>
      </c>
      <c r="H782" t="str">
        <f t="shared" si="71"/>
        <v/>
      </c>
    </row>
    <row r="783" spans="1:8" x14ac:dyDescent="0.3">
      <c r="A783">
        <v>12</v>
      </c>
      <c r="B783">
        <v>2009</v>
      </c>
      <c r="C783">
        <v>230.85</v>
      </c>
      <c r="D783">
        <v>0.39999847406054523</v>
      </c>
      <c r="E783">
        <f t="shared" si="73"/>
        <v>3.7894954051707694</v>
      </c>
      <c r="F783">
        <f>(MAX(E$3:E783)-E783)/MAX(E$3:E783)</f>
        <v>8.9274084356866554E-2</v>
      </c>
      <c r="G783">
        <f t="shared" si="72"/>
        <v>2.4749725349980576</v>
      </c>
      <c r="H783" t="str">
        <f t="shared" si="71"/>
        <v/>
      </c>
    </row>
    <row r="784" spans="1:8" x14ac:dyDescent="0.3">
      <c r="A784">
        <v>12</v>
      </c>
      <c r="B784">
        <v>2009</v>
      </c>
      <c r="C784">
        <v>231.2</v>
      </c>
      <c r="D784">
        <v>0.60000000000000253</v>
      </c>
      <c r="E784">
        <f t="shared" si="73"/>
        <v>3.8116226491023459</v>
      </c>
      <c r="F784">
        <f>(MAX(E$3:E784)-E784)/MAX(E$3:E784)</f>
        <v>8.3956264347704715E-2</v>
      </c>
      <c r="G784">
        <f t="shared" si="72"/>
        <v>3.0749725349980599</v>
      </c>
      <c r="H784" t="str">
        <f t="shared" si="71"/>
        <v/>
      </c>
    </row>
    <row r="785" spans="1:8" x14ac:dyDescent="0.3">
      <c r="A785">
        <v>12</v>
      </c>
      <c r="B785">
        <v>2009</v>
      </c>
      <c r="C785">
        <v>231.2</v>
      </c>
      <c r="D785">
        <v>1.2000000000000075</v>
      </c>
      <c r="E785">
        <f t="shared" si="73"/>
        <v>3.8561355433608941</v>
      </c>
      <c r="F785">
        <f>(MAX(E$3:E785)-E785)/MAX(E$3:E785)</f>
        <v>7.3258521760069764E-2</v>
      </c>
      <c r="G785">
        <f t="shared" si="72"/>
        <v>4.2749725349980672</v>
      </c>
      <c r="H785" t="str">
        <f t="shared" si="71"/>
        <v/>
      </c>
    </row>
    <row r="786" spans="1:8" x14ac:dyDescent="0.3">
      <c r="A786">
        <v>1</v>
      </c>
      <c r="B786">
        <v>2010</v>
      </c>
      <c r="C786">
        <v>231.2</v>
      </c>
      <c r="D786">
        <v>1.2000000000000075</v>
      </c>
      <c r="E786">
        <f t="shared" si="73"/>
        <v>3.9011682681319773</v>
      </c>
      <c r="F786">
        <f>(MAX(E$3:E786)-E786)/MAX(E$3:E786)</f>
        <v>6.2435848787544622E-2</v>
      </c>
      <c r="G786">
        <f t="shared" si="72"/>
        <v>1.2000000000000075</v>
      </c>
      <c r="H786">
        <f t="shared" si="71"/>
        <v>-2.4000076295839698</v>
      </c>
    </row>
    <row r="787" spans="1:8" x14ac:dyDescent="0.3">
      <c r="A787">
        <v>1</v>
      </c>
      <c r="B787">
        <v>2010</v>
      </c>
      <c r="C787">
        <v>232.8</v>
      </c>
      <c r="D787">
        <v>-0.15000305181835449</v>
      </c>
      <c r="E787">
        <f t="shared" si="73"/>
        <v>3.8955124645313646</v>
      </c>
      <c r="F787">
        <f>(MAX(E$3:E787)-E787)/MAX(E$3:E787)</f>
        <v>6.3795102820637606E-2</v>
      </c>
      <c r="G787">
        <f t="shared" si="72"/>
        <v>1.0499969481816529</v>
      </c>
      <c r="H787" t="str">
        <f t="shared" si="71"/>
        <v/>
      </c>
    </row>
    <row r="788" spans="1:8" x14ac:dyDescent="0.3">
      <c r="A788">
        <v>1</v>
      </c>
      <c r="B788">
        <v>2010</v>
      </c>
      <c r="C788">
        <v>234.85</v>
      </c>
      <c r="D788">
        <v>1.9500030518183573</v>
      </c>
      <c r="E788">
        <f t="shared" si="73"/>
        <v>3.9682890780592475</v>
      </c>
      <c r="F788">
        <f>(MAX(E$3:E788)-E788)/MAX(E$3:E788)</f>
        <v>4.6304766798023859E-2</v>
      </c>
      <c r="G788">
        <f t="shared" si="72"/>
        <v>3.0000000000000102</v>
      </c>
      <c r="H788" t="str">
        <f t="shared" si="71"/>
        <v/>
      </c>
    </row>
    <row r="789" spans="1:8" x14ac:dyDescent="0.3">
      <c r="A789">
        <v>1</v>
      </c>
      <c r="B789">
        <v>2010</v>
      </c>
      <c r="C789">
        <v>233.6</v>
      </c>
      <c r="D789">
        <v>-0.80000000000000826</v>
      </c>
      <c r="E789">
        <f t="shared" si="73"/>
        <v>3.9377115081084479</v>
      </c>
      <c r="F789">
        <f>(MAX(E$3:E789)-E789)/MAX(E$3:E789)</f>
        <v>5.365344582098442E-2</v>
      </c>
      <c r="G789">
        <f t="shared" si="72"/>
        <v>2.200000000000002</v>
      </c>
      <c r="H789" t="str">
        <f t="shared" si="71"/>
        <v/>
      </c>
    </row>
    <row r="790" spans="1:8" x14ac:dyDescent="0.3">
      <c r="A790">
        <v>1</v>
      </c>
      <c r="B790">
        <v>2010</v>
      </c>
      <c r="C790">
        <v>234.85</v>
      </c>
      <c r="D790">
        <v>3.0499908447949124</v>
      </c>
      <c r="E790">
        <f t="shared" si="73"/>
        <v>4.0527741613366457</v>
      </c>
      <c r="F790">
        <f>(MAX(E$3:E790)-E790)/MAX(E$3:E790)</f>
        <v>2.6000545101117611E-2</v>
      </c>
      <c r="G790">
        <f t="shared" si="72"/>
        <v>5.2499908447949144</v>
      </c>
      <c r="H790" t="str">
        <f t="shared" si="71"/>
        <v/>
      </c>
    </row>
    <row r="791" spans="1:8" x14ac:dyDescent="0.3">
      <c r="A791">
        <v>1</v>
      </c>
      <c r="B791">
        <v>2010</v>
      </c>
      <c r="C791">
        <v>232.4</v>
      </c>
      <c r="D791">
        <v>-0.34999694818164478</v>
      </c>
      <c r="E791">
        <f t="shared" si="73"/>
        <v>4.0390412361072618</v>
      </c>
      <c r="F791">
        <f>(MAX(E$3:E791)-E791)/MAX(E$3:E791)</f>
        <v>2.9300966283031058E-2</v>
      </c>
      <c r="G791">
        <f t="shared" si="72"/>
        <v>4.8999938966132692</v>
      </c>
      <c r="H791" t="str">
        <f t="shared" si="71"/>
        <v/>
      </c>
    </row>
    <row r="792" spans="1:8" x14ac:dyDescent="0.3">
      <c r="A792">
        <v>1</v>
      </c>
      <c r="B792">
        <v>2010</v>
      </c>
      <c r="C792">
        <v>233.5</v>
      </c>
      <c r="D792">
        <v>0.30000305187890625</v>
      </c>
      <c r="E792">
        <f t="shared" si="73"/>
        <v>4.0507173841559476</v>
      </c>
      <c r="F792">
        <f>(MAX(E$3:E792)-E792)/MAX(E$3:E792)</f>
        <v>2.6494848453117781E-2</v>
      </c>
      <c r="G792">
        <f t="shared" si="72"/>
        <v>5.1999969484921751</v>
      </c>
      <c r="H792" t="str">
        <f t="shared" si="71"/>
        <v/>
      </c>
    </row>
    <row r="793" spans="1:8" x14ac:dyDescent="0.3">
      <c r="A793">
        <v>1</v>
      </c>
      <c r="B793">
        <v>2010</v>
      </c>
      <c r="C793">
        <v>232.9</v>
      </c>
      <c r="D793">
        <v>0.25</v>
      </c>
      <c r="E793">
        <f t="shared" si="73"/>
        <v>4.0605006753907595</v>
      </c>
      <c r="F793">
        <f>(MAX(E$3:E793)-E793)/MAX(E$3:E793)</f>
        <v>2.4143639145495988E-2</v>
      </c>
      <c r="G793">
        <f t="shared" si="72"/>
        <v>5.4499969484921751</v>
      </c>
      <c r="H793" t="str">
        <f t="shared" si="71"/>
        <v/>
      </c>
    </row>
    <row r="794" spans="1:8" x14ac:dyDescent="0.3">
      <c r="A794">
        <v>1</v>
      </c>
      <c r="B794">
        <v>2010</v>
      </c>
      <c r="C794">
        <v>231.35</v>
      </c>
      <c r="D794">
        <v>-0.87499389649218251</v>
      </c>
      <c r="E794">
        <f t="shared" si="73"/>
        <v>4.025946731400027</v>
      </c>
      <c r="F794">
        <f>(MAX(E$3:E794)-E794)/MAX(E$3:E794)</f>
        <v>3.2447956453046149E-2</v>
      </c>
      <c r="G794">
        <f t="shared" si="72"/>
        <v>4.5750030519999925</v>
      </c>
      <c r="H794" t="str">
        <f t="shared" ref="H794:H857" si="74">IF(A794&lt;&gt;A793, MIN(G772:G793), "")</f>
        <v/>
      </c>
    </row>
    <row r="795" spans="1:8" x14ac:dyDescent="0.3">
      <c r="A795">
        <v>1</v>
      </c>
      <c r="B795">
        <v>2010</v>
      </c>
      <c r="C795">
        <v>230.3</v>
      </c>
      <c r="D795">
        <v>-1.899990844794905</v>
      </c>
      <c r="E795">
        <f t="shared" si="73"/>
        <v>3.9512144719757667</v>
      </c>
      <c r="F795">
        <f>(MAX(E$3:E795)-E795)/MAX(E$3:E795)</f>
        <v>5.0408291039907217E-2</v>
      </c>
      <c r="G795">
        <f t="shared" si="72"/>
        <v>2.6750122072050875</v>
      </c>
      <c r="H795" t="str">
        <f t="shared" si="74"/>
        <v/>
      </c>
    </row>
    <row r="796" spans="1:8" x14ac:dyDescent="0.3">
      <c r="A796">
        <v>1</v>
      </c>
      <c r="B796">
        <v>2010</v>
      </c>
      <c r="C796">
        <v>232.2</v>
      </c>
      <c r="D796">
        <v>6.0546734292898918E-11</v>
      </c>
      <c r="E796">
        <f t="shared" si="73"/>
        <v>3.9512144719780844</v>
      </c>
      <c r="F796">
        <f>(MAX(E$3:E796)-E796)/MAX(E$3:E796)</f>
        <v>5.0408291039350205E-2</v>
      </c>
      <c r="G796">
        <f t="shared" si="72"/>
        <v>2.6750122072656342</v>
      </c>
      <c r="H796" t="str">
        <f t="shared" si="74"/>
        <v/>
      </c>
    </row>
    <row r="797" spans="1:8" x14ac:dyDescent="0.3">
      <c r="A797">
        <v>1</v>
      </c>
      <c r="B797">
        <v>2010</v>
      </c>
      <c r="C797">
        <v>232.35</v>
      </c>
      <c r="D797">
        <v>1.0000061035234451</v>
      </c>
      <c r="E797">
        <f t="shared" si="73"/>
        <v>3.989476950238009</v>
      </c>
      <c r="F797">
        <f>(MAX(E$3:E797)-E797)/MAX(E$3:E797)</f>
        <v>4.1212705130868291E-2</v>
      </c>
      <c r="G797">
        <f t="shared" si="72"/>
        <v>3.6750183107890795</v>
      </c>
      <c r="H797" t="str">
        <f t="shared" si="74"/>
        <v/>
      </c>
    </row>
    <row r="798" spans="1:8" x14ac:dyDescent="0.3">
      <c r="A798">
        <v>1</v>
      </c>
      <c r="B798">
        <v>2010</v>
      </c>
      <c r="C798">
        <v>235.45</v>
      </c>
      <c r="D798">
        <v>1.0999999999999925</v>
      </c>
      <c r="E798">
        <f t="shared" si="73"/>
        <v>4.0314134779587096</v>
      </c>
      <c r="F798">
        <f>(MAX(E$3:E798)-E798)/MAX(E$3:E798)</f>
        <v>3.1134138323473615E-2</v>
      </c>
      <c r="G798">
        <f t="shared" si="72"/>
        <v>4.775018310789072</v>
      </c>
      <c r="H798" t="str">
        <f t="shared" si="74"/>
        <v/>
      </c>
    </row>
    <row r="799" spans="1:8" x14ac:dyDescent="0.3">
      <c r="A799">
        <v>1</v>
      </c>
      <c r="B799">
        <v>2010</v>
      </c>
      <c r="C799">
        <v>235.7</v>
      </c>
      <c r="D799">
        <v>1.3499999999999925</v>
      </c>
      <c r="E799">
        <f t="shared" si="73"/>
        <v>4.0833668866956616</v>
      </c>
      <c r="F799">
        <f>(MAX(E$3:E799)-E799)/MAX(E$3:E799)</f>
        <v>1.8648223792958343E-2</v>
      </c>
      <c r="G799">
        <f t="shared" si="72"/>
        <v>6.1250183107890646</v>
      </c>
      <c r="H799" t="str">
        <f t="shared" si="74"/>
        <v/>
      </c>
    </row>
    <row r="800" spans="1:8" x14ac:dyDescent="0.3">
      <c r="A800">
        <v>1</v>
      </c>
      <c r="B800">
        <v>2010</v>
      </c>
      <c r="C800">
        <v>233.35</v>
      </c>
      <c r="D800">
        <v>4.9995422363279918E-2</v>
      </c>
      <c r="E800">
        <f t="shared" si="73"/>
        <v>4.0853353320240107</v>
      </c>
      <c r="F800">
        <f>(MAX(E$3:E800)-E800)/MAX(E$3:E800)</f>
        <v>1.8175149153097855E-2</v>
      </c>
      <c r="G800">
        <f t="shared" si="72"/>
        <v>6.175013733152344</v>
      </c>
      <c r="H800" t="str">
        <f t="shared" si="74"/>
        <v/>
      </c>
    </row>
    <row r="801" spans="1:8" x14ac:dyDescent="0.3">
      <c r="A801">
        <v>1</v>
      </c>
      <c r="B801">
        <v>2010</v>
      </c>
      <c r="C801">
        <v>233.4</v>
      </c>
      <c r="D801">
        <v>-3</v>
      </c>
      <c r="E801">
        <f t="shared" si="73"/>
        <v>3.96718617396419</v>
      </c>
      <c r="F801">
        <f>(MAX(E$3:E801)-E801)/MAX(E$3:E801)</f>
        <v>4.6569826716151001E-2</v>
      </c>
      <c r="G801">
        <f t="shared" si="72"/>
        <v>3.175013733152344</v>
      </c>
      <c r="H801" t="str">
        <f t="shared" si="74"/>
        <v/>
      </c>
    </row>
    <row r="802" spans="1:8" x14ac:dyDescent="0.3">
      <c r="A802">
        <v>1</v>
      </c>
      <c r="B802">
        <v>2010</v>
      </c>
      <c r="C802">
        <v>227.6</v>
      </c>
      <c r="D802">
        <v>1.2999969481816351</v>
      </c>
      <c r="E802">
        <f t="shared" si="73"/>
        <v>4.0181703229879115</v>
      </c>
      <c r="F802">
        <f>(MAX(E$3:E802)-E802)/MAX(E$3:E802)</f>
        <v>3.4316853473445007E-2</v>
      </c>
      <c r="G802">
        <f t="shared" si="72"/>
        <v>4.4750106813339787</v>
      </c>
      <c r="H802" t="str">
        <f t="shared" si="74"/>
        <v/>
      </c>
    </row>
    <row r="803" spans="1:8" x14ac:dyDescent="0.3">
      <c r="A803">
        <v>1</v>
      </c>
      <c r="B803">
        <v>2010</v>
      </c>
      <c r="C803">
        <v>228.65</v>
      </c>
      <c r="D803">
        <v>2.5124931336132796</v>
      </c>
      <c r="E803">
        <f t="shared" si="73"/>
        <v>4.1175149852618693</v>
      </c>
      <c r="F803">
        <f>(MAX(E$3:E803)-E803)/MAX(E$3:E803)</f>
        <v>1.0441442939827841E-2</v>
      </c>
      <c r="G803">
        <f t="shared" si="72"/>
        <v>6.9875038149472584</v>
      </c>
      <c r="H803" t="str">
        <f t="shared" si="74"/>
        <v/>
      </c>
    </row>
    <row r="804" spans="1:8" x14ac:dyDescent="0.3">
      <c r="A804">
        <v>1</v>
      </c>
      <c r="B804">
        <v>2010</v>
      </c>
      <c r="C804">
        <v>224.8</v>
      </c>
      <c r="D804">
        <v>-1.175003051878905</v>
      </c>
      <c r="E804">
        <f t="shared" si="73"/>
        <v>4.0690910149943438</v>
      </c>
      <c r="F804">
        <f>(MAX(E$3:E804)-E804)/MAX(E$3:E804)</f>
        <v>2.2079130796842331E-2</v>
      </c>
      <c r="G804">
        <f t="shared" si="72"/>
        <v>5.8125007630683534</v>
      </c>
      <c r="H804" t="str">
        <f t="shared" si="74"/>
        <v/>
      </c>
    </row>
    <row r="805" spans="1:8" x14ac:dyDescent="0.3">
      <c r="A805">
        <v>1</v>
      </c>
      <c r="B805">
        <v>2010</v>
      </c>
      <c r="C805">
        <v>223.4</v>
      </c>
      <c r="D805">
        <v>-0.8250030518789</v>
      </c>
      <c r="E805">
        <f t="shared" si="73"/>
        <v>4.0352804593187734</v>
      </c>
      <c r="F805">
        <f>(MAX(E$3:E805)-E805)/MAX(E$3:E805)</f>
        <v>3.0204790280165896E-2</v>
      </c>
      <c r="G805">
        <f t="shared" si="72"/>
        <v>4.9874977111894534</v>
      </c>
      <c r="H805" t="str">
        <f t="shared" si="74"/>
        <v/>
      </c>
    </row>
    <row r="806" spans="1:8" x14ac:dyDescent="0.3">
      <c r="A806">
        <v>1</v>
      </c>
      <c r="B806">
        <v>2010</v>
      </c>
      <c r="C806">
        <v>222.9</v>
      </c>
      <c r="D806">
        <v>-1.35</v>
      </c>
      <c r="E806">
        <f t="shared" si="73"/>
        <v>3.9802909375817577</v>
      </c>
      <c r="F806">
        <f>(MAX(E$3:E806)-E806)/MAX(E$3:E806)</f>
        <v>4.3420371031731644E-2</v>
      </c>
      <c r="G806">
        <f t="shared" si="72"/>
        <v>3.6374977111894533</v>
      </c>
      <c r="H806" t="str">
        <f t="shared" si="74"/>
        <v/>
      </c>
    </row>
    <row r="807" spans="1:8" x14ac:dyDescent="0.3">
      <c r="A807">
        <v>2</v>
      </c>
      <c r="B807">
        <v>2010</v>
      </c>
      <c r="C807">
        <v>219.35</v>
      </c>
      <c r="D807">
        <v>-0.12500152593945724</v>
      </c>
      <c r="E807">
        <f t="shared" si="73"/>
        <v>3.975187356583437</v>
      </c>
      <c r="F807">
        <f>(MAX(E$3:E807)-E807)/MAX(E$3:E807)</f>
        <v>4.464690991904955E-2</v>
      </c>
      <c r="G807">
        <f t="shared" si="72"/>
        <v>-0.12500152593945724</v>
      </c>
      <c r="H807">
        <f t="shared" si="74"/>
        <v>1.0499969481816529</v>
      </c>
    </row>
    <row r="808" spans="1:8" x14ac:dyDescent="0.3">
      <c r="A808">
        <v>2</v>
      </c>
      <c r="B808">
        <v>2010</v>
      </c>
      <c r="C808">
        <v>220.95</v>
      </c>
      <c r="D808">
        <v>1.3250015259394501</v>
      </c>
      <c r="E808">
        <f t="shared" si="73"/>
        <v>4.0288241113020549</v>
      </c>
      <c r="F808">
        <f>(MAX(E$3:E808)-E808)/MAX(E$3:E808)</f>
        <v>3.1756438410208102E-2</v>
      </c>
      <c r="G808">
        <f t="shared" si="72"/>
        <v>1.1999999999999929</v>
      </c>
      <c r="H808" t="str">
        <f t="shared" si="74"/>
        <v/>
      </c>
    </row>
    <row r="809" spans="1:8" x14ac:dyDescent="0.3">
      <c r="A809">
        <v>2</v>
      </c>
      <c r="B809">
        <v>2010</v>
      </c>
      <c r="C809">
        <v>220.9</v>
      </c>
      <c r="D809">
        <v>9.9999999999995731E-2</v>
      </c>
      <c r="E809">
        <f t="shared" si="73"/>
        <v>4.032927712139732</v>
      </c>
      <c r="F809">
        <f>(MAX(E$3:E809)-E809)/MAX(E$3:E809)</f>
        <v>3.0770223827330405E-2</v>
      </c>
      <c r="G809">
        <f t="shared" si="72"/>
        <v>1.2999999999999885</v>
      </c>
      <c r="H809" t="str">
        <f t="shared" si="74"/>
        <v/>
      </c>
    </row>
    <row r="810" spans="1:8" x14ac:dyDescent="0.3">
      <c r="A810">
        <v>2</v>
      </c>
      <c r="B810">
        <v>2010</v>
      </c>
      <c r="C810">
        <v>221.25</v>
      </c>
      <c r="D810">
        <v>0.42500457756835652</v>
      </c>
      <c r="E810">
        <f t="shared" si="73"/>
        <v>4.0503583501600202</v>
      </c>
      <c r="F810">
        <f>(MAX(E$3:E810)-E810)/MAX(E$3:E810)</f>
        <v>2.658113476032423E-2</v>
      </c>
      <c r="G810">
        <f t="shared" si="72"/>
        <v>1.7250045775683449</v>
      </c>
      <c r="H810" t="str">
        <f t="shared" si="74"/>
        <v/>
      </c>
    </row>
    <row r="811" spans="1:8" x14ac:dyDescent="0.3">
      <c r="A811">
        <v>2</v>
      </c>
      <c r="B811">
        <v>2010</v>
      </c>
      <c r="C811">
        <v>216.7</v>
      </c>
      <c r="D811">
        <v>-3</v>
      </c>
      <c r="E811">
        <f t="shared" si="73"/>
        <v>3.9241935192251787</v>
      </c>
      <c r="F811">
        <f>(MAX(E$3:E811)-E811)/MAX(E$3:E811)</f>
        <v>5.6902211550208026E-2</v>
      </c>
      <c r="G811">
        <f t="shared" si="72"/>
        <v>-1.2749954224316551</v>
      </c>
      <c r="H811" t="str">
        <f t="shared" si="74"/>
        <v/>
      </c>
    </row>
    <row r="812" spans="1:8" x14ac:dyDescent="0.3">
      <c r="A812">
        <v>2</v>
      </c>
      <c r="B812">
        <v>2010</v>
      </c>
      <c r="C812">
        <v>214.3</v>
      </c>
      <c r="D812">
        <v>-4.9960036108132044E-15</v>
      </c>
      <c r="E812">
        <f t="shared" si="73"/>
        <v>3.9241935192251782</v>
      </c>
      <c r="F812">
        <f>(MAX(E$3:E812)-E812)/MAX(E$3:E812)</f>
        <v>5.690221155020813E-2</v>
      </c>
      <c r="G812">
        <f t="shared" si="72"/>
        <v>-1.27499542243166</v>
      </c>
      <c r="H812" t="str">
        <f t="shared" si="74"/>
        <v/>
      </c>
    </row>
    <row r="813" spans="1:8" x14ac:dyDescent="0.3">
      <c r="A813">
        <v>2</v>
      </c>
      <c r="B813">
        <v>2010</v>
      </c>
      <c r="C813">
        <v>213.1</v>
      </c>
      <c r="D813">
        <v>-0.85000305187890257</v>
      </c>
      <c r="E813">
        <f t="shared" si="73"/>
        <v>3.8889750910136067</v>
      </c>
      <c r="F813">
        <f>(MAX(E$3:E813)-E813)/MAX(E$3:E813)</f>
        <v>6.536622373418649E-2</v>
      </c>
      <c r="G813">
        <f t="shared" si="72"/>
        <v>-2.1249984743105625</v>
      </c>
      <c r="H813" t="str">
        <f t="shared" si="74"/>
        <v/>
      </c>
    </row>
    <row r="814" spans="1:8" x14ac:dyDescent="0.3">
      <c r="A814">
        <v>2</v>
      </c>
      <c r="B814">
        <v>2010</v>
      </c>
      <c r="C814">
        <v>216.15</v>
      </c>
      <c r="D814">
        <v>0.32500152593945153</v>
      </c>
      <c r="E814">
        <f t="shared" si="73"/>
        <v>3.9021318173035437</v>
      </c>
      <c r="F814">
        <f>(MAX(E$3:E814)-E814)/MAX(E$3:E814)</f>
        <v>6.2204279908916436E-2</v>
      </c>
      <c r="G814">
        <f t="shared" si="72"/>
        <v>-1.7999969483711111</v>
      </c>
      <c r="H814" t="str">
        <f t="shared" si="74"/>
        <v/>
      </c>
    </row>
    <row r="815" spans="1:8" x14ac:dyDescent="0.3">
      <c r="A815">
        <v>2</v>
      </c>
      <c r="B815">
        <v>2010</v>
      </c>
      <c r="C815">
        <v>216.1</v>
      </c>
      <c r="D815">
        <v>-1.6999992370605475</v>
      </c>
      <c r="E815">
        <f t="shared" si="73"/>
        <v>3.8330635734223177</v>
      </c>
      <c r="F815">
        <f>(MAX(E$3:E815)-E815)/MAX(E$3:E815)</f>
        <v>7.8803386894179608E-2</v>
      </c>
      <c r="G815">
        <f t="shared" si="72"/>
        <v>-3.4999961854316588</v>
      </c>
      <c r="H815" t="str">
        <f t="shared" si="74"/>
        <v/>
      </c>
    </row>
    <row r="816" spans="1:8" x14ac:dyDescent="0.3">
      <c r="A816">
        <v>2</v>
      </c>
      <c r="B816">
        <v>2010</v>
      </c>
      <c r="C816">
        <v>218.7</v>
      </c>
      <c r="D816">
        <v>0.22500686645505752</v>
      </c>
      <c r="E816">
        <f t="shared" si="73"/>
        <v>3.841936676545556</v>
      </c>
      <c r="F816">
        <f>(MAX(E$3:E816)-E816)/MAX(E$3:E816)</f>
        <v>7.6670922251134865E-2</v>
      </c>
      <c r="G816">
        <f t="shared" si="72"/>
        <v>-3.2749893189766013</v>
      </c>
      <c r="H816" t="str">
        <f t="shared" si="74"/>
        <v/>
      </c>
    </row>
    <row r="817" spans="1:8" x14ac:dyDescent="0.3">
      <c r="A817">
        <v>2</v>
      </c>
      <c r="B817">
        <v>2010</v>
      </c>
      <c r="C817">
        <v>218.7</v>
      </c>
      <c r="D817">
        <v>1.2999999999999849</v>
      </c>
      <c r="E817">
        <f t="shared" si="73"/>
        <v>3.8933206032894772</v>
      </c>
      <c r="F817">
        <f>(MAX(E$3:E817)-E817)/MAX(E$3:E817)</f>
        <v>6.4321870799761385E-2</v>
      </c>
      <c r="G817">
        <f t="shared" si="72"/>
        <v>-1.9749893189766163</v>
      </c>
      <c r="H817" t="str">
        <f t="shared" si="74"/>
        <v/>
      </c>
    </row>
    <row r="818" spans="1:8" x14ac:dyDescent="0.3">
      <c r="A818">
        <v>2</v>
      </c>
      <c r="B818">
        <v>2010</v>
      </c>
      <c r="C818">
        <v>217.45</v>
      </c>
      <c r="D818">
        <v>-1.7249977111816375</v>
      </c>
      <c r="E818">
        <f t="shared" si="73"/>
        <v>3.8238290855082218</v>
      </c>
      <c r="F818">
        <f>(MAX(E$3:E818)-E818)/MAX(E$3:E818)</f>
        <v>8.1022702808795824E-2</v>
      </c>
      <c r="G818">
        <f t="shared" si="72"/>
        <v>-3.6999870301582538</v>
      </c>
      <c r="H818" t="str">
        <f t="shared" si="74"/>
        <v/>
      </c>
    </row>
    <row r="819" spans="1:8" x14ac:dyDescent="0.3">
      <c r="A819">
        <v>2</v>
      </c>
      <c r="B819">
        <v>2010</v>
      </c>
      <c r="C819">
        <v>221.55</v>
      </c>
      <c r="D819">
        <v>-1.9499969481816348</v>
      </c>
      <c r="E819">
        <f t="shared" si="73"/>
        <v>3.7481034079817235</v>
      </c>
      <c r="F819">
        <f>(MAX(E$3:E819)-E819)/MAX(E$3:E819)</f>
        <v>9.9221784646687364E-2</v>
      </c>
      <c r="G819">
        <f t="shared" si="72"/>
        <v>-5.6499839783398889</v>
      </c>
      <c r="H819" t="str">
        <f t="shared" si="74"/>
        <v/>
      </c>
    </row>
    <row r="820" spans="1:8" x14ac:dyDescent="0.3">
      <c r="A820">
        <v>2</v>
      </c>
      <c r="B820">
        <v>2010</v>
      </c>
      <c r="C820">
        <v>223.5</v>
      </c>
      <c r="D820">
        <v>0.375</v>
      </c>
      <c r="E820">
        <f t="shared" si="73"/>
        <v>3.7622531272232651</v>
      </c>
      <c r="F820">
        <f>(MAX(E$3:E820)-E820)/MAX(E$3:E820)</f>
        <v>9.5821195746444182E-2</v>
      </c>
      <c r="G820">
        <f t="shared" si="72"/>
        <v>-5.2749839783398889</v>
      </c>
      <c r="H820" t="str">
        <f t="shared" si="74"/>
        <v/>
      </c>
    </row>
    <row r="821" spans="1:8" x14ac:dyDescent="0.3">
      <c r="A821">
        <v>2</v>
      </c>
      <c r="B821">
        <v>2010</v>
      </c>
      <c r="C821">
        <v>220.85</v>
      </c>
      <c r="D821">
        <v>-1.9500061036367073</v>
      </c>
      <c r="E821">
        <f t="shared" si="73"/>
        <v>3.687510373030821</v>
      </c>
      <c r="F821">
        <f>(MAX(E$3:E821)-E821)/MAX(E$3:E821)</f>
        <v>0.11378405253120806</v>
      </c>
      <c r="G821">
        <f t="shared" si="72"/>
        <v>-7.2249900819765962</v>
      </c>
      <c r="H821" t="str">
        <f t="shared" si="74"/>
        <v/>
      </c>
    </row>
    <row r="822" spans="1:8" x14ac:dyDescent="0.3">
      <c r="A822">
        <v>2</v>
      </c>
      <c r="B822">
        <v>2010</v>
      </c>
      <c r="C822">
        <v>221.75</v>
      </c>
      <c r="D822">
        <v>-1.4500030518183573</v>
      </c>
      <c r="E822">
        <f t="shared" si="73"/>
        <v>3.6332577105160979</v>
      </c>
      <c r="F822">
        <f>(MAX(E$3:E822)-E822)/MAX(E$3:E822)</f>
        <v>0.12682254458938025</v>
      </c>
      <c r="G822">
        <f t="shared" si="72"/>
        <v>-8.6749931337949526</v>
      </c>
      <c r="H822" t="str">
        <f t="shared" si="74"/>
        <v/>
      </c>
    </row>
    <row r="823" spans="1:8" x14ac:dyDescent="0.3">
      <c r="A823">
        <v>2</v>
      </c>
      <c r="B823">
        <v>2010</v>
      </c>
      <c r="C823">
        <v>223</v>
      </c>
      <c r="D823">
        <v>6.8356501015109927E-11</v>
      </c>
      <c r="E823">
        <f t="shared" si="73"/>
        <v>3.6332577105186035</v>
      </c>
      <c r="F823">
        <f>(MAX(E$3:E823)-E823)/MAX(E$3:E823)</f>
        <v>0.12682254458877809</v>
      </c>
      <c r="G823">
        <f t="shared" si="72"/>
        <v>-8.6749931337265966</v>
      </c>
      <c r="H823" t="str">
        <f t="shared" si="74"/>
        <v/>
      </c>
    </row>
    <row r="824" spans="1:8" x14ac:dyDescent="0.3">
      <c r="A824">
        <v>2</v>
      </c>
      <c r="B824">
        <v>2010</v>
      </c>
      <c r="C824">
        <v>221.55</v>
      </c>
      <c r="D824">
        <v>-0.55000610363673152</v>
      </c>
      <c r="E824">
        <f t="shared" si="73"/>
        <v>3.6129633917961543</v>
      </c>
      <c r="F824">
        <f>(MAX(E$3:E824)-E824)/MAX(E$3:E824)</f>
        <v>0.13169985938262546</v>
      </c>
      <c r="G824">
        <f t="shared" si="72"/>
        <v>-9.2249992373633276</v>
      </c>
      <c r="H824" t="str">
        <f t="shared" si="74"/>
        <v/>
      </c>
    </row>
    <row r="825" spans="1:8" x14ac:dyDescent="0.3">
      <c r="A825">
        <v>2</v>
      </c>
      <c r="B825">
        <v>2010</v>
      </c>
      <c r="C825">
        <v>221.5</v>
      </c>
      <c r="D825">
        <v>4.699996948181635</v>
      </c>
      <c r="E825">
        <f t="shared" si="73"/>
        <v>3.7854557758119611</v>
      </c>
      <c r="F825">
        <f>(MAX(E$3:E825)-E825)/MAX(E$3:E825)</f>
        <v>9.0244924733566725E-2</v>
      </c>
      <c r="G825">
        <f t="shared" si="72"/>
        <v>-4.5250022891816926</v>
      </c>
      <c r="H825" t="str">
        <f t="shared" si="74"/>
        <v/>
      </c>
    </row>
    <row r="826" spans="1:8" x14ac:dyDescent="0.3">
      <c r="A826">
        <v>2</v>
      </c>
      <c r="B826">
        <v>2010</v>
      </c>
      <c r="C826">
        <v>218.05</v>
      </c>
      <c r="D826">
        <v>0.20000457756835927</v>
      </c>
      <c r="E826">
        <f t="shared" si="73"/>
        <v>3.7932681770388639</v>
      </c>
      <c r="F826">
        <f>(MAX(E$3:E826)-E826)/MAX(E$3:E826)</f>
        <v>8.8367377593376456E-2</v>
      </c>
      <c r="G826">
        <f t="shared" si="72"/>
        <v>-4.3249977116133334</v>
      </c>
      <c r="H826" t="str">
        <f t="shared" si="74"/>
        <v/>
      </c>
    </row>
    <row r="827" spans="1:8" x14ac:dyDescent="0.3">
      <c r="A827">
        <v>3</v>
      </c>
      <c r="B827">
        <v>2010</v>
      </c>
      <c r="C827">
        <v>218.05</v>
      </c>
      <c r="D827">
        <v>0.20000000000000376</v>
      </c>
      <c r="E827">
        <f t="shared" si="73"/>
        <v>3.8010965222792557</v>
      </c>
      <c r="F827">
        <f>(MAX(E$3:E827)-E827)/MAX(E$3:E827)</f>
        <v>8.648599864321381E-2</v>
      </c>
      <c r="G827">
        <f t="shared" si="72"/>
        <v>0.20000000000000376</v>
      </c>
      <c r="H827">
        <f t="shared" si="74"/>
        <v>-9.2249992373633276</v>
      </c>
    </row>
    <row r="828" spans="1:8" x14ac:dyDescent="0.3">
      <c r="A828">
        <v>3</v>
      </c>
      <c r="B828">
        <v>2010</v>
      </c>
      <c r="C828">
        <v>220.15</v>
      </c>
      <c r="D828">
        <v>-1.350006103636715</v>
      </c>
      <c r="E828">
        <f t="shared" si="73"/>
        <v>3.7486509947408684</v>
      </c>
      <c r="F828">
        <f>(MAX(E$3:E828)-E828)/MAX(E$3:E828)</f>
        <v>9.9090183628795681E-2</v>
      </c>
      <c r="G828">
        <f t="shared" si="72"/>
        <v>-1.1500061036367113</v>
      </c>
      <c r="H828" t="str">
        <f t="shared" si="74"/>
        <v/>
      </c>
    </row>
    <row r="829" spans="1:8" x14ac:dyDescent="0.3">
      <c r="A829">
        <v>3</v>
      </c>
      <c r="B829">
        <v>2010</v>
      </c>
      <c r="C829">
        <v>221.1</v>
      </c>
      <c r="D829">
        <v>0.7500061036367226</v>
      </c>
      <c r="E829">
        <f t="shared" si="73"/>
        <v>3.7772620306274982</v>
      </c>
      <c r="F829">
        <f>(MAX(E$3:E829)-E829)/MAX(E$3:E829)</f>
        <v>9.2214119913348255E-2</v>
      </c>
      <c r="G829">
        <f t="shared" si="72"/>
        <v>-0.3999999999999887</v>
      </c>
      <c r="H829" t="str">
        <f t="shared" si="74"/>
        <v/>
      </c>
    </row>
    <row r="830" spans="1:8" x14ac:dyDescent="0.3">
      <c r="A830">
        <v>3</v>
      </c>
      <c r="B830">
        <v>2010</v>
      </c>
      <c r="C830">
        <v>222.35</v>
      </c>
      <c r="D830">
        <v>7.8124728908335328E-12</v>
      </c>
      <c r="E830">
        <f t="shared" si="73"/>
        <v>3.7772620306277966</v>
      </c>
      <c r="F830">
        <f>(MAX(E$3:E830)-E830)/MAX(E$3:E830)</f>
        <v>9.2214119913276535E-2</v>
      </c>
      <c r="G830">
        <f t="shared" si="72"/>
        <v>-0.39999999999217623</v>
      </c>
      <c r="H830" t="str">
        <f t="shared" si="74"/>
        <v/>
      </c>
    </row>
    <row r="831" spans="1:8" x14ac:dyDescent="0.3">
      <c r="A831">
        <v>3</v>
      </c>
      <c r="B831">
        <v>2010</v>
      </c>
      <c r="C831">
        <v>222.1</v>
      </c>
      <c r="D831">
        <v>-2.6000030518183648</v>
      </c>
      <c r="E831">
        <f t="shared" si="73"/>
        <v>3.6777707707624776</v>
      </c>
      <c r="F831">
        <f>(MAX(E$3:E831)-E831)/MAX(E$3:E831)</f>
        <v>0.11612476211004373</v>
      </c>
      <c r="G831">
        <f t="shared" si="72"/>
        <v>-3.0000030518105412</v>
      </c>
      <c r="H831" t="str">
        <f t="shared" si="74"/>
        <v/>
      </c>
    </row>
    <row r="832" spans="1:8" x14ac:dyDescent="0.3">
      <c r="A832">
        <v>3</v>
      </c>
      <c r="B832">
        <v>2010</v>
      </c>
      <c r="C832">
        <v>226.4</v>
      </c>
      <c r="D832">
        <v>-1.1000030518183423</v>
      </c>
      <c r="E832">
        <f t="shared" si="73"/>
        <v>3.637565347125614</v>
      </c>
      <c r="F832">
        <f>(MAX(E$3:E832)-E832)/MAX(E$3:E832)</f>
        <v>0.12578729427871715</v>
      </c>
      <c r="G832">
        <f t="shared" si="72"/>
        <v>-4.1000061036288837</v>
      </c>
      <c r="H832" t="str">
        <f t="shared" si="74"/>
        <v/>
      </c>
    </row>
    <row r="833" spans="1:8" x14ac:dyDescent="0.3">
      <c r="A833">
        <v>3</v>
      </c>
      <c r="B833">
        <v>2010</v>
      </c>
      <c r="C833">
        <v>227.4</v>
      </c>
      <c r="D833">
        <v>6.0548482894162703E-11</v>
      </c>
      <c r="E833">
        <f t="shared" si="73"/>
        <v>3.6375653471277931</v>
      </c>
      <c r="F833">
        <f>(MAX(E$3:E833)-E833)/MAX(E$3:E833)</f>
        <v>0.12578729427819343</v>
      </c>
      <c r="G833">
        <f t="shared" ref="G833:G896" si="75">IF(A833&lt;&gt;A832, D833, G832+D833)</f>
        <v>-4.1000061035683348</v>
      </c>
      <c r="H833" t="str">
        <f t="shared" si="74"/>
        <v/>
      </c>
    </row>
    <row r="834" spans="1:8" x14ac:dyDescent="0.3">
      <c r="A834">
        <v>3</v>
      </c>
      <c r="B834">
        <v>2010</v>
      </c>
      <c r="C834">
        <v>228.25</v>
      </c>
      <c r="D834">
        <v>3.0513183508484824E-6</v>
      </c>
      <c r="E834">
        <f t="shared" si="73"/>
        <v>3.6375654565410778</v>
      </c>
      <c r="F834">
        <f>(MAX(E$3:E834)-E834)/MAX(E$3:E834)</f>
        <v>0.12578726798300024</v>
      </c>
      <c r="G834">
        <f t="shared" si="75"/>
        <v>-4.100003052249984</v>
      </c>
      <c r="H834" t="str">
        <f t="shared" si="74"/>
        <v/>
      </c>
    </row>
    <row r="835" spans="1:8" x14ac:dyDescent="0.3">
      <c r="A835">
        <v>3</v>
      </c>
      <c r="B835">
        <v>2010</v>
      </c>
      <c r="C835">
        <v>228.9</v>
      </c>
      <c r="D835">
        <v>1.5999969481816427</v>
      </c>
      <c r="E835">
        <f t="shared" si="73"/>
        <v>3.694774764823614</v>
      </c>
      <c r="F835">
        <f>(MAX(E$3:E835)-E835)/MAX(E$3:E835)</f>
        <v>0.1120382079899917</v>
      </c>
      <c r="G835">
        <f t="shared" si="75"/>
        <v>-2.5000061040683415</v>
      </c>
      <c r="H835" t="str">
        <f t="shared" si="74"/>
        <v/>
      </c>
    </row>
    <row r="836" spans="1:8" x14ac:dyDescent="0.3">
      <c r="A836">
        <v>3</v>
      </c>
      <c r="B836">
        <v>2010</v>
      </c>
      <c r="C836">
        <v>228.35</v>
      </c>
      <c r="D836">
        <v>1.2109824948369763E-10</v>
      </c>
      <c r="E836">
        <f t="shared" si="73"/>
        <v>3.6947747648280229</v>
      </c>
      <c r="F836">
        <f>(MAX(E$3:E836)-E836)/MAX(E$3:E836)</f>
        <v>0.1120382079889321</v>
      </c>
      <c r="G836">
        <f t="shared" si="75"/>
        <v>-2.5000061039472432</v>
      </c>
      <c r="H836" t="str">
        <f t="shared" si="74"/>
        <v/>
      </c>
    </row>
    <row r="837" spans="1:8" x14ac:dyDescent="0.3">
      <c r="A837">
        <v>3</v>
      </c>
      <c r="B837">
        <v>2010</v>
      </c>
      <c r="C837">
        <v>228.35</v>
      </c>
      <c r="D837">
        <v>2.2499908447949202</v>
      </c>
      <c r="E837">
        <f t="shared" ref="E837:E900" si="76">(D837/$C837*$G$2+1)*E836*$H$2 + E836*(1-$H$2)</f>
        <v>3.7766872725464169</v>
      </c>
      <c r="F837">
        <f>(MAX(E$3:E837)-E837)/MAX(E$3:E837)</f>
        <v>9.2352250989837181E-2</v>
      </c>
      <c r="G837">
        <f t="shared" si="75"/>
        <v>-0.25001525915232303</v>
      </c>
      <c r="H837" t="str">
        <f t="shared" si="74"/>
        <v/>
      </c>
    </row>
    <row r="838" spans="1:8" x14ac:dyDescent="0.3">
      <c r="A838">
        <v>3</v>
      </c>
      <c r="B838">
        <v>2010</v>
      </c>
      <c r="C838">
        <v>226.8</v>
      </c>
      <c r="D838">
        <v>0.30000610363673147</v>
      </c>
      <c r="E838">
        <f t="shared" si="76"/>
        <v>3.7879276419243046</v>
      </c>
      <c r="F838">
        <f>(MAX(E$3:E838)-E838)/MAX(E$3:E838)</f>
        <v>8.9650863443654749E-2</v>
      </c>
      <c r="G838">
        <f t="shared" si="75"/>
        <v>4.9990844484408437E-2</v>
      </c>
      <c r="H838" t="str">
        <f t="shared" si="74"/>
        <v/>
      </c>
    </row>
    <row r="839" spans="1:8" x14ac:dyDescent="0.3">
      <c r="A839">
        <v>3</v>
      </c>
      <c r="B839">
        <v>2010</v>
      </c>
      <c r="C839">
        <v>227.95</v>
      </c>
      <c r="D839">
        <v>-3</v>
      </c>
      <c r="E839">
        <f t="shared" si="76"/>
        <v>3.6757604491934908</v>
      </c>
      <c r="F839">
        <f>(MAX(E$3:E839)-E839)/MAX(E$3:E839)</f>
        <v>0.1166079008279729</v>
      </c>
      <c r="G839">
        <f t="shared" si="75"/>
        <v>-2.9500091555155916</v>
      </c>
      <c r="H839" t="str">
        <f t="shared" si="74"/>
        <v/>
      </c>
    </row>
    <row r="840" spans="1:8" x14ac:dyDescent="0.3">
      <c r="A840">
        <v>3</v>
      </c>
      <c r="B840">
        <v>2010</v>
      </c>
      <c r="C840">
        <v>230.15</v>
      </c>
      <c r="D840">
        <v>0.20000610363671426</v>
      </c>
      <c r="E840">
        <f t="shared" si="76"/>
        <v>3.6829476865692303</v>
      </c>
      <c r="F840">
        <f>(MAX(E$3:E840)-E840)/MAX(E$3:E840)</f>
        <v>0.11488059873623965</v>
      </c>
      <c r="G840">
        <f t="shared" si="75"/>
        <v>-2.7500030518788772</v>
      </c>
      <c r="H840" t="str">
        <f t="shared" si="74"/>
        <v/>
      </c>
    </row>
    <row r="841" spans="1:8" x14ac:dyDescent="0.3">
      <c r="A841">
        <v>3</v>
      </c>
      <c r="B841">
        <v>2010</v>
      </c>
      <c r="C841">
        <v>230.8</v>
      </c>
      <c r="D841">
        <v>-0.3999999999999827</v>
      </c>
      <c r="E841">
        <f t="shared" si="76"/>
        <v>3.6685861054690907</v>
      </c>
      <c r="F841">
        <f>(MAX(E$3:E841)-E841)/MAX(E$3:E841)</f>
        <v>0.11833210420043969</v>
      </c>
      <c r="G841">
        <f t="shared" si="75"/>
        <v>-3.1500030518788598</v>
      </c>
      <c r="H841" t="str">
        <f t="shared" si="74"/>
        <v/>
      </c>
    </row>
    <row r="842" spans="1:8" x14ac:dyDescent="0.3">
      <c r="A842">
        <v>3</v>
      </c>
      <c r="B842">
        <v>2010</v>
      </c>
      <c r="C842">
        <v>229.8</v>
      </c>
      <c r="D842">
        <v>-0.54999694818165756</v>
      </c>
      <c r="E842">
        <f t="shared" si="76"/>
        <v>3.6488304478762412</v>
      </c>
      <c r="F842">
        <f>(MAX(E$3:E842)-E842)/MAX(E$3:E842)</f>
        <v>0.1230799630646647</v>
      </c>
      <c r="G842">
        <f t="shared" si="75"/>
        <v>-3.7000000000605171</v>
      </c>
      <c r="H842" t="str">
        <f t="shared" si="74"/>
        <v/>
      </c>
    </row>
    <row r="843" spans="1:8" x14ac:dyDescent="0.3">
      <c r="A843">
        <v>3</v>
      </c>
      <c r="B843">
        <v>2010</v>
      </c>
      <c r="C843">
        <v>230.85</v>
      </c>
      <c r="D843">
        <v>0.24999389636327676</v>
      </c>
      <c r="E843">
        <f t="shared" si="76"/>
        <v>3.6577211432060031</v>
      </c>
      <c r="F843">
        <f>(MAX(E$3:E843)-E843)/MAX(E$3:E843)</f>
        <v>0.12094327050294446</v>
      </c>
      <c r="G843">
        <f t="shared" si="75"/>
        <v>-3.4500061036972403</v>
      </c>
      <c r="H843" t="str">
        <f t="shared" si="74"/>
        <v/>
      </c>
    </row>
    <row r="844" spans="1:8" x14ac:dyDescent="0.3">
      <c r="A844">
        <v>3</v>
      </c>
      <c r="B844">
        <v>2010</v>
      </c>
      <c r="C844">
        <v>232.35</v>
      </c>
      <c r="D844">
        <v>1.350006103636715</v>
      </c>
      <c r="E844">
        <f t="shared" si="76"/>
        <v>3.7055385660794293</v>
      </c>
      <c r="F844">
        <f>(MAX(E$3:E844)-E844)/MAX(E$3:E844)</f>
        <v>0.10945135361852919</v>
      </c>
      <c r="G844">
        <f t="shared" si="75"/>
        <v>-2.1000000000605255</v>
      </c>
      <c r="H844" t="str">
        <f t="shared" si="74"/>
        <v/>
      </c>
    </row>
    <row r="845" spans="1:8" x14ac:dyDescent="0.3">
      <c r="A845">
        <v>3</v>
      </c>
      <c r="B845">
        <v>2010</v>
      </c>
      <c r="C845">
        <v>230.85</v>
      </c>
      <c r="D845">
        <v>-3.0526367230132549E-6</v>
      </c>
      <c r="E845">
        <f t="shared" si="76"/>
        <v>3.7055384558293016</v>
      </c>
      <c r="F845">
        <f>(MAX(E$3:E845)-E845)/MAX(E$3:E845)</f>
        <v>0.1094513801148401</v>
      </c>
      <c r="G845">
        <f t="shared" si="75"/>
        <v>-2.1000030526972484</v>
      </c>
      <c r="H845" t="str">
        <f t="shared" si="74"/>
        <v/>
      </c>
    </row>
    <row r="846" spans="1:8" x14ac:dyDescent="0.3">
      <c r="A846">
        <v>3</v>
      </c>
      <c r="B846">
        <v>2010</v>
      </c>
      <c r="C846">
        <v>230.85</v>
      </c>
      <c r="D846">
        <v>-1.1499938963632774</v>
      </c>
      <c r="E846">
        <f t="shared" si="76"/>
        <v>3.6640048631690374</v>
      </c>
      <c r="F846">
        <f>(MAX(E$3:E846)-E846)/MAX(E$3:E846)</f>
        <v>0.11943310991291688</v>
      </c>
      <c r="G846">
        <f t="shared" si="75"/>
        <v>-3.2499969490605256</v>
      </c>
      <c r="H846" t="str">
        <f t="shared" si="74"/>
        <v/>
      </c>
    </row>
    <row r="847" spans="1:8" x14ac:dyDescent="0.3">
      <c r="A847">
        <v>3</v>
      </c>
      <c r="B847">
        <v>2010</v>
      </c>
      <c r="C847">
        <v>230.4</v>
      </c>
      <c r="D847">
        <v>1.9500061036367073</v>
      </c>
      <c r="E847">
        <f t="shared" si="76"/>
        <v>3.7337786116742535</v>
      </c>
      <c r="F847">
        <f>(MAX(E$3:E847)-E847)/MAX(E$3:E847)</f>
        <v>0.10266444965578612</v>
      </c>
      <c r="G847">
        <f t="shared" si="75"/>
        <v>-1.2999908454238183</v>
      </c>
      <c r="H847" t="str">
        <f t="shared" si="74"/>
        <v/>
      </c>
    </row>
    <row r="848" spans="1:8" x14ac:dyDescent="0.3">
      <c r="A848">
        <v>3</v>
      </c>
      <c r="B848">
        <v>2010</v>
      </c>
      <c r="C848">
        <v>233.4</v>
      </c>
      <c r="D848">
        <v>0.55000000000000826</v>
      </c>
      <c r="E848">
        <f t="shared" si="76"/>
        <v>3.7535753170382078</v>
      </c>
      <c r="F848">
        <f>(MAX(E$3:E848)-E848)/MAX(E$3:E848)</f>
        <v>9.79067258188068E-2</v>
      </c>
      <c r="G848">
        <f t="shared" si="75"/>
        <v>-0.74999084542381</v>
      </c>
      <c r="H848" t="str">
        <f t="shared" si="74"/>
        <v/>
      </c>
    </row>
    <row r="849" spans="1:8" x14ac:dyDescent="0.3">
      <c r="A849">
        <v>3</v>
      </c>
      <c r="B849">
        <v>2010</v>
      </c>
      <c r="C849">
        <v>233.05</v>
      </c>
      <c r="D849">
        <v>0.55000610363673152</v>
      </c>
      <c r="E849">
        <f t="shared" si="76"/>
        <v>3.7735070956409542</v>
      </c>
      <c r="F849">
        <f>(MAX(E$3:E849)-E849)/MAX(E$3:E849)</f>
        <v>9.3116539955640565E-2</v>
      </c>
      <c r="G849">
        <f t="shared" si="75"/>
        <v>-0.19998474178707848</v>
      </c>
      <c r="H849" t="str">
        <f t="shared" si="74"/>
        <v/>
      </c>
    </row>
    <row r="850" spans="1:8" x14ac:dyDescent="0.3">
      <c r="A850">
        <v>4</v>
      </c>
      <c r="B850">
        <v>2010</v>
      </c>
      <c r="C850">
        <v>233.15</v>
      </c>
      <c r="D850">
        <v>-1.6000000000000025</v>
      </c>
      <c r="E850">
        <f t="shared" si="76"/>
        <v>3.7152414917623031</v>
      </c>
      <c r="F850">
        <f>(MAX(E$3:E850)-E850)/MAX(E$3:E850)</f>
        <v>0.10711945848945875</v>
      </c>
      <c r="G850">
        <f t="shared" si="75"/>
        <v>-1.6000000000000025</v>
      </c>
      <c r="H850">
        <f t="shared" si="74"/>
        <v>-4.1000061036288837</v>
      </c>
    </row>
    <row r="851" spans="1:8" x14ac:dyDescent="0.3">
      <c r="A851">
        <v>4</v>
      </c>
      <c r="B851">
        <v>2010</v>
      </c>
      <c r="C851">
        <v>236.3</v>
      </c>
      <c r="D851">
        <v>-0.29999694812109073</v>
      </c>
      <c r="E851">
        <f t="shared" si="76"/>
        <v>3.7046288701144467</v>
      </c>
      <c r="F851">
        <f>(MAX(E$3:E851)-E851)/MAX(E$3:E851)</f>
        <v>0.10966998000597253</v>
      </c>
      <c r="G851">
        <f t="shared" si="75"/>
        <v>-1.8999969481210932</v>
      </c>
      <c r="H851" t="str">
        <f t="shared" si="74"/>
        <v/>
      </c>
    </row>
    <row r="852" spans="1:8" x14ac:dyDescent="0.3">
      <c r="A852">
        <v>4</v>
      </c>
      <c r="B852">
        <v>2010</v>
      </c>
      <c r="C852">
        <v>237.55</v>
      </c>
      <c r="D852">
        <v>-0.42499999999999849</v>
      </c>
      <c r="E852">
        <f t="shared" si="76"/>
        <v>3.6897160039513359</v>
      </c>
      <c r="F852">
        <f>(MAX(E$3:E852)-E852)/MAX(E$3:E852)</f>
        <v>0.1132539752979923</v>
      </c>
      <c r="G852">
        <f t="shared" si="75"/>
        <v>-2.3249969481210915</v>
      </c>
      <c r="H852" t="str">
        <f t="shared" si="74"/>
        <v/>
      </c>
    </row>
    <row r="853" spans="1:8" x14ac:dyDescent="0.3">
      <c r="A853">
        <v>4</v>
      </c>
      <c r="B853">
        <v>2010</v>
      </c>
      <c r="C853">
        <v>238.6</v>
      </c>
      <c r="D853">
        <v>0.24998779297655349</v>
      </c>
      <c r="E853">
        <f t="shared" si="76"/>
        <v>3.698414092430844</v>
      </c>
      <c r="F853">
        <f>(MAX(E$3:E853)-E853)/MAX(E$3:E853)</f>
        <v>0.11116357176193419</v>
      </c>
      <c r="G853">
        <f t="shared" si="75"/>
        <v>-2.0750091551445378</v>
      </c>
      <c r="H853" t="str">
        <f t="shared" si="74"/>
        <v/>
      </c>
    </row>
    <row r="854" spans="1:8" x14ac:dyDescent="0.3">
      <c r="A854">
        <v>4</v>
      </c>
      <c r="B854">
        <v>2010</v>
      </c>
      <c r="C854">
        <v>238.35</v>
      </c>
      <c r="D854">
        <v>0.5</v>
      </c>
      <c r="E854">
        <f t="shared" si="76"/>
        <v>3.715870420746282</v>
      </c>
      <c r="F854">
        <f>(MAX(E$3:E854)-E854)/MAX(E$3:E854)</f>
        <v>0.1069683085701246</v>
      </c>
      <c r="G854">
        <f t="shared" si="75"/>
        <v>-1.5750091551445378</v>
      </c>
      <c r="H854" t="str">
        <f t="shared" si="74"/>
        <v/>
      </c>
    </row>
    <row r="855" spans="1:8" x14ac:dyDescent="0.3">
      <c r="A855">
        <v>4</v>
      </c>
      <c r="B855">
        <v>2010</v>
      </c>
      <c r="C855">
        <v>237.35</v>
      </c>
      <c r="D855">
        <v>-0.52499389649218742</v>
      </c>
      <c r="E855">
        <f t="shared" si="76"/>
        <v>3.6973773897588913</v>
      </c>
      <c r="F855">
        <f>(MAX(E$3:E855)-E855)/MAX(E$3:E855)</f>
        <v>0.11141272155345405</v>
      </c>
      <c r="G855">
        <f t="shared" si="75"/>
        <v>-2.1000030516367252</v>
      </c>
      <c r="H855" t="str">
        <f t="shared" si="74"/>
        <v/>
      </c>
    </row>
    <row r="856" spans="1:8" x14ac:dyDescent="0.3">
      <c r="A856">
        <v>4</v>
      </c>
      <c r="B856">
        <v>2010</v>
      </c>
      <c r="C856">
        <v>238.35</v>
      </c>
      <c r="D856">
        <v>1.4999877929765475</v>
      </c>
      <c r="E856">
        <f t="shared" si="76"/>
        <v>3.7497312690917974</v>
      </c>
      <c r="F856">
        <f>(MAX(E$3:E856)-E856)/MAX(E$3:E856)</f>
        <v>9.883056229608389E-2</v>
      </c>
      <c r="G856">
        <f t="shared" si="75"/>
        <v>-0.60001525866017769</v>
      </c>
      <c r="H856" t="str">
        <f t="shared" si="74"/>
        <v/>
      </c>
    </row>
    <row r="857" spans="1:8" x14ac:dyDescent="0.3">
      <c r="A857">
        <v>4</v>
      </c>
      <c r="B857">
        <v>2010</v>
      </c>
      <c r="C857">
        <v>238.25</v>
      </c>
      <c r="D857">
        <v>1.3875091552656249</v>
      </c>
      <c r="E857">
        <f t="shared" si="76"/>
        <v>3.7988656638356124</v>
      </c>
      <c r="F857">
        <f>(MAX(E$3:E857)-E857)/MAX(E$3:E857)</f>
        <v>8.7022138783662314E-2</v>
      </c>
      <c r="G857">
        <f t="shared" si="75"/>
        <v>0.78749389660544722</v>
      </c>
      <c r="H857" t="str">
        <f t="shared" si="74"/>
        <v/>
      </c>
    </row>
    <row r="858" spans="1:8" x14ac:dyDescent="0.3">
      <c r="A858">
        <v>4</v>
      </c>
      <c r="B858">
        <v>2010</v>
      </c>
      <c r="C858">
        <v>235.4</v>
      </c>
      <c r="D858">
        <v>-5.0003051878906246E-2</v>
      </c>
      <c r="E858">
        <f t="shared" si="76"/>
        <v>3.7970500373574598</v>
      </c>
      <c r="F858">
        <f>(MAX(E$3:E858)-E858)/MAX(E$3:E858)</f>
        <v>8.7458486611007649E-2</v>
      </c>
      <c r="G858">
        <f t="shared" si="75"/>
        <v>0.73749084472654092</v>
      </c>
      <c r="H858" t="str">
        <f t="shared" ref="H858:H921" si="77">IF(A858&lt;&gt;A857, MIN(G836:G857), "")</f>
        <v/>
      </c>
    </row>
    <row r="859" spans="1:8" x14ac:dyDescent="0.3">
      <c r="A859">
        <v>4</v>
      </c>
      <c r="B859">
        <v>2010</v>
      </c>
      <c r="C859">
        <v>236.95</v>
      </c>
      <c r="D859">
        <v>-0.72499694812109494</v>
      </c>
      <c r="E859">
        <f t="shared" si="76"/>
        <v>3.7709098736092796</v>
      </c>
      <c r="F859">
        <f>(MAX(E$3:E859)-E859)/MAX(E$3:E859)</f>
        <v>9.3740727917367025E-2</v>
      </c>
      <c r="G859">
        <f t="shared" si="75"/>
        <v>1.2493896605445975E-2</v>
      </c>
      <c r="H859" t="str">
        <f t="shared" si="77"/>
        <v/>
      </c>
    </row>
    <row r="860" spans="1:8" x14ac:dyDescent="0.3">
      <c r="A860">
        <v>4</v>
      </c>
      <c r="B860">
        <v>2010</v>
      </c>
      <c r="C860">
        <v>239.65</v>
      </c>
      <c r="D860">
        <v>-0.10000610363671875</v>
      </c>
      <c r="E860">
        <f t="shared" si="76"/>
        <v>3.7673692664398404</v>
      </c>
      <c r="F860">
        <f>(MAX(E$3:E860)-E860)/MAX(E$3:E860)</f>
        <v>9.4591638754181959E-2</v>
      </c>
      <c r="G860">
        <f t="shared" si="75"/>
        <v>-8.7512207031272771E-2</v>
      </c>
      <c r="H860" t="str">
        <f t="shared" si="77"/>
        <v/>
      </c>
    </row>
    <row r="861" spans="1:8" x14ac:dyDescent="0.3">
      <c r="A861">
        <v>4</v>
      </c>
      <c r="B861">
        <v>2010</v>
      </c>
      <c r="C861">
        <v>238.95</v>
      </c>
      <c r="D861">
        <v>-0.50000152581834989</v>
      </c>
      <c r="E861">
        <f t="shared" si="76"/>
        <v>3.7496320688735398</v>
      </c>
      <c r="F861">
        <f>(MAX(E$3:E861)-E861)/MAX(E$3:E861)</f>
        <v>9.8854402992521045E-2</v>
      </c>
      <c r="G861">
        <f t="shared" si="75"/>
        <v>-0.58751373284962272</v>
      </c>
      <c r="H861" t="str">
        <f t="shared" si="77"/>
        <v/>
      </c>
    </row>
    <row r="862" spans="1:8" x14ac:dyDescent="0.3">
      <c r="A862">
        <v>4</v>
      </c>
      <c r="B862">
        <v>2010</v>
      </c>
      <c r="C862">
        <v>235.2</v>
      </c>
      <c r="D862">
        <v>-1.84999084479492</v>
      </c>
      <c r="E862">
        <f t="shared" si="76"/>
        <v>3.6832725185026964</v>
      </c>
      <c r="F862">
        <f>(MAX(E$3:E862)-E862)/MAX(E$3:E862)</f>
        <v>0.11480253217897919</v>
      </c>
      <c r="G862">
        <f t="shared" si="75"/>
        <v>-2.4375045776445425</v>
      </c>
      <c r="H862" t="str">
        <f t="shared" si="77"/>
        <v/>
      </c>
    </row>
    <row r="863" spans="1:8" x14ac:dyDescent="0.3">
      <c r="A863">
        <v>4</v>
      </c>
      <c r="B863">
        <v>2010</v>
      </c>
      <c r="C863">
        <v>234.8</v>
      </c>
      <c r="D863">
        <v>-0.14999084479490876</v>
      </c>
      <c r="E863">
        <f t="shared" si="76"/>
        <v>3.6779785295653658</v>
      </c>
      <c r="F863">
        <f>(MAX(E$3:E863)-E863)/MAX(E$3:E863)</f>
        <v>0.1160748316296597</v>
      </c>
      <c r="G863">
        <f t="shared" si="75"/>
        <v>-2.5874954224394511</v>
      </c>
      <c r="H863" t="str">
        <f t="shared" si="77"/>
        <v/>
      </c>
    </row>
    <row r="864" spans="1:8" x14ac:dyDescent="0.3">
      <c r="A864">
        <v>4</v>
      </c>
      <c r="B864">
        <v>2010</v>
      </c>
      <c r="C864">
        <v>236.85</v>
      </c>
      <c r="D864">
        <v>-1.6500030518183499</v>
      </c>
      <c r="E864">
        <f t="shared" si="76"/>
        <v>3.6203280311647461</v>
      </c>
      <c r="F864">
        <f>(MAX(E$3:E864)-E864)/MAX(E$3:E864)</f>
        <v>0.1299299224345056</v>
      </c>
      <c r="G864">
        <f t="shared" si="75"/>
        <v>-4.2374984742578015</v>
      </c>
      <c r="H864" t="str">
        <f t="shared" si="77"/>
        <v/>
      </c>
    </row>
    <row r="865" spans="1:8" x14ac:dyDescent="0.3">
      <c r="A865">
        <v>4</v>
      </c>
      <c r="B865">
        <v>2010</v>
      </c>
      <c r="C865">
        <v>237.5</v>
      </c>
      <c r="D865">
        <v>0.75</v>
      </c>
      <c r="E865">
        <f t="shared" si="76"/>
        <v>3.6460514145440746</v>
      </c>
      <c r="F865">
        <f>(MAX(E$3:E865)-E865)/MAX(E$3:E865)</f>
        <v>0.12374784556759288</v>
      </c>
      <c r="G865">
        <f t="shared" si="75"/>
        <v>-3.4874984742578015</v>
      </c>
      <c r="H865" t="str">
        <f t="shared" si="77"/>
        <v/>
      </c>
    </row>
    <row r="866" spans="1:8" x14ac:dyDescent="0.3">
      <c r="A866">
        <v>4</v>
      </c>
      <c r="B866">
        <v>2010</v>
      </c>
      <c r="C866">
        <v>238.8</v>
      </c>
      <c r="D866">
        <v>0.55000152581836503</v>
      </c>
      <c r="E866">
        <f t="shared" si="76"/>
        <v>3.664945891691167</v>
      </c>
      <c r="F866">
        <f>(MAX(E$3:E866)-E866)/MAX(E$3:E866)</f>
        <v>0.11920695340107801</v>
      </c>
      <c r="G866">
        <f t="shared" si="75"/>
        <v>-2.9374969484394367</v>
      </c>
      <c r="H866" t="str">
        <f t="shared" si="77"/>
        <v/>
      </c>
    </row>
    <row r="867" spans="1:8" x14ac:dyDescent="0.3">
      <c r="A867">
        <v>4</v>
      </c>
      <c r="B867">
        <v>2010</v>
      </c>
      <c r="C867">
        <v>238.95</v>
      </c>
      <c r="D867">
        <v>-1</v>
      </c>
      <c r="E867">
        <f t="shared" si="76"/>
        <v>3.6304360433701577</v>
      </c>
      <c r="F867">
        <f>(MAX(E$3:E867)-E867)/MAX(E$3:E867)</f>
        <v>0.12750067323722611</v>
      </c>
      <c r="G867">
        <f t="shared" si="75"/>
        <v>-3.9374969484394367</v>
      </c>
      <c r="H867" t="str">
        <f t="shared" si="77"/>
        <v/>
      </c>
    </row>
    <row r="868" spans="1:8" x14ac:dyDescent="0.3">
      <c r="A868">
        <v>4</v>
      </c>
      <c r="B868">
        <v>2010</v>
      </c>
      <c r="C868">
        <v>239.1</v>
      </c>
      <c r="D868">
        <v>6.8357763893800438E-11</v>
      </c>
      <c r="E868">
        <f t="shared" si="76"/>
        <v>3.6304360433724931</v>
      </c>
      <c r="F868">
        <f>(MAX(E$3:E868)-E868)/MAX(E$3:E868)</f>
        <v>0.12750067323666484</v>
      </c>
      <c r="G868">
        <f t="shared" si="75"/>
        <v>-3.9374969483710789</v>
      </c>
      <c r="H868" t="str">
        <f t="shared" si="77"/>
        <v/>
      </c>
    </row>
    <row r="869" spans="1:8" x14ac:dyDescent="0.3">
      <c r="A869">
        <v>4</v>
      </c>
      <c r="B869">
        <v>2010</v>
      </c>
      <c r="C869">
        <v>234.85</v>
      </c>
      <c r="D869">
        <v>1.5499877929765624</v>
      </c>
      <c r="E869">
        <f t="shared" si="76"/>
        <v>3.6843472462186559</v>
      </c>
      <c r="F869">
        <f>(MAX(E$3:E869)-E869)/MAX(E$3:E869)</f>
        <v>0.11454424386390465</v>
      </c>
      <c r="G869">
        <f t="shared" si="75"/>
        <v>-2.3875091553945165</v>
      </c>
      <c r="H869" t="str">
        <f t="shared" si="77"/>
        <v/>
      </c>
    </row>
    <row r="870" spans="1:8" x14ac:dyDescent="0.3">
      <c r="A870">
        <v>4</v>
      </c>
      <c r="B870">
        <v>2010</v>
      </c>
      <c r="C870">
        <v>237.35</v>
      </c>
      <c r="D870">
        <v>0.77499542229491247</v>
      </c>
      <c r="E870">
        <f t="shared" si="76"/>
        <v>3.7114150471978835</v>
      </c>
      <c r="F870">
        <f>(MAX(E$3:E870)-E870)/MAX(E$3:E870)</f>
        <v>0.10803906436227065</v>
      </c>
      <c r="G870">
        <f t="shared" si="75"/>
        <v>-1.612513733099604</v>
      </c>
      <c r="H870" t="str">
        <f t="shared" si="77"/>
        <v/>
      </c>
    </row>
    <row r="871" spans="1:8" x14ac:dyDescent="0.3">
      <c r="A871">
        <v>4</v>
      </c>
      <c r="B871">
        <v>2010</v>
      </c>
      <c r="C871">
        <v>237.85</v>
      </c>
      <c r="D871">
        <v>-0.39999542229493423</v>
      </c>
      <c r="E871">
        <f t="shared" si="76"/>
        <v>3.6973715941160661</v>
      </c>
      <c r="F871">
        <f>(MAX(E$3:E871)-E871)/MAX(E$3:E871)</f>
        <v>0.11141411441491827</v>
      </c>
      <c r="G871">
        <f t="shared" si="75"/>
        <v>-2.0125091553945382</v>
      </c>
      <c r="H871" t="str">
        <f t="shared" si="77"/>
        <v/>
      </c>
    </row>
    <row r="872" spans="1:8" x14ac:dyDescent="0.3">
      <c r="A872">
        <v>5</v>
      </c>
      <c r="B872">
        <v>2010</v>
      </c>
      <c r="C872">
        <v>237.65</v>
      </c>
      <c r="D872">
        <v>-3</v>
      </c>
      <c r="E872">
        <f t="shared" si="76"/>
        <v>3.5923547278830199</v>
      </c>
      <c r="F872">
        <f>(MAX(E$3:E872)-E872)/MAX(E$3:E872)</f>
        <v>0.13665272046456817</v>
      </c>
      <c r="G872">
        <f t="shared" si="75"/>
        <v>-3</v>
      </c>
      <c r="H872">
        <f t="shared" si="77"/>
        <v>-4.2374984742578015</v>
      </c>
    </row>
    <row r="873" spans="1:8" x14ac:dyDescent="0.3">
      <c r="A873">
        <v>5</v>
      </c>
      <c r="B873">
        <v>2010</v>
      </c>
      <c r="C873">
        <v>235.85</v>
      </c>
      <c r="D873">
        <v>1.0999969481816425</v>
      </c>
      <c r="E873">
        <f t="shared" si="76"/>
        <v>3.6300526430167008</v>
      </c>
      <c r="F873">
        <f>(MAX(E$3:E873)-E873)/MAX(E$3:E873)</f>
        <v>0.12759281548853574</v>
      </c>
      <c r="G873">
        <f t="shared" si="75"/>
        <v>-1.9000030518183575</v>
      </c>
      <c r="H873" t="str">
        <f t="shared" si="77"/>
        <v/>
      </c>
    </row>
    <row r="874" spans="1:8" x14ac:dyDescent="0.3">
      <c r="A874">
        <v>5</v>
      </c>
      <c r="B874">
        <v>2010</v>
      </c>
      <c r="C874">
        <v>235.85</v>
      </c>
      <c r="D874">
        <v>1.0999999999999925</v>
      </c>
      <c r="E874">
        <f t="shared" si="76"/>
        <v>3.6681462630780377</v>
      </c>
      <c r="F874">
        <f>(MAX(E$3:E874)-E874)/MAX(E$3:E874)</f>
        <v>0.11843781111428996</v>
      </c>
      <c r="G874">
        <f t="shared" si="75"/>
        <v>-0.80000305181836495</v>
      </c>
      <c r="H874" t="str">
        <f t="shared" si="77"/>
        <v/>
      </c>
    </row>
    <row r="875" spans="1:8" x14ac:dyDescent="0.3">
      <c r="A875">
        <v>5</v>
      </c>
      <c r="B875">
        <v>2010</v>
      </c>
      <c r="C875">
        <v>229.8</v>
      </c>
      <c r="D875">
        <v>-0.60000305181836722</v>
      </c>
      <c r="E875">
        <f t="shared" si="76"/>
        <v>3.6465969913512462</v>
      </c>
      <c r="F875">
        <f>(MAX(E$3:E875)-E875)/MAX(E$3:E875)</f>
        <v>0.12361672759959455</v>
      </c>
      <c r="G875">
        <f t="shared" si="75"/>
        <v>-1.4000061036367322</v>
      </c>
      <c r="H875" t="str">
        <f t="shared" si="77"/>
        <v/>
      </c>
    </row>
    <row r="876" spans="1:8" x14ac:dyDescent="0.3">
      <c r="A876">
        <v>5</v>
      </c>
      <c r="B876">
        <v>2010</v>
      </c>
      <c r="C876">
        <v>223.3</v>
      </c>
      <c r="D876">
        <v>1.3999999999999773</v>
      </c>
      <c r="E876">
        <f t="shared" si="76"/>
        <v>3.6980380147402125</v>
      </c>
      <c r="F876">
        <f>(MAX(E$3:E876)-E876)/MAX(E$3:E876)</f>
        <v>0.11125395416447936</v>
      </c>
      <c r="G876">
        <f t="shared" si="75"/>
        <v>-6.1036367549061055E-6</v>
      </c>
      <c r="H876" t="str">
        <f t="shared" si="77"/>
        <v/>
      </c>
    </row>
    <row r="877" spans="1:8" x14ac:dyDescent="0.3">
      <c r="A877">
        <v>5</v>
      </c>
      <c r="B877">
        <v>2010</v>
      </c>
      <c r="C877">
        <v>226.2</v>
      </c>
      <c r="D877">
        <v>-1.3000030516367151</v>
      </c>
      <c r="E877">
        <f t="shared" si="76"/>
        <v>3.6502184454010456</v>
      </c>
      <c r="F877">
        <f>(MAX(E$3:E877)-E877)/MAX(E$3:E877)</f>
        <v>0.12274638690701507</v>
      </c>
      <c r="G877">
        <f t="shared" si="75"/>
        <v>-1.3000091552734701</v>
      </c>
      <c r="H877" t="str">
        <f t="shared" si="77"/>
        <v/>
      </c>
    </row>
    <row r="878" spans="1:8" x14ac:dyDescent="0.3">
      <c r="A878">
        <v>5</v>
      </c>
      <c r="B878">
        <v>2010</v>
      </c>
      <c r="C878">
        <v>230.85</v>
      </c>
      <c r="D878">
        <v>2.2499977111210798</v>
      </c>
      <c r="E878">
        <f t="shared" si="76"/>
        <v>3.7302670140876373</v>
      </c>
      <c r="F878">
        <f>(MAX(E$3:E878)-E878)/MAX(E$3:E878)</f>
        <v>0.10350838864647008</v>
      </c>
      <c r="G878">
        <f t="shared" si="75"/>
        <v>0.94998855584760977</v>
      </c>
      <c r="H878" t="str">
        <f t="shared" si="77"/>
        <v/>
      </c>
    </row>
    <row r="879" spans="1:8" x14ac:dyDescent="0.3">
      <c r="A879">
        <v>5</v>
      </c>
      <c r="B879">
        <v>2010</v>
      </c>
      <c r="C879">
        <v>227.95</v>
      </c>
      <c r="D879">
        <v>1.8000122070234301</v>
      </c>
      <c r="E879">
        <f t="shared" si="76"/>
        <v>3.7965433196890093</v>
      </c>
      <c r="F879">
        <f>(MAX(E$3:E879)-E879)/MAX(E$3:E879)</f>
        <v>8.7580265598242335E-2</v>
      </c>
      <c r="G879">
        <f t="shared" si="75"/>
        <v>2.7500007628710401</v>
      </c>
      <c r="H879" t="str">
        <f t="shared" si="77"/>
        <v/>
      </c>
    </row>
    <row r="880" spans="1:8" x14ac:dyDescent="0.3">
      <c r="A880">
        <v>5</v>
      </c>
      <c r="B880">
        <v>2010</v>
      </c>
      <c r="C880">
        <v>228.8</v>
      </c>
      <c r="D880">
        <v>-1.61249694824219</v>
      </c>
      <c r="E880">
        <f t="shared" si="76"/>
        <v>3.7363409260572231</v>
      </c>
      <c r="F880">
        <f>(MAX(E$3:E880)-E880)/MAX(E$3:E880)</f>
        <v>0.10204865101689309</v>
      </c>
      <c r="G880">
        <f t="shared" si="75"/>
        <v>1.1375038146288501</v>
      </c>
      <c r="H880" t="str">
        <f t="shared" si="77"/>
        <v/>
      </c>
    </row>
    <row r="881" spans="1:8" x14ac:dyDescent="0.3">
      <c r="A881">
        <v>5</v>
      </c>
      <c r="B881">
        <v>2010</v>
      </c>
      <c r="C881">
        <v>229.5</v>
      </c>
      <c r="D881">
        <v>0.7999969481816358</v>
      </c>
      <c r="E881">
        <f t="shared" si="76"/>
        <v>3.7656454489808695</v>
      </c>
      <c r="F881">
        <f>(MAX(E$3:E881)-E881)/MAX(E$3:E881)</f>
        <v>9.500592220510809E-2</v>
      </c>
      <c r="G881">
        <f t="shared" si="75"/>
        <v>1.9375007628104859</v>
      </c>
      <c r="H881" t="str">
        <f t="shared" si="77"/>
        <v/>
      </c>
    </row>
    <row r="882" spans="1:8" x14ac:dyDescent="0.3">
      <c r="A882">
        <v>5</v>
      </c>
      <c r="B882">
        <v>2010</v>
      </c>
      <c r="C882">
        <v>226.95</v>
      </c>
      <c r="D882">
        <v>-1.0500091552050574</v>
      </c>
      <c r="E882">
        <f t="shared" si="76"/>
        <v>3.7264455593904575</v>
      </c>
      <c r="F882">
        <f>(MAX(E$3:E882)-E882)/MAX(E$3:E882)</f>
        <v>0.10442679530911675</v>
      </c>
      <c r="G882">
        <f t="shared" si="75"/>
        <v>0.88749160760542845</v>
      </c>
      <c r="H882" t="str">
        <f t="shared" si="77"/>
        <v/>
      </c>
    </row>
    <row r="883" spans="1:8" x14ac:dyDescent="0.3">
      <c r="A883">
        <v>5</v>
      </c>
      <c r="B883">
        <v>2010</v>
      </c>
      <c r="C883">
        <v>226.2</v>
      </c>
      <c r="D883">
        <v>2.2499969481816273</v>
      </c>
      <c r="E883">
        <f t="shared" si="76"/>
        <v>3.8098456701616126</v>
      </c>
      <c r="F883">
        <f>(MAX(E$3:E883)-E883)/MAX(E$3:E883)</f>
        <v>8.4383324048230998E-2</v>
      </c>
      <c r="G883">
        <f t="shared" si="75"/>
        <v>3.1374885557870558</v>
      </c>
      <c r="H883" t="str">
        <f t="shared" si="77"/>
        <v/>
      </c>
    </row>
    <row r="884" spans="1:8" x14ac:dyDescent="0.3">
      <c r="A884">
        <v>5</v>
      </c>
      <c r="B884">
        <v>2010</v>
      </c>
      <c r="C884">
        <v>221.85</v>
      </c>
      <c r="D884">
        <v>9.1564550738617369E-6</v>
      </c>
      <c r="E884">
        <f t="shared" si="76"/>
        <v>3.8098460239616196</v>
      </c>
      <c r="F884">
        <f>(MAX(E$3:E884)-E884)/MAX(E$3:E884)</f>
        <v>8.4383239019803477E-2</v>
      </c>
      <c r="G884">
        <f t="shared" si="75"/>
        <v>3.1374977122421295</v>
      </c>
      <c r="H884" t="str">
        <f t="shared" si="77"/>
        <v/>
      </c>
    </row>
    <row r="885" spans="1:8" x14ac:dyDescent="0.3">
      <c r="A885">
        <v>5</v>
      </c>
      <c r="B885">
        <v>2010</v>
      </c>
      <c r="C885">
        <v>221.1</v>
      </c>
      <c r="D885">
        <v>-1.6124992370605475</v>
      </c>
      <c r="E885">
        <f t="shared" si="76"/>
        <v>3.7473286514349273</v>
      </c>
      <c r="F885">
        <f>(MAX(E$3:E885)-E885)/MAX(E$3:E885)</f>
        <v>9.9407981168925824E-2</v>
      </c>
      <c r="G885">
        <f t="shared" si="75"/>
        <v>1.5249984751815819</v>
      </c>
      <c r="H885" t="str">
        <f t="shared" si="77"/>
        <v/>
      </c>
    </row>
    <row r="886" spans="1:8" x14ac:dyDescent="0.3">
      <c r="A886">
        <v>5</v>
      </c>
      <c r="B886">
        <v>2010</v>
      </c>
      <c r="C886">
        <v>221.1</v>
      </c>
      <c r="D886">
        <v>2.5499999999999847</v>
      </c>
      <c r="E886">
        <f t="shared" si="76"/>
        <v>3.8445710672540487</v>
      </c>
      <c r="F886">
        <f>(MAX(E$3:E886)-E886)/MAX(E$3:E886)</f>
        <v>7.6037801575785838E-2</v>
      </c>
      <c r="G886">
        <f t="shared" si="75"/>
        <v>4.0749984751815669</v>
      </c>
      <c r="H886" t="str">
        <f t="shared" si="77"/>
        <v/>
      </c>
    </row>
    <row r="887" spans="1:8" x14ac:dyDescent="0.3">
      <c r="A887">
        <v>5</v>
      </c>
      <c r="B887">
        <v>2010</v>
      </c>
      <c r="C887">
        <v>217.75</v>
      </c>
      <c r="D887">
        <v>0.52499542224218998</v>
      </c>
      <c r="E887">
        <f t="shared" si="76"/>
        <v>3.8654269109935875</v>
      </c>
      <c r="F887">
        <f>(MAX(E$3:E887)-E887)/MAX(E$3:E887)</f>
        <v>7.1025535995443853E-2</v>
      </c>
      <c r="G887">
        <f t="shared" si="75"/>
        <v>4.5999938974237571</v>
      </c>
      <c r="H887" t="str">
        <f t="shared" si="77"/>
        <v/>
      </c>
    </row>
    <row r="888" spans="1:8" x14ac:dyDescent="0.3">
      <c r="A888">
        <v>5</v>
      </c>
      <c r="B888">
        <v>2010</v>
      </c>
      <c r="C888">
        <v>217.25</v>
      </c>
      <c r="D888">
        <v>-3</v>
      </c>
      <c r="E888">
        <f t="shared" si="76"/>
        <v>3.7453273406865364</v>
      </c>
      <c r="F888">
        <f>(MAX(E$3:E888)-E888)/MAX(E$3:E888)</f>
        <v>9.9888954324699492E-2</v>
      </c>
      <c r="G888">
        <f t="shared" si="75"/>
        <v>1.5999938974237571</v>
      </c>
      <c r="H888" t="str">
        <f t="shared" si="77"/>
        <v/>
      </c>
    </row>
    <row r="889" spans="1:8" x14ac:dyDescent="0.3">
      <c r="A889">
        <v>5</v>
      </c>
      <c r="B889">
        <v>2010</v>
      </c>
      <c r="C889">
        <v>216.7</v>
      </c>
      <c r="D889">
        <v>1.8000030518183576</v>
      </c>
      <c r="E889">
        <f t="shared" si="76"/>
        <v>3.8153255014960079</v>
      </c>
      <c r="F889">
        <f>(MAX(E$3:E889)-E889)/MAX(E$3:E889)</f>
        <v>8.3066361266648667E-2</v>
      </c>
      <c r="G889">
        <f t="shared" si="75"/>
        <v>3.3999969492421149</v>
      </c>
      <c r="H889" t="str">
        <f t="shared" si="77"/>
        <v/>
      </c>
    </row>
    <row r="890" spans="1:8" x14ac:dyDescent="0.3">
      <c r="A890">
        <v>5</v>
      </c>
      <c r="B890">
        <v>2010</v>
      </c>
      <c r="C890">
        <v>213.9</v>
      </c>
      <c r="D890">
        <v>3.6375045777578099</v>
      </c>
      <c r="E890">
        <f t="shared" si="76"/>
        <v>3.961310045437044</v>
      </c>
      <c r="F890">
        <f>(MAX(E$3:E890)-E890)/MAX(E$3:E890)</f>
        <v>4.7982031234467509E-2</v>
      </c>
      <c r="G890">
        <f t="shared" si="75"/>
        <v>7.0375015269999253</v>
      </c>
      <c r="H890" t="str">
        <f t="shared" si="77"/>
        <v/>
      </c>
    </row>
    <row r="891" spans="1:8" x14ac:dyDescent="0.3">
      <c r="A891">
        <v>5</v>
      </c>
      <c r="B891">
        <v>2010</v>
      </c>
      <c r="C891">
        <v>221.85</v>
      </c>
      <c r="D891">
        <v>0.29999999999999849</v>
      </c>
      <c r="E891">
        <f t="shared" si="76"/>
        <v>3.9733627129180897</v>
      </c>
      <c r="F891">
        <f>(MAX(E$3:E891)-E891)/MAX(E$3:E891)</f>
        <v>4.5085424838629186E-2</v>
      </c>
      <c r="G891">
        <f t="shared" si="75"/>
        <v>7.3375015269999242</v>
      </c>
      <c r="H891" t="str">
        <f t="shared" si="77"/>
        <v/>
      </c>
    </row>
    <row r="892" spans="1:8" x14ac:dyDescent="0.3">
      <c r="A892">
        <v>5</v>
      </c>
      <c r="B892">
        <v>2010</v>
      </c>
      <c r="C892">
        <v>221.85</v>
      </c>
      <c r="D892">
        <v>-0.54999847406054747</v>
      </c>
      <c r="E892">
        <f t="shared" si="76"/>
        <v>3.9511989864577037</v>
      </c>
      <c r="F892">
        <f>(MAX(E$3:E892)-E892)/MAX(E$3:E892)</f>
        <v>5.0412012660099141E-2</v>
      </c>
      <c r="G892">
        <f t="shared" si="75"/>
        <v>6.7875030529393765</v>
      </c>
      <c r="H892" t="str">
        <f t="shared" si="77"/>
        <v/>
      </c>
    </row>
    <row r="893" spans="1:8" x14ac:dyDescent="0.3">
      <c r="A893">
        <v>6</v>
      </c>
      <c r="B893">
        <v>2010</v>
      </c>
      <c r="C893">
        <v>222.95</v>
      </c>
      <c r="D893">
        <v>0.19999694812109375</v>
      </c>
      <c r="E893">
        <f t="shared" si="76"/>
        <v>3.9591739243904196</v>
      </c>
      <c r="F893">
        <f>(MAX(E$3:E893)-E893)/MAX(E$3:E893)</f>
        <v>4.8495403224167524E-2</v>
      </c>
      <c r="G893">
        <f t="shared" si="75"/>
        <v>0.19999694812109375</v>
      </c>
      <c r="H893">
        <f t="shared" si="77"/>
        <v>-3</v>
      </c>
    </row>
    <row r="894" spans="1:8" x14ac:dyDescent="0.3">
      <c r="A894">
        <v>6</v>
      </c>
      <c r="B894">
        <v>2010</v>
      </c>
      <c r="C894">
        <v>222.95</v>
      </c>
      <c r="D894">
        <v>0.3999999999999827</v>
      </c>
      <c r="E894">
        <f t="shared" si="76"/>
        <v>3.9751562367113484</v>
      </c>
      <c r="F894">
        <f>(MAX(E$3:E894)-E894)/MAX(E$3:E894)</f>
        <v>4.4654388929042256E-2</v>
      </c>
      <c r="G894">
        <f t="shared" si="75"/>
        <v>0.59999694812107651</v>
      </c>
      <c r="H894" t="str">
        <f t="shared" si="77"/>
        <v/>
      </c>
    </row>
    <row r="895" spans="1:8" x14ac:dyDescent="0.3">
      <c r="A895">
        <v>6</v>
      </c>
      <c r="B895">
        <v>2010</v>
      </c>
      <c r="C895">
        <v>224.1</v>
      </c>
      <c r="D895">
        <v>-3</v>
      </c>
      <c r="E895">
        <f t="shared" si="76"/>
        <v>3.8554226151236568</v>
      </c>
      <c r="F895">
        <f>(MAX(E$3:E895)-E895)/MAX(E$3:E895)</f>
        <v>7.3429859142023005E-2</v>
      </c>
      <c r="G895">
        <f t="shared" si="75"/>
        <v>-2.4000030518789233</v>
      </c>
      <c r="H895" t="str">
        <f t="shared" si="77"/>
        <v/>
      </c>
    </row>
    <row r="896" spans="1:8" x14ac:dyDescent="0.3">
      <c r="A896">
        <v>6</v>
      </c>
      <c r="B896">
        <v>2010</v>
      </c>
      <c r="C896">
        <v>226.9</v>
      </c>
      <c r="D896">
        <v>0.72499999999998499</v>
      </c>
      <c r="E896">
        <f t="shared" si="76"/>
        <v>3.8831403680585193</v>
      </c>
      <c r="F896">
        <f>(MAX(E$3:E896)-E896)/MAX(E$3:E896)</f>
        <v>6.6768477289777389E-2</v>
      </c>
      <c r="G896">
        <f t="shared" si="75"/>
        <v>-1.6750030518789383</v>
      </c>
      <c r="H896" t="str">
        <f t="shared" si="77"/>
        <v/>
      </c>
    </row>
    <row r="897" spans="1:8" x14ac:dyDescent="0.3">
      <c r="A897">
        <v>6</v>
      </c>
      <c r="B897">
        <v>2010</v>
      </c>
      <c r="C897">
        <v>223.8</v>
      </c>
      <c r="D897">
        <v>4.999999999998718E-2</v>
      </c>
      <c r="E897">
        <f t="shared" si="76"/>
        <v>3.8850923488065372</v>
      </c>
      <c r="F897">
        <f>(MAX(E$3:E897)-E897)/MAX(E$3:E897)</f>
        <v>6.6299359567235566E-2</v>
      </c>
      <c r="G897">
        <f t="shared" ref="G897:G960" si="78">IF(A897&lt;&gt;A896, D897, G896+D897)</f>
        <v>-1.6250030518789511</v>
      </c>
      <c r="H897" t="str">
        <f t="shared" si="77"/>
        <v/>
      </c>
    </row>
    <row r="898" spans="1:8" x14ac:dyDescent="0.3">
      <c r="A898">
        <v>6</v>
      </c>
      <c r="B898">
        <v>2010</v>
      </c>
      <c r="C898">
        <v>224.35</v>
      </c>
      <c r="D898">
        <v>-2.0999908447949198</v>
      </c>
      <c r="E898">
        <f t="shared" si="76"/>
        <v>3.8032693877266519</v>
      </c>
      <c r="F898">
        <f>(MAX(E$3:E898)-E898)/MAX(E$3:E898)</f>
        <v>8.5963795905759879E-2</v>
      </c>
      <c r="G898">
        <f t="shared" si="78"/>
        <v>-3.7249938966738707</v>
      </c>
      <c r="H898" t="str">
        <f t="shared" si="77"/>
        <v/>
      </c>
    </row>
    <row r="899" spans="1:8" x14ac:dyDescent="0.3">
      <c r="A899">
        <v>6</v>
      </c>
      <c r="B899">
        <v>2010</v>
      </c>
      <c r="C899">
        <v>225.55</v>
      </c>
      <c r="D899">
        <v>6.0541252566714832E-11</v>
      </c>
      <c r="E899">
        <f t="shared" si="76"/>
        <v>3.8032693877289487</v>
      </c>
      <c r="F899">
        <f>(MAX(E$3:E899)-E899)/MAX(E$3:E899)</f>
        <v>8.5963795905207877E-2</v>
      </c>
      <c r="G899">
        <f t="shared" si="78"/>
        <v>-3.7249938966133294</v>
      </c>
      <c r="H899" t="str">
        <f t="shared" si="77"/>
        <v/>
      </c>
    </row>
    <row r="900" spans="1:8" x14ac:dyDescent="0.3">
      <c r="A900">
        <v>6</v>
      </c>
      <c r="B900">
        <v>2010</v>
      </c>
      <c r="C900">
        <v>226.15</v>
      </c>
      <c r="D900">
        <v>-0.1000061035078125</v>
      </c>
      <c r="E900">
        <f t="shared" si="76"/>
        <v>3.7994852274719113</v>
      </c>
      <c r="F900">
        <f>(MAX(E$3:E900)-E900)/MAX(E$3:E900)</f>
        <v>8.6873239629648935E-2</v>
      </c>
      <c r="G900">
        <f t="shared" si="78"/>
        <v>-3.8250000001211419</v>
      </c>
      <c r="H900" t="str">
        <f t="shared" si="77"/>
        <v/>
      </c>
    </row>
    <row r="901" spans="1:8" x14ac:dyDescent="0.3">
      <c r="A901">
        <v>6</v>
      </c>
      <c r="B901">
        <v>2010</v>
      </c>
      <c r="C901">
        <v>228.2</v>
      </c>
      <c r="D901">
        <v>-1.0499938963632851</v>
      </c>
      <c r="E901">
        <f t="shared" ref="E901:E964" si="79">(D901/$C901*$G$2+1)*E900*$H$2 + E900*(1-$H$2)</f>
        <v>3.7601502946459782</v>
      </c>
      <c r="F901">
        <f>(MAX(E$3:E901)-E901)/MAX(E$3:E901)</f>
        <v>9.6326567549186226E-2</v>
      </c>
      <c r="G901">
        <f t="shared" si="78"/>
        <v>-4.874993896484427</v>
      </c>
      <c r="H901" t="str">
        <f t="shared" si="77"/>
        <v/>
      </c>
    </row>
    <row r="902" spans="1:8" x14ac:dyDescent="0.3">
      <c r="A902">
        <v>6</v>
      </c>
      <c r="B902">
        <v>2010</v>
      </c>
      <c r="C902">
        <v>230.2</v>
      </c>
      <c r="D902">
        <v>-1.4000061036367224</v>
      </c>
      <c r="E902">
        <f t="shared" si="79"/>
        <v>3.708697101479316</v>
      </c>
      <c r="F902">
        <f>(MAX(E$3:E902)-E902)/MAX(E$3:E902)</f>
        <v>0.10869226573568654</v>
      </c>
      <c r="G902">
        <f t="shared" si="78"/>
        <v>-6.2750000001211497</v>
      </c>
      <c r="H902" t="str">
        <f t="shared" si="77"/>
        <v/>
      </c>
    </row>
    <row r="903" spans="1:8" x14ac:dyDescent="0.3">
      <c r="A903">
        <v>6</v>
      </c>
      <c r="B903">
        <v>2010</v>
      </c>
      <c r="C903">
        <v>231.05</v>
      </c>
      <c r="D903">
        <v>0.424993896492183</v>
      </c>
      <c r="E903">
        <f t="shared" si="79"/>
        <v>3.7240461197530692</v>
      </c>
      <c r="F903">
        <f>(MAX(E$3:E903)-E903)/MAX(E$3:E903)</f>
        <v>0.10500345041148451</v>
      </c>
      <c r="G903">
        <f t="shared" si="78"/>
        <v>-5.8500061036289663</v>
      </c>
      <c r="H903" t="str">
        <f t="shared" si="77"/>
        <v/>
      </c>
    </row>
    <row r="904" spans="1:8" x14ac:dyDescent="0.3">
      <c r="A904">
        <v>6</v>
      </c>
      <c r="B904">
        <v>2010</v>
      </c>
      <c r="C904">
        <v>233.6</v>
      </c>
      <c r="D904">
        <v>-0.12500610352344577</v>
      </c>
      <c r="E904">
        <f t="shared" si="79"/>
        <v>3.7195622194395552</v>
      </c>
      <c r="F904">
        <f>(MAX(E$3:E904)-E904)/MAX(E$3:E904)</f>
        <v>0.10608106201462973</v>
      </c>
      <c r="G904">
        <f t="shared" si="78"/>
        <v>-5.9750122071524121</v>
      </c>
      <c r="H904" t="str">
        <f t="shared" si="77"/>
        <v/>
      </c>
    </row>
    <row r="905" spans="1:8" x14ac:dyDescent="0.3">
      <c r="A905">
        <v>6</v>
      </c>
      <c r="B905">
        <v>2010</v>
      </c>
      <c r="C905">
        <v>233.8</v>
      </c>
      <c r="D905">
        <v>9.9996948121089252E-2</v>
      </c>
      <c r="E905">
        <f t="shared" si="79"/>
        <v>3.7231416717840951</v>
      </c>
      <c r="F905">
        <f>(MAX(E$3:E905)-E905)/MAX(E$3:E905)</f>
        <v>0.10522081555291511</v>
      </c>
      <c r="G905">
        <f t="shared" si="78"/>
        <v>-5.8750152590313229</v>
      </c>
      <c r="H905" t="str">
        <f t="shared" si="77"/>
        <v/>
      </c>
    </row>
    <row r="906" spans="1:8" x14ac:dyDescent="0.3">
      <c r="A906">
        <v>6</v>
      </c>
      <c r="B906">
        <v>2010</v>
      </c>
      <c r="C906">
        <v>234.55</v>
      </c>
      <c r="D906">
        <v>2.500000000000847E-2</v>
      </c>
      <c r="E906">
        <f t="shared" si="79"/>
        <v>3.7240345590961303</v>
      </c>
      <c r="F906">
        <f>(MAX(E$3:E906)-E906)/MAX(E$3:E906)</f>
        <v>0.10500622877344312</v>
      </c>
      <c r="G906">
        <f t="shared" si="78"/>
        <v>-5.8500152590313146</v>
      </c>
      <c r="H906" t="str">
        <f t="shared" si="77"/>
        <v/>
      </c>
    </row>
    <row r="907" spans="1:8" x14ac:dyDescent="0.3">
      <c r="A907">
        <v>6</v>
      </c>
      <c r="B907">
        <v>2010</v>
      </c>
      <c r="C907">
        <v>236.8</v>
      </c>
      <c r="D907">
        <v>-0.89999694818163201</v>
      </c>
      <c r="E907">
        <f t="shared" si="79"/>
        <v>3.6921885100642626</v>
      </c>
      <c r="F907">
        <f>(MAX(E$3:E907)-E907)/MAX(E$3:E907)</f>
        <v>0.11265976019733381</v>
      </c>
      <c r="G907">
        <f t="shared" si="78"/>
        <v>-6.7500122072129463</v>
      </c>
      <c r="H907" t="str">
        <f t="shared" si="77"/>
        <v/>
      </c>
    </row>
    <row r="908" spans="1:8" x14ac:dyDescent="0.3">
      <c r="A908">
        <v>6</v>
      </c>
      <c r="B908">
        <v>2010</v>
      </c>
      <c r="C908">
        <v>236.45</v>
      </c>
      <c r="D908">
        <v>0.65000915520507774</v>
      </c>
      <c r="E908">
        <f t="shared" si="79"/>
        <v>3.7150259038140652</v>
      </c>
      <c r="F908">
        <f>(MAX(E$3:E908)-E908)/MAX(E$3:E908)</f>
        <v>0.10717127054108248</v>
      </c>
      <c r="G908">
        <f t="shared" si="78"/>
        <v>-6.1000030520078683</v>
      </c>
      <c r="H908" t="str">
        <f t="shared" si="77"/>
        <v/>
      </c>
    </row>
    <row r="909" spans="1:8" x14ac:dyDescent="0.3">
      <c r="A909">
        <v>6</v>
      </c>
      <c r="B909">
        <v>2010</v>
      </c>
      <c r="C909">
        <v>235.65</v>
      </c>
      <c r="D909">
        <v>0.19999999999999102</v>
      </c>
      <c r="E909">
        <f t="shared" si="79"/>
        <v>3.7221201607914307</v>
      </c>
      <c r="F909">
        <f>(MAX(E$3:E909)-E909)/MAX(E$3:E909)</f>
        <v>0.1054663143422432</v>
      </c>
      <c r="G909">
        <f t="shared" si="78"/>
        <v>-5.900003052007877</v>
      </c>
      <c r="H909" t="str">
        <f t="shared" si="77"/>
        <v/>
      </c>
    </row>
    <row r="910" spans="1:8" x14ac:dyDescent="0.3">
      <c r="A910">
        <v>6</v>
      </c>
      <c r="B910">
        <v>2010</v>
      </c>
      <c r="C910">
        <v>235.15</v>
      </c>
      <c r="D910">
        <v>4.9960036108132044E-15</v>
      </c>
      <c r="E910">
        <f t="shared" si="79"/>
        <v>3.7221201607914307</v>
      </c>
      <c r="F910">
        <f>(MAX(E$3:E910)-E910)/MAX(E$3:E910)</f>
        <v>0.1054663143422432</v>
      </c>
      <c r="G910">
        <f t="shared" si="78"/>
        <v>-5.9000030520078717</v>
      </c>
      <c r="H910" t="str">
        <f t="shared" si="77"/>
        <v/>
      </c>
    </row>
    <row r="911" spans="1:8" x14ac:dyDescent="0.3">
      <c r="A911">
        <v>6</v>
      </c>
      <c r="B911">
        <v>2010</v>
      </c>
      <c r="C911">
        <v>235.45</v>
      </c>
      <c r="D911">
        <v>0.49999084479492606</v>
      </c>
      <c r="E911">
        <f t="shared" si="79"/>
        <v>3.7399044398661818</v>
      </c>
      <c r="F911">
        <f>(MAX(E$3:E911)-E911)/MAX(E$3:E911)</f>
        <v>0.10119223504865033</v>
      </c>
      <c r="G911">
        <f t="shared" si="78"/>
        <v>-5.4000122072129457</v>
      </c>
      <c r="H911" t="str">
        <f t="shared" si="77"/>
        <v/>
      </c>
    </row>
    <row r="912" spans="1:8" x14ac:dyDescent="0.3">
      <c r="A912">
        <v>6</v>
      </c>
      <c r="B912">
        <v>2010</v>
      </c>
      <c r="C912">
        <v>236.6</v>
      </c>
      <c r="D912">
        <v>-0.24999542243164202</v>
      </c>
      <c r="E912">
        <f t="shared" si="79"/>
        <v>3.7310132406769543</v>
      </c>
      <c r="F912">
        <f>(MAX(E$3:E912)-E912)/MAX(E$3:E912)</f>
        <v>0.10332904870244859</v>
      </c>
      <c r="G912">
        <f t="shared" si="78"/>
        <v>-5.6500076296445876</v>
      </c>
      <c r="H912" t="str">
        <f t="shared" si="77"/>
        <v/>
      </c>
    </row>
    <row r="913" spans="1:8" x14ac:dyDescent="0.3">
      <c r="A913">
        <v>6</v>
      </c>
      <c r="B913">
        <v>2010</v>
      </c>
      <c r="C913">
        <v>236.55</v>
      </c>
      <c r="D913">
        <v>0.32500610351562997</v>
      </c>
      <c r="E913">
        <f t="shared" si="79"/>
        <v>3.7425471855931018</v>
      </c>
      <c r="F913">
        <f>(MAX(E$3:E913)-E913)/MAX(E$3:E913)</f>
        <v>0.10055710641947264</v>
      </c>
      <c r="G913">
        <f t="shared" si="78"/>
        <v>-5.3250015261289576</v>
      </c>
      <c r="H913" t="str">
        <f t="shared" si="77"/>
        <v/>
      </c>
    </row>
    <row r="914" spans="1:8" x14ac:dyDescent="0.3">
      <c r="A914">
        <v>6</v>
      </c>
      <c r="B914">
        <v>2010</v>
      </c>
      <c r="C914">
        <v>229.3</v>
      </c>
      <c r="D914">
        <v>0.9000030518183546</v>
      </c>
      <c r="E914">
        <f t="shared" si="79"/>
        <v>3.7755985756906503</v>
      </c>
      <c r="F914">
        <f>(MAX(E$3:E914)-E914)/MAX(E$3:E914)</f>
        <v>9.2613896495323991E-2</v>
      </c>
      <c r="G914">
        <f t="shared" si="78"/>
        <v>-4.4249984743106028</v>
      </c>
      <c r="H914" t="str">
        <f t="shared" si="77"/>
        <v/>
      </c>
    </row>
    <row r="915" spans="1:8" x14ac:dyDescent="0.3">
      <c r="A915">
        <v>7</v>
      </c>
      <c r="B915">
        <v>2010</v>
      </c>
      <c r="C915">
        <v>229</v>
      </c>
      <c r="D915">
        <v>-3</v>
      </c>
      <c r="E915">
        <f t="shared" si="79"/>
        <v>3.6643090980229127</v>
      </c>
      <c r="F915">
        <f>(MAX(E$3:E915)-E915)/MAX(E$3:E915)</f>
        <v>0.11935999343268891</v>
      </c>
      <c r="G915">
        <f t="shared" si="78"/>
        <v>-3</v>
      </c>
      <c r="H915">
        <f t="shared" si="77"/>
        <v>-6.7500122072129463</v>
      </c>
    </row>
    <row r="916" spans="1:8" x14ac:dyDescent="0.3">
      <c r="A916">
        <v>7</v>
      </c>
      <c r="B916">
        <v>2010</v>
      </c>
      <c r="C916">
        <v>229.1</v>
      </c>
      <c r="D916">
        <v>2.3000030518183574</v>
      </c>
      <c r="E916">
        <f t="shared" si="79"/>
        <v>3.7470800484532116</v>
      </c>
      <c r="F916">
        <f>(MAX(E$3:E916)-E916)/MAX(E$3:E916)</f>
        <v>9.9467727692921004E-2</v>
      </c>
      <c r="G916">
        <f t="shared" si="78"/>
        <v>-0.6999969481816426</v>
      </c>
      <c r="H916" t="str">
        <f t="shared" si="77"/>
        <v/>
      </c>
    </row>
    <row r="917" spans="1:8" x14ac:dyDescent="0.3">
      <c r="A917">
        <v>7</v>
      </c>
      <c r="B917">
        <v>2010</v>
      </c>
      <c r="C917">
        <v>227.2</v>
      </c>
      <c r="D917">
        <v>-6.835375321312398E-11</v>
      </c>
      <c r="E917">
        <f t="shared" si="79"/>
        <v>3.747080048450675</v>
      </c>
      <c r="F917">
        <f>(MAX(E$3:E917)-E917)/MAX(E$3:E917)</f>
        <v>9.9467727693530628E-2</v>
      </c>
      <c r="G917">
        <f t="shared" si="78"/>
        <v>-0.69999694824999636</v>
      </c>
      <c r="H917" t="str">
        <f t="shared" si="77"/>
        <v/>
      </c>
    </row>
    <row r="918" spans="1:8" x14ac:dyDescent="0.3">
      <c r="A918">
        <v>7</v>
      </c>
      <c r="B918">
        <v>2010</v>
      </c>
      <c r="C918">
        <v>225.95</v>
      </c>
      <c r="D918">
        <v>2.8000061036367296</v>
      </c>
      <c r="E918">
        <f t="shared" si="79"/>
        <v>3.8515573919539898</v>
      </c>
      <c r="F918">
        <f>(MAX(E$3:E918)-E918)/MAX(E$3:E918)</f>
        <v>7.4358784641063533E-2</v>
      </c>
      <c r="G918">
        <f t="shared" si="78"/>
        <v>2.1000091553867333</v>
      </c>
      <c r="H918" t="str">
        <f t="shared" si="77"/>
        <v/>
      </c>
    </row>
    <row r="919" spans="1:8" x14ac:dyDescent="0.3">
      <c r="A919">
        <v>7</v>
      </c>
      <c r="B919">
        <v>2010</v>
      </c>
      <c r="C919">
        <v>228.65</v>
      </c>
      <c r="D919">
        <v>0.64999694812109499</v>
      </c>
      <c r="E919">
        <f t="shared" si="79"/>
        <v>3.8761927570890755</v>
      </c>
      <c r="F919">
        <f>(MAX(E$3:E919)-E919)/MAX(E$3:E919)</f>
        <v>6.8438190189559558E-2</v>
      </c>
      <c r="G919">
        <f t="shared" si="78"/>
        <v>2.750006103507828</v>
      </c>
      <c r="H919" t="str">
        <f t="shared" si="77"/>
        <v/>
      </c>
    </row>
    <row r="920" spans="1:8" x14ac:dyDescent="0.3">
      <c r="A920">
        <v>7</v>
      </c>
      <c r="B920">
        <v>2010</v>
      </c>
      <c r="C920">
        <v>229.75</v>
      </c>
      <c r="D920">
        <v>-1.49999389636327</v>
      </c>
      <c r="E920">
        <f t="shared" si="79"/>
        <v>3.8192521811469096</v>
      </c>
      <c r="F920">
        <f>(MAX(E$3:E920)-E920)/MAX(E$3:E920)</f>
        <v>8.2122665988479171E-2</v>
      </c>
      <c r="G920">
        <f t="shared" si="78"/>
        <v>1.2500122071445581</v>
      </c>
      <c r="H920" t="str">
        <f t="shared" si="77"/>
        <v/>
      </c>
    </row>
    <row r="921" spans="1:8" x14ac:dyDescent="0.3">
      <c r="A921">
        <v>7</v>
      </c>
      <c r="B921">
        <v>2010</v>
      </c>
      <c r="C921">
        <v>231.9</v>
      </c>
      <c r="D921">
        <v>2.55351295663786E-15</v>
      </c>
      <c r="E921">
        <f t="shared" si="79"/>
        <v>3.8192521811469096</v>
      </c>
      <c r="F921">
        <f>(MAX(E$3:E921)-E921)/MAX(E$3:E921)</f>
        <v>8.2122665988479171E-2</v>
      </c>
      <c r="G921">
        <f t="shared" si="78"/>
        <v>1.2500122071445605</v>
      </c>
      <c r="H921" t="str">
        <f t="shared" si="77"/>
        <v/>
      </c>
    </row>
    <row r="922" spans="1:8" x14ac:dyDescent="0.3">
      <c r="A922">
        <v>7</v>
      </c>
      <c r="B922">
        <v>2010</v>
      </c>
      <c r="C922">
        <v>235.3</v>
      </c>
      <c r="D922">
        <v>-0.44999999999999102</v>
      </c>
      <c r="E922">
        <f t="shared" si="79"/>
        <v>3.8028178724626289</v>
      </c>
      <c r="F922">
        <f>(MAX(E$3:E922)-E922)/MAX(E$3:E922)</f>
        <v>8.6072308150343446E-2</v>
      </c>
      <c r="G922">
        <f t="shared" si="78"/>
        <v>0.80001220714456944</v>
      </c>
      <c r="H922" t="str">
        <f t="shared" ref="H922:H985" si="80">IF(A922&lt;&gt;A921, MIN(G900:G921), "")</f>
        <v/>
      </c>
    </row>
    <row r="923" spans="1:8" x14ac:dyDescent="0.3">
      <c r="A923">
        <v>7</v>
      </c>
      <c r="B923">
        <v>2010</v>
      </c>
      <c r="C923">
        <v>236.45</v>
      </c>
      <c r="D923">
        <v>0.55000610363670976</v>
      </c>
      <c r="E923">
        <f t="shared" si="79"/>
        <v>3.8227207666980476</v>
      </c>
      <c r="F923">
        <f>(MAX(E$3:E923)-E923)/MAX(E$3:E923)</f>
        <v>8.1289064040384343E-2</v>
      </c>
      <c r="G923">
        <f t="shared" si="78"/>
        <v>1.3500183107812793</v>
      </c>
      <c r="H923" t="str">
        <f t="shared" si="80"/>
        <v/>
      </c>
    </row>
    <row r="924" spans="1:8" x14ac:dyDescent="0.3">
      <c r="A924">
        <v>7</v>
      </c>
      <c r="B924">
        <v>2010</v>
      </c>
      <c r="C924">
        <v>238.95</v>
      </c>
      <c r="D924">
        <v>-0.85000915520509046</v>
      </c>
      <c r="E924">
        <f t="shared" si="79"/>
        <v>3.7921242728234148</v>
      </c>
      <c r="F924">
        <f>(MAX(E$3:E924)-E924)/MAX(E$3:E924)</f>
        <v>8.8642291032406201E-2</v>
      </c>
      <c r="G924">
        <f t="shared" si="78"/>
        <v>0.50000915557618886</v>
      </c>
      <c r="H924" t="str">
        <f t="shared" si="80"/>
        <v/>
      </c>
    </row>
    <row r="925" spans="1:8" x14ac:dyDescent="0.3">
      <c r="A925">
        <v>7</v>
      </c>
      <c r="B925">
        <v>2010</v>
      </c>
      <c r="C925">
        <v>239.15</v>
      </c>
      <c r="D925">
        <v>-6.0545450597526695E-11</v>
      </c>
      <c r="E925">
        <f t="shared" si="79"/>
        <v>3.7921242728212547</v>
      </c>
      <c r="F925">
        <f>(MAX(E$3:E925)-E925)/MAX(E$3:E925)</f>
        <v>8.8642291032925327E-2</v>
      </c>
      <c r="G925">
        <f t="shared" si="78"/>
        <v>0.5000091555156434</v>
      </c>
      <c r="H925" t="str">
        <f t="shared" si="80"/>
        <v/>
      </c>
    </row>
    <row r="926" spans="1:8" x14ac:dyDescent="0.3">
      <c r="A926">
        <v>7</v>
      </c>
      <c r="B926">
        <v>2010</v>
      </c>
      <c r="C926">
        <v>238.7</v>
      </c>
      <c r="D926">
        <v>1.2109491187572985E-10</v>
      </c>
      <c r="E926">
        <f t="shared" si="79"/>
        <v>3.7921242728255828</v>
      </c>
      <c r="F926">
        <f>(MAX(E$3:E926)-E926)/MAX(E$3:E926)</f>
        <v>8.8642291031885159E-2</v>
      </c>
      <c r="G926">
        <f t="shared" si="78"/>
        <v>0.50000915563673831</v>
      </c>
      <c r="H926" t="str">
        <f t="shared" si="80"/>
        <v/>
      </c>
    </row>
    <row r="927" spans="1:8" x14ac:dyDescent="0.3">
      <c r="A927">
        <v>7</v>
      </c>
      <c r="B927">
        <v>2010</v>
      </c>
      <c r="C927">
        <v>234.05</v>
      </c>
      <c r="D927">
        <v>1.00000305181835</v>
      </c>
      <c r="E927">
        <f t="shared" si="79"/>
        <v>3.8285793279540807</v>
      </c>
      <c r="F927">
        <f>(MAX(E$3:E927)-E927)/MAX(E$3:E927)</f>
        <v>7.9881081448039251E-2</v>
      </c>
      <c r="G927">
        <f t="shared" si="78"/>
        <v>1.5000122074550883</v>
      </c>
      <c r="H927" t="str">
        <f t="shared" si="80"/>
        <v/>
      </c>
    </row>
    <row r="928" spans="1:8" x14ac:dyDescent="0.3">
      <c r="A928">
        <v>7</v>
      </c>
      <c r="B928">
        <v>2010</v>
      </c>
      <c r="C928">
        <v>234.45</v>
      </c>
      <c r="D928">
        <v>0.74999694812109752</v>
      </c>
      <c r="E928">
        <f t="shared" si="79"/>
        <v>3.8561361687564326</v>
      </c>
      <c r="F928">
        <f>(MAX(E$3:E928)-E928)/MAX(E$3:E928)</f>
        <v>7.325837145934011E-2</v>
      </c>
      <c r="G928">
        <f t="shared" si="78"/>
        <v>2.2500091555761861</v>
      </c>
      <c r="H928" t="str">
        <f t="shared" si="80"/>
        <v/>
      </c>
    </row>
    <row r="929" spans="1:8" x14ac:dyDescent="0.3">
      <c r="A929">
        <v>7</v>
      </c>
      <c r="B929">
        <v>2010</v>
      </c>
      <c r="C929">
        <v>238.4</v>
      </c>
      <c r="D929">
        <v>0.64999694818165299</v>
      </c>
      <c r="E929">
        <f t="shared" si="79"/>
        <v>3.8797920943784758</v>
      </c>
      <c r="F929">
        <f>(MAX(E$3:E929)-E929)/MAX(E$3:E929)</f>
        <v>6.7573164797491606E-2</v>
      </c>
      <c r="G929">
        <f t="shared" si="78"/>
        <v>2.9000061037578391</v>
      </c>
      <c r="H929" t="str">
        <f t="shared" si="80"/>
        <v/>
      </c>
    </row>
    <row r="930" spans="1:8" x14ac:dyDescent="0.3">
      <c r="A930">
        <v>7</v>
      </c>
      <c r="B930">
        <v>2010</v>
      </c>
      <c r="C930">
        <v>237.25</v>
      </c>
      <c r="D930">
        <v>0.82499694812109248</v>
      </c>
      <c r="E930">
        <f t="shared" si="79"/>
        <v>3.9101475735511411</v>
      </c>
      <c r="F930">
        <f>(MAX(E$3:E930)-E930)/MAX(E$3:E930)</f>
        <v>6.0277860645231836E-2</v>
      </c>
      <c r="G930">
        <f t="shared" si="78"/>
        <v>3.7250030518789314</v>
      </c>
      <c r="H930" t="str">
        <f t="shared" si="80"/>
        <v/>
      </c>
    </row>
    <row r="931" spans="1:8" x14ac:dyDescent="0.3">
      <c r="A931">
        <v>7</v>
      </c>
      <c r="B931">
        <v>2010</v>
      </c>
      <c r="C931">
        <v>238.85</v>
      </c>
      <c r="D931">
        <v>-0.69999694818164016</v>
      </c>
      <c r="E931">
        <f t="shared" si="79"/>
        <v>3.8843637946984813</v>
      </c>
      <c r="F931">
        <f>(MAX(E$3:E931)-E931)/MAX(E$3:E931)</f>
        <v>6.6474452300228304E-2</v>
      </c>
      <c r="G931">
        <f t="shared" si="78"/>
        <v>3.0250061036972911</v>
      </c>
      <c r="H931" t="str">
        <f t="shared" si="80"/>
        <v/>
      </c>
    </row>
    <row r="932" spans="1:8" x14ac:dyDescent="0.3">
      <c r="A932">
        <v>7</v>
      </c>
      <c r="B932">
        <v>2010</v>
      </c>
      <c r="C932">
        <v>239.55</v>
      </c>
      <c r="D932">
        <v>-0.59999847406054496</v>
      </c>
      <c r="E932">
        <f t="shared" si="79"/>
        <v>3.8624732591676567</v>
      </c>
      <c r="F932">
        <f>(MAX(E$3:E932)-E932)/MAX(E$3:E932)</f>
        <v>7.1735384399004745E-2</v>
      </c>
      <c r="G932">
        <f t="shared" si="78"/>
        <v>2.4250076296367462</v>
      </c>
      <c r="H932" t="str">
        <f t="shared" si="80"/>
        <v/>
      </c>
    </row>
    <row r="933" spans="1:8" x14ac:dyDescent="0.3">
      <c r="A933">
        <v>7</v>
      </c>
      <c r="B933">
        <v>2010</v>
      </c>
      <c r="C933">
        <v>241.45</v>
      </c>
      <c r="D933">
        <v>0.39999694818163201</v>
      </c>
      <c r="E933">
        <f t="shared" si="79"/>
        <v>3.8768704404110839</v>
      </c>
      <c r="F933">
        <f>(MAX(E$3:E933)-E933)/MAX(E$3:E933)</f>
        <v>6.8275323185390618E-2</v>
      </c>
      <c r="G933">
        <f t="shared" si="78"/>
        <v>2.8250045778183783</v>
      </c>
      <c r="H933" t="str">
        <f t="shared" si="80"/>
        <v/>
      </c>
    </row>
    <row r="934" spans="1:8" x14ac:dyDescent="0.3">
      <c r="A934">
        <v>7</v>
      </c>
      <c r="B934">
        <v>2010</v>
      </c>
      <c r="C934">
        <v>242.15</v>
      </c>
      <c r="D934">
        <v>-9.999694818164484E-2</v>
      </c>
      <c r="E934">
        <f t="shared" si="79"/>
        <v>3.8732682548723361</v>
      </c>
      <c r="F934">
        <f>(MAX(E$3:E934)-E934)/MAX(E$3:E934)</f>
        <v>6.9141033094582263E-2</v>
      </c>
      <c r="G934">
        <f t="shared" si="78"/>
        <v>2.7250076296367336</v>
      </c>
      <c r="H934" t="str">
        <f t="shared" si="80"/>
        <v/>
      </c>
    </row>
    <row r="935" spans="1:8" x14ac:dyDescent="0.3">
      <c r="A935">
        <v>7</v>
      </c>
      <c r="B935">
        <v>2010</v>
      </c>
      <c r="C935">
        <v>241.25</v>
      </c>
      <c r="D935">
        <v>0.27500152581835891</v>
      </c>
      <c r="E935">
        <f t="shared" si="79"/>
        <v>3.8832023399707225</v>
      </c>
      <c r="F935">
        <f>(MAX(E$3:E935)-E935)/MAX(E$3:E935)</f>
        <v>6.6753583637601838E-2</v>
      </c>
      <c r="G935">
        <f t="shared" si="78"/>
        <v>3.0000091554550927</v>
      </c>
      <c r="H935" t="str">
        <f t="shared" si="80"/>
        <v/>
      </c>
    </row>
    <row r="936" spans="1:8" x14ac:dyDescent="0.3">
      <c r="A936">
        <v>7</v>
      </c>
      <c r="B936">
        <v>2010</v>
      </c>
      <c r="C936">
        <v>241.2</v>
      </c>
      <c r="D936">
        <v>0.7750045775683525</v>
      </c>
      <c r="E936">
        <f t="shared" si="79"/>
        <v>3.9112760301675644</v>
      </c>
      <c r="F936">
        <f>(MAX(E$3:E936)-E936)/MAX(E$3:E936)</f>
        <v>6.0006659713346976E-2</v>
      </c>
      <c r="G936">
        <f t="shared" si="78"/>
        <v>3.775013733023445</v>
      </c>
      <c r="H936" t="str">
        <f t="shared" si="80"/>
        <v/>
      </c>
    </row>
    <row r="937" spans="1:8" x14ac:dyDescent="0.3">
      <c r="A937">
        <v>8</v>
      </c>
      <c r="B937">
        <v>2010</v>
      </c>
      <c r="C937">
        <v>241.05</v>
      </c>
      <c r="D937">
        <v>-1.6500030518183499</v>
      </c>
      <c r="E937">
        <f t="shared" si="79"/>
        <v>3.851036913307448</v>
      </c>
      <c r="F937">
        <f>(MAX(E$3:E937)-E937)/MAX(E$3:E937)</f>
        <v>7.4483870791398399E-2</v>
      </c>
      <c r="G937">
        <f t="shared" si="78"/>
        <v>-1.6500030518183499</v>
      </c>
      <c r="H937">
        <f t="shared" si="80"/>
        <v>-3</v>
      </c>
    </row>
    <row r="938" spans="1:8" x14ac:dyDescent="0.3">
      <c r="A938">
        <v>8</v>
      </c>
      <c r="B938">
        <v>2010</v>
      </c>
      <c r="C938">
        <v>243.85</v>
      </c>
      <c r="D938">
        <v>0.249990844794926</v>
      </c>
      <c r="E938">
        <f t="shared" si="79"/>
        <v>3.8599199517959111</v>
      </c>
      <c r="F938">
        <f>(MAX(E$3:E938)-E938)/MAX(E$3:E938)</f>
        <v>7.2349018391245107E-2</v>
      </c>
      <c r="G938">
        <f t="shared" si="78"/>
        <v>-1.400012207023424</v>
      </c>
      <c r="H938" t="str">
        <f t="shared" si="80"/>
        <v/>
      </c>
    </row>
    <row r="939" spans="1:8" x14ac:dyDescent="0.3">
      <c r="A939">
        <v>8</v>
      </c>
      <c r="B939">
        <v>2010</v>
      </c>
      <c r="C939">
        <v>243.9</v>
      </c>
      <c r="D939">
        <v>0.950009155205086</v>
      </c>
      <c r="E939">
        <f t="shared" si="79"/>
        <v>3.8937479895501994</v>
      </c>
      <c r="F939">
        <f>(MAX(E$3:E939)-E939)/MAX(E$3:E939)</f>
        <v>6.4219157456159359E-2</v>
      </c>
      <c r="G939">
        <f t="shared" si="78"/>
        <v>-0.450003051818338</v>
      </c>
      <c r="H939" t="str">
        <f t="shared" si="80"/>
        <v/>
      </c>
    </row>
    <row r="940" spans="1:8" x14ac:dyDescent="0.3">
      <c r="A940">
        <v>8</v>
      </c>
      <c r="B940">
        <v>2010</v>
      </c>
      <c r="C940">
        <v>244.4</v>
      </c>
      <c r="D940">
        <v>1.2999908447949275</v>
      </c>
      <c r="E940">
        <f t="shared" si="79"/>
        <v>3.9403483686880727</v>
      </c>
      <c r="F940">
        <f>(MAX(E$3:E940)-E940)/MAX(E$3:E940)</f>
        <v>5.3019731563797239E-2</v>
      </c>
      <c r="G940">
        <f t="shared" si="78"/>
        <v>0.84998779297658955</v>
      </c>
      <c r="H940" t="str">
        <f t="shared" si="80"/>
        <v/>
      </c>
    </row>
    <row r="941" spans="1:8" x14ac:dyDescent="0.3">
      <c r="A941">
        <v>8</v>
      </c>
      <c r="B941">
        <v>2010</v>
      </c>
      <c r="C941">
        <v>242.65</v>
      </c>
      <c r="D941">
        <v>6.0544000368700779E-11</v>
      </c>
      <c r="E941">
        <f t="shared" si="79"/>
        <v>3.9403483686902847</v>
      </c>
      <c r="F941">
        <f>(MAX(E$3:E941)-E941)/MAX(E$3:E941)</f>
        <v>5.3019731563265629E-2</v>
      </c>
      <c r="G941">
        <f t="shared" si="78"/>
        <v>0.84998779303713357</v>
      </c>
      <c r="H941" t="str">
        <f t="shared" si="80"/>
        <v/>
      </c>
    </row>
    <row r="942" spans="1:8" x14ac:dyDescent="0.3">
      <c r="A942">
        <v>8</v>
      </c>
      <c r="B942">
        <v>2010</v>
      </c>
      <c r="C942">
        <v>241.45</v>
      </c>
      <c r="D942">
        <v>0.95000152581837249</v>
      </c>
      <c r="E942">
        <f t="shared" si="79"/>
        <v>3.9752314010599319</v>
      </c>
      <c r="F942">
        <f>(MAX(E$3:E942)-E942)/MAX(E$3:E942)</f>
        <v>4.4636324750868567E-2</v>
      </c>
      <c r="G942">
        <f t="shared" si="78"/>
        <v>1.7999893188555061</v>
      </c>
      <c r="H942" t="str">
        <f t="shared" si="80"/>
        <v/>
      </c>
    </row>
    <row r="943" spans="1:8" x14ac:dyDescent="0.3">
      <c r="A943">
        <v>8</v>
      </c>
      <c r="B943">
        <v>2010</v>
      </c>
      <c r="C943">
        <v>243.05</v>
      </c>
      <c r="D943">
        <v>0.50000152593945502</v>
      </c>
      <c r="E943">
        <f t="shared" si="79"/>
        <v>3.9936315202724719</v>
      </c>
      <c r="F943">
        <f>(MAX(E$3:E943)-E943)/MAX(E$3:E943)</f>
        <v>4.021424116820535E-2</v>
      </c>
      <c r="G943">
        <f t="shared" si="78"/>
        <v>2.2999908447949613</v>
      </c>
      <c r="H943" t="str">
        <f t="shared" si="80"/>
        <v/>
      </c>
    </row>
    <row r="944" spans="1:8" x14ac:dyDescent="0.3">
      <c r="A944">
        <v>8</v>
      </c>
      <c r="B944">
        <v>2010</v>
      </c>
      <c r="C944">
        <v>241.1</v>
      </c>
      <c r="D944">
        <v>-1.3625</v>
      </c>
      <c r="E944">
        <f t="shared" si="79"/>
        <v>3.9428518577700444</v>
      </c>
      <c r="F944">
        <f>(MAX(E$3:E944)-E944)/MAX(E$3:E944)</f>
        <v>5.2418070354927515E-2</v>
      </c>
      <c r="G944">
        <f t="shared" si="78"/>
        <v>0.93749084479496125</v>
      </c>
      <c r="H944" t="str">
        <f t="shared" si="80"/>
        <v/>
      </c>
    </row>
    <row r="945" spans="1:8" x14ac:dyDescent="0.3">
      <c r="A945">
        <v>8</v>
      </c>
      <c r="B945">
        <v>2010</v>
      </c>
      <c r="C945">
        <v>235.25</v>
      </c>
      <c r="D945">
        <v>-1.00000305181835</v>
      </c>
      <c r="E945">
        <f t="shared" si="79"/>
        <v>3.9051411510583129</v>
      </c>
      <c r="F945">
        <f>(MAX(E$3:E945)-E945)/MAX(E$3:E945)</f>
        <v>6.1481049519047558E-2</v>
      </c>
      <c r="G945">
        <f t="shared" si="78"/>
        <v>-6.2512207023388777E-2</v>
      </c>
      <c r="H945" t="str">
        <f t="shared" si="80"/>
        <v/>
      </c>
    </row>
    <row r="946" spans="1:8" x14ac:dyDescent="0.3">
      <c r="A946">
        <v>8</v>
      </c>
      <c r="B946">
        <v>2010</v>
      </c>
      <c r="C946">
        <v>234.25</v>
      </c>
      <c r="D946">
        <v>-0.92500305187890497</v>
      </c>
      <c r="E946">
        <f t="shared" si="79"/>
        <v>3.8704448785452694</v>
      </c>
      <c r="F946">
        <f>(MAX(E$3:E946)-E946)/MAX(E$3:E946)</f>
        <v>6.9819572508342823E-2</v>
      </c>
      <c r="G946">
        <f t="shared" si="78"/>
        <v>-0.98751525890229375</v>
      </c>
      <c r="H946" t="str">
        <f t="shared" si="80"/>
        <v/>
      </c>
    </row>
    <row r="947" spans="1:8" x14ac:dyDescent="0.3">
      <c r="A947">
        <v>8</v>
      </c>
      <c r="B947">
        <v>2010</v>
      </c>
      <c r="C947">
        <v>235.1</v>
      </c>
      <c r="D947">
        <v>0</v>
      </c>
      <c r="E947">
        <f t="shared" si="79"/>
        <v>3.8704448785452694</v>
      </c>
      <c r="F947">
        <f>(MAX(E$3:E947)-E947)/MAX(E$3:E947)</f>
        <v>6.9819572508342823E-2</v>
      </c>
      <c r="G947">
        <f t="shared" si="78"/>
        <v>-0.98751525890229375</v>
      </c>
      <c r="H947" t="str">
        <f t="shared" si="80"/>
        <v/>
      </c>
    </row>
    <row r="948" spans="1:8" x14ac:dyDescent="0.3">
      <c r="A948">
        <v>8</v>
      </c>
      <c r="B948">
        <v>2010</v>
      </c>
      <c r="C948">
        <v>234.35</v>
      </c>
      <c r="D948">
        <v>2.0249977111816349</v>
      </c>
      <c r="E948">
        <f t="shared" si="79"/>
        <v>3.9456942685418337</v>
      </c>
      <c r="F948">
        <f>(MAX(E$3:E948)-E948)/MAX(E$3:E948)</f>
        <v>5.1734956410722843E-2</v>
      </c>
      <c r="G948">
        <f t="shared" si="78"/>
        <v>1.0374824522793411</v>
      </c>
      <c r="H948" t="str">
        <f t="shared" si="80"/>
        <v/>
      </c>
    </row>
    <row r="949" spans="1:8" x14ac:dyDescent="0.3">
      <c r="A949">
        <v>8</v>
      </c>
      <c r="B949">
        <v>2010</v>
      </c>
      <c r="C949">
        <v>238.15</v>
      </c>
      <c r="D949">
        <v>-7.5000000000001246E-2</v>
      </c>
      <c r="E949">
        <f t="shared" si="79"/>
        <v>3.9428984007785903</v>
      </c>
      <c r="F949">
        <f>(MAX(E$3:E949)-E949)/MAX(E$3:E949)</f>
        <v>5.2406884716856311E-2</v>
      </c>
      <c r="G949">
        <f t="shared" si="78"/>
        <v>0.96248245227933982</v>
      </c>
      <c r="H949" t="str">
        <f t="shared" si="80"/>
        <v/>
      </c>
    </row>
    <row r="950" spans="1:8" x14ac:dyDescent="0.3">
      <c r="A950">
        <v>8</v>
      </c>
      <c r="B950">
        <v>2010</v>
      </c>
      <c r="C950">
        <v>238.25</v>
      </c>
      <c r="D950">
        <v>0.44999542236328494</v>
      </c>
      <c r="E950">
        <f t="shared" si="79"/>
        <v>3.9596545141896549</v>
      </c>
      <c r="F950">
        <f>(MAX(E$3:E950)-E950)/MAX(E$3:E950)</f>
        <v>4.8379903523505512E-2</v>
      </c>
      <c r="G950">
        <f t="shared" si="78"/>
        <v>1.4124778746426248</v>
      </c>
      <c r="H950" t="str">
        <f t="shared" si="80"/>
        <v/>
      </c>
    </row>
    <row r="951" spans="1:8" x14ac:dyDescent="0.3">
      <c r="A951">
        <v>8</v>
      </c>
      <c r="B951">
        <v>2010</v>
      </c>
      <c r="C951">
        <v>240.2</v>
      </c>
      <c r="D951">
        <v>0.85000915520509046</v>
      </c>
      <c r="E951">
        <f t="shared" si="79"/>
        <v>3.9911820779871081</v>
      </c>
      <c r="F951">
        <f>(MAX(E$3:E951)-E951)/MAX(E$3:E951)</f>
        <v>4.0802913360579326E-2</v>
      </c>
      <c r="G951">
        <f t="shared" si="78"/>
        <v>2.2624870298477151</v>
      </c>
      <c r="H951" t="str">
        <f t="shared" si="80"/>
        <v/>
      </c>
    </row>
    <row r="952" spans="1:8" x14ac:dyDescent="0.3">
      <c r="A952">
        <v>8</v>
      </c>
      <c r="B952">
        <v>2010</v>
      </c>
      <c r="C952">
        <v>241.4</v>
      </c>
      <c r="D952">
        <v>0.95000610363671423</v>
      </c>
      <c r="E952">
        <f t="shared" si="79"/>
        <v>4.0265226185974212</v>
      </c>
      <c r="F952">
        <f>(MAX(E$3:E952)-E952)/MAX(E$3:E952)</f>
        <v>3.2309554017081098E-2</v>
      </c>
      <c r="G952">
        <f t="shared" si="78"/>
        <v>3.2124931334844291</v>
      </c>
      <c r="H952" t="str">
        <f t="shared" si="80"/>
        <v/>
      </c>
    </row>
    <row r="953" spans="1:8" x14ac:dyDescent="0.3">
      <c r="A953">
        <v>8</v>
      </c>
      <c r="B953">
        <v>2010</v>
      </c>
      <c r="C953">
        <v>238.7</v>
      </c>
      <c r="D953">
        <v>0.125</v>
      </c>
      <c r="E953">
        <f t="shared" si="79"/>
        <v>4.0312668979710304</v>
      </c>
      <c r="F953">
        <f>(MAX(E$3:E953)-E953)/MAX(E$3:E953)</f>
        <v>3.1169365755947063E-2</v>
      </c>
      <c r="G953">
        <f t="shared" si="78"/>
        <v>3.3374931334844291</v>
      </c>
      <c r="H953" t="str">
        <f t="shared" si="80"/>
        <v/>
      </c>
    </row>
    <row r="954" spans="1:8" x14ac:dyDescent="0.3">
      <c r="A954">
        <v>8</v>
      </c>
      <c r="B954">
        <v>2010</v>
      </c>
      <c r="C954">
        <v>237.2</v>
      </c>
      <c r="D954">
        <v>-0.65000152593945248</v>
      </c>
      <c r="E954">
        <f t="shared" si="79"/>
        <v>4.006411325968128</v>
      </c>
      <c r="F954">
        <f>(MAX(E$3:E954)-E954)/MAX(E$3:E954)</f>
        <v>3.7142882319732701E-2</v>
      </c>
      <c r="G954">
        <f t="shared" si="78"/>
        <v>2.6874916075449766</v>
      </c>
      <c r="H954" t="str">
        <f t="shared" si="80"/>
        <v/>
      </c>
    </row>
    <row r="955" spans="1:8" x14ac:dyDescent="0.3">
      <c r="A955">
        <v>8</v>
      </c>
      <c r="B955">
        <v>2010</v>
      </c>
      <c r="C955">
        <v>236.3</v>
      </c>
      <c r="D955">
        <v>1.5499938963632851</v>
      </c>
      <c r="E955">
        <f t="shared" si="79"/>
        <v>4.0655408413237577</v>
      </c>
      <c r="F955">
        <f>(MAX(E$3:E955)-E955)/MAX(E$3:E955)</f>
        <v>2.2932340742004131E-2</v>
      </c>
      <c r="G955">
        <f t="shared" si="78"/>
        <v>4.2374855039082622</v>
      </c>
      <c r="H955" t="str">
        <f t="shared" si="80"/>
        <v/>
      </c>
    </row>
    <row r="956" spans="1:8" x14ac:dyDescent="0.3">
      <c r="A956">
        <v>8</v>
      </c>
      <c r="B956">
        <v>2010</v>
      </c>
      <c r="C956">
        <v>234.05</v>
      </c>
      <c r="D956">
        <v>0.27500305163670968</v>
      </c>
      <c r="E956">
        <f t="shared" si="79"/>
        <v>4.0762888922116653</v>
      </c>
      <c r="F956">
        <f>(MAX(E$3:E956)-E956)/MAX(E$3:E956)</f>
        <v>2.0349271641851054E-2</v>
      </c>
      <c r="G956">
        <f t="shared" si="78"/>
        <v>4.5124885555449721</v>
      </c>
      <c r="H956" t="str">
        <f t="shared" si="80"/>
        <v/>
      </c>
    </row>
    <row r="957" spans="1:8" x14ac:dyDescent="0.3">
      <c r="A957">
        <v>8</v>
      </c>
      <c r="B957">
        <v>2010</v>
      </c>
      <c r="C957">
        <v>237.35</v>
      </c>
      <c r="D957">
        <v>-2.0999908447949198</v>
      </c>
      <c r="E957">
        <f t="shared" si="79"/>
        <v>3.9951412998486426</v>
      </c>
      <c r="F957">
        <f>(MAX(E$3:E957)-E957)/MAX(E$3:E957)</f>
        <v>3.9851397243114116E-2</v>
      </c>
      <c r="G957">
        <f t="shared" si="78"/>
        <v>2.4124977107500523</v>
      </c>
      <c r="H957" t="str">
        <f t="shared" si="80"/>
        <v/>
      </c>
    </row>
    <row r="958" spans="1:8" x14ac:dyDescent="0.3">
      <c r="A958">
        <v>8</v>
      </c>
      <c r="B958">
        <v>2010</v>
      </c>
      <c r="C958">
        <v>237.8</v>
      </c>
      <c r="D958">
        <v>-0.89999847406055244</v>
      </c>
      <c r="E958">
        <f t="shared" si="79"/>
        <v>3.9611204949057486</v>
      </c>
      <c r="F958">
        <f>(MAX(E$3:E958)-E958)/MAX(E$3:E958)</f>
        <v>4.8027585737829386E-2</v>
      </c>
      <c r="G958">
        <f t="shared" si="78"/>
        <v>1.5124992366894998</v>
      </c>
      <c r="H958" t="str">
        <f t="shared" si="80"/>
        <v/>
      </c>
    </row>
    <row r="959" spans="1:8" x14ac:dyDescent="0.3">
      <c r="A959">
        <v>9</v>
      </c>
      <c r="B959">
        <v>2010</v>
      </c>
      <c r="C959">
        <v>236.9</v>
      </c>
      <c r="D959">
        <v>-2.2999969481816351</v>
      </c>
      <c r="E959">
        <f t="shared" si="79"/>
        <v>3.8745912785201782</v>
      </c>
      <c r="F959">
        <f>(MAX(E$3:E959)-E959)/MAX(E$3:E959)</f>
        <v>6.8823072048514122E-2</v>
      </c>
      <c r="G959">
        <f t="shared" si="78"/>
        <v>-2.2999969481816351</v>
      </c>
      <c r="H959">
        <f t="shared" si="80"/>
        <v>-1.6500030518183499</v>
      </c>
    </row>
    <row r="960" spans="1:8" x14ac:dyDescent="0.3">
      <c r="A960">
        <v>9</v>
      </c>
      <c r="B960">
        <v>2010</v>
      </c>
      <c r="C960">
        <v>241.8</v>
      </c>
      <c r="D960">
        <v>1.0499969481816573</v>
      </c>
      <c r="E960">
        <f t="shared" si="79"/>
        <v>3.9124477520117793</v>
      </c>
      <c r="F960">
        <f>(MAX(E$3:E960)-E960)/MAX(E$3:E960)</f>
        <v>5.9725060889399183E-2</v>
      </c>
      <c r="G960">
        <f t="shared" si="78"/>
        <v>-1.2499999999999778</v>
      </c>
      <c r="H960" t="str">
        <f t="shared" si="80"/>
        <v/>
      </c>
    </row>
    <row r="961" spans="1:8" x14ac:dyDescent="0.3">
      <c r="A961">
        <v>9</v>
      </c>
      <c r="B961">
        <v>2010</v>
      </c>
      <c r="C961">
        <v>241.7</v>
      </c>
      <c r="D961">
        <v>1.1499969481816275</v>
      </c>
      <c r="E961">
        <f t="shared" si="79"/>
        <v>3.9543320370475703</v>
      </c>
      <c r="F961">
        <f>(MAX(E$3:E961)-E961)/MAX(E$3:E961)</f>
        <v>4.9659049518009278E-2</v>
      </c>
      <c r="G961">
        <f t="shared" ref="G961:G1024" si="81">IF(A961&lt;&gt;A960, D961, G960+D961)</f>
        <v>-0.10000305181835034</v>
      </c>
      <c r="H961" t="str">
        <f t="shared" si="80"/>
        <v/>
      </c>
    </row>
    <row r="962" spans="1:8" x14ac:dyDescent="0.3">
      <c r="A962">
        <v>9</v>
      </c>
      <c r="B962">
        <v>2010</v>
      </c>
      <c r="C962">
        <v>242.05</v>
      </c>
      <c r="D962">
        <v>-0.39999389636328125</v>
      </c>
      <c r="E962">
        <f t="shared" si="79"/>
        <v>3.9396291057202459</v>
      </c>
      <c r="F962">
        <f>(MAX(E$3:E962)-E962)/MAX(E$3:E962)</f>
        <v>5.3192591365677035E-2</v>
      </c>
      <c r="G962">
        <f t="shared" si="81"/>
        <v>-0.4999969481816316</v>
      </c>
      <c r="H962" t="str">
        <f t="shared" si="80"/>
        <v/>
      </c>
    </row>
    <row r="963" spans="1:8" x14ac:dyDescent="0.3">
      <c r="A963">
        <v>9</v>
      </c>
      <c r="B963">
        <v>2010</v>
      </c>
      <c r="C963">
        <v>242.05</v>
      </c>
      <c r="D963">
        <v>-0.19999999999999424</v>
      </c>
      <c r="E963">
        <f t="shared" si="79"/>
        <v>3.9323048623921153</v>
      </c>
      <c r="F963">
        <f>(MAX(E$3:E963)-E963)/MAX(E$3:E963)</f>
        <v>5.4952819970863667E-2</v>
      </c>
      <c r="G963">
        <f t="shared" si="81"/>
        <v>-0.69999694818162583</v>
      </c>
      <c r="H963" t="str">
        <f t="shared" si="80"/>
        <v/>
      </c>
    </row>
    <row r="964" spans="1:8" x14ac:dyDescent="0.3">
      <c r="A964">
        <v>9</v>
      </c>
      <c r="B964">
        <v>2010</v>
      </c>
      <c r="C964">
        <v>241.2</v>
      </c>
      <c r="D964">
        <v>-0.57499694812109248</v>
      </c>
      <c r="E964">
        <f t="shared" si="79"/>
        <v>3.9112128540436339</v>
      </c>
      <c r="F964">
        <f>(MAX(E$3:E964)-E964)/MAX(E$3:E964)</f>
        <v>6.0021842772609919E-2</v>
      </c>
      <c r="G964">
        <f t="shared" si="81"/>
        <v>-1.2749938963027183</v>
      </c>
      <c r="H964" t="str">
        <f t="shared" si="80"/>
        <v/>
      </c>
    </row>
    <row r="965" spans="1:8" x14ac:dyDescent="0.3">
      <c r="A965">
        <v>9</v>
      </c>
      <c r="B965">
        <v>2010</v>
      </c>
      <c r="C965">
        <v>240.9</v>
      </c>
      <c r="D965">
        <v>4.5788183579539129E-6</v>
      </c>
      <c r="E965">
        <f t="shared" ref="E965:E1028" si="82">(D965/$C965*$G$2+1)*E964*$H$2 + E964*(1-$H$2)</f>
        <v>3.9112130213107559</v>
      </c>
      <c r="F965">
        <f>(MAX(E$3:E965)-E965)/MAX(E$3:E965)</f>
        <v>6.0021802573457662E-2</v>
      </c>
      <c r="G965">
        <f t="shared" si="81"/>
        <v>-1.2749893174843603</v>
      </c>
      <c r="H965" t="str">
        <f t="shared" si="80"/>
        <v/>
      </c>
    </row>
    <row r="966" spans="1:8" x14ac:dyDescent="0.3">
      <c r="A966">
        <v>9</v>
      </c>
      <c r="B966">
        <v>2010</v>
      </c>
      <c r="C966">
        <v>241.4</v>
      </c>
      <c r="D966">
        <v>-0.875</v>
      </c>
      <c r="E966">
        <f t="shared" si="82"/>
        <v>3.8793149242282969</v>
      </c>
      <c r="F966">
        <f>(MAX(E$3:E966)-E966)/MAX(E$3:E966)</f>
        <v>6.7687842657067912E-2</v>
      </c>
      <c r="G966">
        <f t="shared" si="81"/>
        <v>-2.1499893174843603</v>
      </c>
      <c r="H966" t="str">
        <f t="shared" si="80"/>
        <v/>
      </c>
    </row>
    <row r="967" spans="1:8" x14ac:dyDescent="0.3">
      <c r="A967">
        <v>9</v>
      </c>
      <c r="B967">
        <v>2010</v>
      </c>
      <c r="C967">
        <v>244.3</v>
      </c>
      <c r="D967">
        <v>-1.0000091552050725</v>
      </c>
      <c r="E967">
        <f t="shared" si="82"/>
        <v>3.8435861543128569</v>
      </c>
      <c r="F967">
        <f>(MAX(E$3:E967)-E967)/MAX(E$3:E967)</f>
        <v>7.6274504789351369E-2</v>
      </c>
      <c r="G967">
        <f t="shared" si="81"/>
        <v>-3.1499984726894326</v>
      </c>
      <c r="H967" t="str">
        <f t="shared" si="80"/>
        <v/>
      </c>
    </row>
    <row r="968" spans="1:8" x14ac:dyDescent="0.3">
      <c r="A968">
        <v>9</v>
      </c>
      <c r="B968">
        <v>2010</v>
      </c>
      <c r="C968">
        <v>245.85</v>
      </c>
      <c r="D968">
        <v>0.74999694818162754</v>
      </c>
      <c r="E968">
        <f t="shared" si="82"/>
        <v>3.8699681971970037</v>
      </c>
      <c r="F968">
        <f>(MAX(E$3:E968)-E968)/MAX(E$3:E968)</f>
        <v>6.9934132894608744E-2</v>
      </c>
      <c r="G968">
        <f t="shared" si="81"/>
        <v>-2.4000015245078048</v>
      </c>
      <c r="H968" t="str">
        <f t="shared" si="80"/>
        <v/>
      </c>
    </row>
    <row r="969" spans="1:8" x14ac:dyDescent="0.3">
      <c r="A969">
        <v>9</v>
      </c>
      <c r="B969">
        <v>2010</v>
      </c>
      <c r="C969">
        <v>245.1</v>
      </c>
      <c r="D969">
        <v>-0.59999847406054496</v>
      </c>
      <c r="E969">
        <f t="shared" si="82"/>
        <v>3.848652637102318</v>
      </c>
      <c r="F969">
        <f>(MAX(E$3:E969)-E969)/MAX(E$3:E969)</f>
        <v>7.5056881680156909E-2</v>
      </c>
      <c r="G969">
        <f t="shared" si="81"/>
        <v>-2.9999999985683496</v>
      </c>
      <c r="H969" t="str">
        <f t="shared" si="80"/>
        <v/>
      </c>
    </row>
    <row r="970" spans="1:8" x14ac:dyDescent="0.3">
      <c r="A970">
        <v>9</v>
      </c>
      <c r="B970">
        <v>2010</v>
      </c>
      <c r="C970">
        <v>245.6</v>
      </c>
      <c r="D970">
        <v>-0.60000457756835501</v>
      </c>
      <c r="E970">
        <f t="shared" si="82"/>
        <v>3.8274974225282268</v>
      </c>
      <c r="F970">
        <f>(MAX(E$3:E970)-E970)/MAX(E$3:E970)</f>
        <v>8.0141094775474792E-2</v>
      </c>
      <c r="G970">
        <f t="shared" si="81"/>
        <v>-3.6000045761367048</v>
      </c>
      <c r="H970" t="str">
        <f t="shared" si="80"/>
        <v/>
      </c>
    </row>
    <row r="971" spans="1:8" x14ac:dyDescent="0.3">
      <c r="A971">
        <v>9</v>
      </c>
      <c r="B971">
        <v>2010</v>
      </c>
      <c r="C971">
        <v>245.6</v>
      </c>
      <c r="D971">
        <v>4.9990844794913322E-2</v>
      </c>
      <c r="E971">
        <f t="shared" si="82"/>
        <v>3.8292503322049596</v>
      </c>
      <c r="F971">
        <f>(MAX(E$3:E971)-E971)/MAX(E$3:E971)</f>
        <v>7.9719819618839463E-2</v>
      </c>
      <c r="G971">
        <f t="shared" si="81"/>
        <v>-3.5500137313417914</v>
      </c>
      <c r="H971" t="str">
        <f t="shared" si="80"/>
        <v/>
      </c>
    </row>
    <row r="972" spans="1:8" x14ac:dyDescent="0.3">
      <c r="A972">
        <v>9</v>
      </c>
      <c r="B972">
        <v>2010</v>
      </c>
      <c r="C972">
        <v>245.2</v>
      </c>
      <c r="D972">
        <v>-0.84999542243164505</v>
      </c>
      <c r="E972">
        <f t="shared" si="82"/>
        <v>3.7993832774705876</v>
      </c>
      <c r="F972">
        <f>(MAX(E$3:E972)-E972)/MAX(E$3:E972)</f>
        <v>8.6897741178899715E-2</v>
      </c>
      <c r="G972">
        <f t="shared" si="81"/>
        <v>-4.4000091537734365</v>
      </c>
      <c r="H972" t="str">
        <f t="shared" si="80"/>
        <v/>
      </c>
    </row>
    <row r="973" spans="1:8" x14ac:dyDescent="0.3">
      <c r="A973">
        <v>9</v>
      </c>
      <c r="B973">
        <v>2010</v>
      </c>
      <c r="C973">
        <v>245.2</v>
      </c>
      <c r="D973">
        <v>0.85000000000000253</v>
      </c>
      <c r="E973">
        <f t="shared" si="82"/>
        <v>3.8290175373325881</v>
      </c>
      <c r="F973">
        <f>(MAX(E$3:E973)-E973)/MAX(E$3:E973)</f>
        <v>7.977576699457932E-2</v>
      </c>
      <c r="G973">
        <f t="shared" si="81"/>
        <v>-3.5500091537734342</v>
      </c>
      <c r="H973" t="str">
        <f t="shared" si="80"/>
        <v/>
      </c>
    </row>
    <row r="974" spans="1:8" x14ac:dyDescent="0.3">
      <c r="A974">
        <v>9</v>
      </c>
      <c r="B974">
        <v>2010</v>
      </c>
      <c r="C974">
        <v>245.2</v>
      </c>
      <c r="D974">
        <v>1.7000000000000075</v>
      </c>
      <c r="E974">
        <f t="shared" si="82"/>
        <v>3.8887483370075357</v>
      </c>
      <c r="F974">
        <f>(MAX(E$3:E974)-E974)/MAX(E$3:E974)</f>
        <v>6.5420719314131764E-2</v>
      </c>
      <c r="G974">
        <f t="shared" si="81"/>
        <v>-1.8500091537734267</v>
      </c>
      <c r="H974" t="str">
        <f t="shared" si="80"/>
        <v/>
      </c>
    </row>
    <row r="975" spans="1:8" x14ac:dyDescent="0.3">
      <c r="A975">
        <v>9</v>
      </c>
      <c r="B975">
        <v>2010</v>
      </c>
      <c r="C975">
        <v>245.2</v>
      </c>
      <c r="D975">
        <v>1.7000000000000075</v>
      </c>
      <c r="E975">
        <f t="shared" si="82"/>
        <v>3.9494109079253739</v>
      </c>
      <c r="F975">
        <f>(MAX(E$3:E975)-E975)/MAX(E$3:E975)</f>
        <v>5.0841739915177993E-2</v>
      </c>
      <c r="G975">
        <f t="shared" si="81"/>
        <v>-0.15000915377341917</v>
      </c>
      <c r="H975" t="str">
        <f t="shared" si="80"/>
        <v/>
      </c>
    </row>
    <row r="976" spans="1:8" x14ac:dyDescent="0.3">
      <c r="A976">
        <v>9</v>
      </c>
      <c r="B976">
        <v>2010</v>
      </c>
      <c r="C976">
        <v>246.4</v>
      </c>
      <c r="D976">
        <v>-0.72500610352343742</v>
      </c>
      <c r="E976">
        <f t="shared" si="82"/>
        <v>3.9232642732641407</v>
      </c>
      <c r="F976">
        <f>(MAX(E$3:E976)-E976)/MAX(E$3:E976)</f>
        <v>5.7125536370069049E-2</v>
      </c>
      <c r="G976">
        <f t="shared" si="81"/>
        <v>-0.87501525729685659</v>
      </c>
      <c r="H976" t="str">
        <f t="shared" si="80"/>
        <v/>
      </c>
    </row>
    <row r="977" spans="1:8" x14ac:dyDescent="0.3">
      <c r="A977">
        <v>9</v>
      </c>
      <c r="B977">
        <v>2010</v>
      </c>
      <c r="C977">
        <v>248.85</v>
      </c>
      <c r="D977">
        <v>-0.79998779297656253</v>
      </c>
      <c r="E977">
        <f t="shared" si="82"/>
        <v>3.8948866645188205</v>
      </c>
      <c r="F977">
        <f>(MAX(E$3:E977)-E977)/MAX(E$3:E977)</f>
        <v>6.3945500757169219E-2</v>
      </c>
      <c r="G977">
        <f t="shared" si="81"/>
        <v>-1.675003050273419</v>
      </c>
      <c r="H977" t="str">
        <f t="shared" si="80"/>
        <v/>
      </c>
    </row>
    <row r="978" spans="1:8" x14ac:dyDescent="0.3">
      <c r="A978">
        <v>9</v>
      </c>
      <c r="B978">
        <v>2010</v>
      </c>
      <c r="C978">
        <v>249.15</v>
      </c>
      <c r="D978">
        <v>0.17500305187890625</v>
      </c>
      <c r="E978">
        <f t="shared" si="82"/>
        <v>3.9010421466351355</v>
      </c>
      <c r="F978">
        <f>(MAX(E$3:E978)-E978)/MAX(E$3:E978)</f>
        <v>6.2466159449892117E-2</v>
      </c>
      <c r="G978">
        <f t="shared" si="81"/>
        <v>-1.4999999983945127</v>
      </c>
      <c r="H978" t="str">
        <f t="shared" si="80"/>
        <v/>
      </c>
    </row>
    <row r="979" spans="1:8" x14ac:dyDescent="0.3">
      <c r="A979">
        <v>9</v>
      </c>
      <c r="B979">
        <v>2010</v>
      </c>
      <c r="C979">
        <v>250</v>
      </c>
      <c r="D979">
        <v>-0.59999847418163499</v>
      </c>
      <c r="E979">
        <f t="shared" si="82"/>
        <v>3.8799765726138409</v>
      </c>
      <c r="F979">
        <f>(MAX(E$3:E979)-E979)/MAX(E$3:E979)</f>
        <v>6.7528829314305677E-2</v>
      </c>
      <c r="G979">
        <f t="shared" si="81"/>
        <v>-2.0999984725761478</v>
      </c>
      <c r="H979" t="str">
        <f t="shared" si="80"/>
        <v/>
      </c>
    </row>
    <row r="980" spans="1:8" x14ac:dyDescent="0.3">
      <c r="A980">
        <v>9</v>
      </c>
      <c r="B980">
        <v>2010</v>
      </c>
      <c r="C980">
        <v>250.95</v>
      </c>
      <c r="D980">
        <v>-5.0003051878906246E-2</v>
      </c>
      <c r="E980">
        <f t="shared" si="82"/>
        <v>3.8782370866319278</v>
      </c>
      <c r="F980">
        <f>(MAX(E$3:E980)-E980)/MAX(E$3:E980)</f>
        <v>6.7946878366816621E-2</v>
      </c>
      <c r="G980">
        <f t="shared" si="81"/>
        <v>-2.1500015244550541</v>
      </c>
      <c r="H980" t="str">
        <f t="shared" si="80"/>
        <v/>
      </c>
    </row>
    <row r="981" spans="1:8" x14ac:dyDescent="0.3">
      <c r="A981">
        <v>10</v>
      </c>
      <c r="B981">
        <v>2010</v>
      </c>
      <c r="C981">
        <v>251.5</v>
      </c>
      <c r="D981">
        <v>-1.1499908447949276</v>
      </c>
      <c r="E981">
        <f t="shared" si="82"/>
        <v>3.8383370525443152</v>
      </c>
      <c r="F981">
        <f>(MAX(E$3:E981)-E981)/MAX(E$3:E981)</f>
        <v>7.753601654839351E-2</v>
      </c>
      <c r="G981">
        <f t="shared" si="81"/>
        <v>-1.1499908447949276</v>
      </c>
      <c r="H981">
        <f t="shared" si="80"/>
        <v>-4.4000091537734365</v>
      </c>
    </row>
    <row r="982" spans="1:8" x14ac:dyDescent="0.3">
      <c r="A982">
        <v>10</v>
      </c>
      <c r="B982">
        <v>2010</v>
      </c>
      <c r="C982">
        <v>252.7</v>
      </c>
      <c r="D982">
        <v>-3.0513183721647649E-6</v>
      </c>
      <c r="E982">
        <f t="shared" si="82"/>
        <v>3.8383369482626617</v>
      </c>
      <c r="F982">
        <f>(MAX(E$3:E982)-E982)/MAX(E$3:E982)</f>
        <v>7.7536041610306569E-2</v>
      </c>
      <c r="G982">
        <f t="shared" si="81"/>
        <v>-1.1499938961132998</v>
      </c>
      <c r="H982" t="str">
        <f t="shared" si="80"/>
        <v/>
      </c>
    </row>
    <row r="983" spans="1:8" x14ac:dyDescent="0.3">
      <c r="A983">
        <v>10</v>
      </c>
      <c r="B983">
        <v>2010</v>
      </c>
      <c r="C983">
        <v>251.95</v>
      </c>
      <c r="D983">
        <v>0.375</v>
      </c>
      <c r="E983">
        <f t="shared" si="82"/>
        <v>3.8511910732878514</v>
      </c>
      <c r="F983">
        <f>(MAX(E$3:E983)-E983)/MAX(E$3:E983)</f>
        <v>7.4446821666304647E-2</v>
      </c>
      <c r="G983">
        <f t="shared" si="81"/>
        <v>-0.77499389611329983</v>
      </c>
      <c r="H983" t="str">
        <f t="shared" si="80"/>
        <v/>
      </c>
    </row>
    <row r="984" spans="1:8" x14ac:dyDescent="0.3">
      <c r="A984">
        <v>10</v>
      </c>
      <c r="B984">
        <v>2010</v>
      </c>
      <c r="C984">
        <v>254.6</v>
      </c>
      <c r="D984">
        <v>-1.2999969481816351</v>
      </c>
      <c r="E984">
        <f t="shared" si="82"/>
        <v>3.8069463464818343</v>
      </c>
      <c r="F984">
        <f>(MAX(E$3:E984)-E984)/MAX(E$3:E984)</f>
        <v>8.5080115818821078E-2</v>
      </c>
      <c r="G984">
        <f t="shared" si="81"/>
        <v>-2.074990844294935</v>
      </c>
      <c r="H984" t="str">
        <f t="shared" si="80"/>
        <v/>
      </c>
    </row>
    <row r="985" spans="1:8" x14ac:dyDescent="0.3">
      <c r="A985">
        <v>10</v>
      </c>
      <c r="B985">
        <v>2010</v>
      </c>
      <c r="C985">
        <v>256.05</v>
      </c>
      <c r="D985">
        <v>0.22499389649218876</v>
      </c>
      <c r="E985">
        <f t="shared" si="82"/>
        <v>3.8144730573098804</v>
      </c>
      <c r="F985">
        <f>(MAX(E$3:E985)-E985)/MAX(E$3:E985)</f>
        <v>8.3271228387185703E-2</v>
      </c>
      <c r="G985">
        <f t="shared" si="81"/>
        <v>-1.8499969478027463</v>
      </c>
      <c r="H985" t="str">
        <f t="shared" si="80"/>
        <v/>
      </c>
    </row>
    <row r="986" spans="1:8" x14ac:dyDescent="0.3">
      <c r="A986">
        <v>10</v>
      </c>
      <c r="B986">
        <v>2010</v>
      </c>
      <c r="C986">
        <v>255.6</v>
      </c>
      <c r="D986">
        <v>0.45001220702343747</v>
      </c>
      <c r="E986">
        <f t="shared" si="82"/>
        <v>3.8295836157531151</v>
      </c>
      <c r="F986">
        <f>(MAX(E$3:E986)-E986)/MAX(E$3:E986)</f>
        <v>7.9639721892860268E-2</v>
      </c>
      <c r="G986">
        <f t="shared" si="81"/>
        <v>-1.3999847407793089</v>
      </c>
      <c r="H986" t="str">
        <f t="shared" ref="H986:H1049" si="83">IF(A986&lt;&gt;A985, MIN(G964:G985), "")</f>
        <v/>
      </c>
    </row>
    <row r="987" spans="1:8" x14ac:dyDescent="0.3">
      <c r="A987">
        <v>10</v>
      </c>
      <c r="B987">
        <v>2010</v>
      </c>
      <c r="C987">
        <v>256.35000000000002</v>
      </c>
      <c r="D987">
        <v>2.6499969481816503</v>
      </c>
      <c r="E987">
        <f t="shared" si="82"/>
        <v>3.9186566253600681</v>
      </c>
      <c r="F987">
        <f>(MAX(E$3:E987)-E987)/MAX(E$3:E987)</f>
        <v>5.8232888116866756E-2</v>
      </c>
      <c r="G987">
        <f t="shared" si="81"/>
        <v>1.2500122074023414</v>
      </c>
      <c r="H987" t="str">
        <f t="shared" si="83"/>
        <v/>
      </c>
    </row>
    <row r="988" spans="1:8" x14ac:dyDescent="0.3">
      <c r="A988">
        <v>10</v>
      </c>
      <c r="B988">
        <v>2010</v>
      </c>
      <c r="C988">
        <v>254.2</v>
      </c>
      <c r="D988">
        <v>3.8000030518183578</v>
      </c>
      <c r="E988">
        <f t="shared" si="82"/>
        <v>4.0504604847410359</v>
      </c>
      <c r="F988">
        <f>(MAX(E$3:E988)-E988)/MAX(E$3:E988)</f>
        <v>2.6556588851207298E-2</v>
      </c>
      <c r="G988">
        <f t="shared" si="81"/>
        <v>5.0500152592206993</v>
      </c>
      <c r="H988" t="str">
        <f t="shared" si="83"/>
        <v/>
      </c>
    </row>
    <row r="989" spans="1:8" x14ac:dyDescent="0.3">
      <c r="A989">
        <v>10</v>
      </c>
      <c r="B989">
        <v>2010</v>
      </c>
      <c r="C989">
        <v>251.7</v>
      </c>
      <c r="D989">
        <v>0.2999999999999865</v>
      </c>
      <c r="E989">
        <f t="shared" si="82"/>
        <v>4.0613228638717471</v>
      </c>
      <c r="F989">
        <f>(MAX(E$3:E989)-E989)/MAX(E$3:E989)</f>
        <v>2.3946043350510478E-2</v>
      </c>
      <c r="G989">
        <f t="shared" si="81"/>
        <v>5.3500152592206858</v>
      </c>
      <c r="H989" t="str">
        <f t="shared" si="83"/>
        <v/>
      </c>
    </row>
    <row r="990" spans="1:8" x14ac:dyDescent="0.3">
      <c r="A990">
        <v>10</v>
      </c>
      <c r="B990">
        <v>2010</v>
      </c>
      <c r="C990">
        <v>252.8</v>
      </c>
      <c r="D990">
        <v>-1.9500061036367073</v>
      </c>
      <c r="E990">
        <f t="shared" si="82"/>
        <v>3.9908358787446669</v>
      </c>
      <c r="F990">
        <f>(MAX(E$3:E990)-E990)/MAX(E$3:E990)</f>
        <v>4.0886115103385759E-2</v>
      </c>
      <c r="G990">
        <f t="shared" si="81"/>
        <v>3.4000091555839784</v>
      </c>
      <c r="H990" t="str">
        <f t="shared" si="83"/>
        <v/>
      </c>
    </row>
    <row r="991" spans="1:8" x14ac:dyDescent="0.3">
      <c r="A991">
        <v>10</v>
      </c>
      <c r="B991">
        <v>2010</v>
      </c>
      <c r="C991">
        <v>254.35</v>
      </c>
      <c r="D991">
        <v>6.0548233093982162E-11</v>
      </c>
      <c r="E991">
        <f t="shared" si="82"/>
        <v>3.9908358787468039</v>
      </c>
      <c r="F991">
        <f>(MAX(E$3:E991)-E991)/MAX(E$3:E991)</f>
        <v>4.0886115102872191E-2</v>
      </c>
      <c r="G991">
        <f t="shared" si="81"/>
        <v>3.4000091556445264</v>
      </c>
      <c r="H991" t="str">
        <f t="shared" si="83"/>
        <v/>
      </c>
    </row>
    <row r="992" spans="1:8" x14ac:dyDescent="0.3">
      <c r="A992">
        <v>10</v>
      </c>
      <c r="B992">
        <v>2010</v>
      </c>
      <c r="C992">
        <v>254.9</v>
      </c>
      <c r="D992">
        <v>2.8499931336132849</v>
      </c>
      <c r="E992">
        <f t="shared" si="82"/>
        <v>4.0912327928957382</v>
      </c>
      <c r="F992">
        <f>(MAX(E$3:E992)-E992)/MAX(E$3:E992)</f>
        <v>1.6757817852195663E-2</v>
      </c>
      <c r="G992">
        <f t="shared" si="81"/>
        <v>6.2500022892578109</v>
      </c>
      <c r="H992" t="str">
        <f t="shared" si="83"/>
        <v/>
      </c>
    </row>
    <row r="993" spans="1:8" x14ac:dyDescent="0.3">
      <c r="A993">
        <v>10</v>
      </c>
      <c r="B993">
        <v>2010</v>
      </c>
      <c r="C993">
        <v>250.8</v>
      </c>
      <c r="D993">
        <v>3.0000030518183651</v>
      </c>
      <c r="E993">
        <f t="shared" si="82"/>
        <v>4.2013438353393981</v>
      </c>
      <c r="F993">
        <f>(MAX(E$3:E993)-E993)/MAX(E$3:E993)</f>
        <v>0</v>
      </c>
      <c r="G993">
        <f t="shared" si="81"/>
        <v>9.2500053410761751</v>
      </c>
      <c r="H993" t="str">
        <f t="shared" si="83"/>
        <v/>
      </c>
    </row>
    <row r="994" spans="1:8" x14ac:dyDescent="0.3">
      <c r="A994">
        <v>10</v>
      </c>
      <c r="B994">
        <v>2010</v>
      </c>
      <c r="C994">
        <v>246.75</v>
      </c>
      <c r="D994">
        <v>2.8500030518183648</v>
      </c>
      <c r="E994">
        <f t="shared" si="82"/>
        <v>4.3105278118055583</v>
      </c>
      <c r="F994">
        <f>(MAX(E$3:E994)-E994)/MAX(E$3:E994)</f>
        <v>0</v>
      </c>
      <c r="G994">
        <f t="shared" si="81"/>
        <v>12.100008392894541</v>
      </c>
      <c r="H994" t="str">
        <f t="shared" si="83"/>
        <v/>
      </c>
    </row>
    <row r="995" spans="1:8" x14ac:dyDescent="0.3">
      <c r="A995">
        <v>10</v>
      </c>
      <c r="B995">
        <v>2010</v>
      </c>
      <c r="C995">
        <v>250.3</v>
      </c>
      <c r="D995">
        <v>-1.474996948242179</v>
      </c>
      <c r="E995">
        <f t="shared" si="82"/>
        <v>4.2533742577608757</v>
      </c>
      <c r="F995">
        <f>(MAX(E$3:E995)-E995)/MAX(E$3:E995)</f>
        <v>1.3259061660187404E-2</v>
      </c>
      <c r="G995">
        <f t="shared" si="81"/>
        <v>10.625011444652362</v>
      </c>
      <c r="H995" t="str">
        <f t="shared" si="83"/>
        <v/>
      </c>
    </row>
    <row r="996" spans="1:8" x14ac:dyDescent="0.3">
      <c r="A996">
        <v>10</v>
      </c>
      <c r="B996">
        <v>2010</v>
      </c>
      <c r="C996">
        <v>251.1</v>
      </c>
      <c r="D996">
        <v>-1.1250030518789074</v>
      </c>
      <c r="E996">
        <f t="shared" si="82"/>
        <v>4.2104973848149605</v>
      </c>
      <c r="F996">
        <f>(MAX(E$3:E996)-E996)/MAX(E$3:E996)</f>
        <v>2.3206073909704788E-2</v>
      </c>
      <c r="G996">
        <f t="shared" si="81"/>
        <v>9.500008392773454</v>
      </c>
      <c r="H996" t="str">
        <f t="shared" si="83"/>
        <v/>
      </c>
    </row>
    <row r="997" spans="1:8" x14ac:dyDescent="0.3">
      <c r="A997">
        <v>10</v>
      </c>
      <c r="B997">
        <v>2010</v>
      </c>
      <c r="C997">
        <v>253.75</v>
      </c>
      <c r="D997">
        <v>-0.50000305187890981</v>
      </c>
      <c r="E997">
        <f t="shared" si="82"/>
        <v>4.1918300410898164</v>
      </c>
      <c r="F997">
        <f>(MAX(E$3:E997)-E997)/MAX(E$3:E997)</f>
        <v>2.7536713808145645E-2</v>
      </c>
      <c r="G997">
        <f t="shared" si="81"/>
        <v>9.0000053408945444</v>
      </c>
      <c r="H997" t="str">
        <f t="shared" si="83"/>
        <v/>
      </c>
    </row>
    <row r="998" spans="1:8" x14ac:dyDescent="0.3">
      <c r="A998">
        <v>10</v>
      </c>
      <c r="B998">
        <v>2010</v>
      </c>
      <c r="C998">
        <v>255.55</v>
      </c>
      <c r="D998">
        <v>-6.0549745772853214E-11</v>
      </c>
      <c r="E998">
        <f t="shared" si="82"/>
        <v>4.1918300410875808</v>
      </c>
      <c r="F998">
        <f>(MAX(E$3:E998)-E998)/MAX(E$3:E998)</f>
        <v>2.7536713808664268E-2</v>
      </c>
      <c r="G998">
        <f t="shared" si="81"/>
        <v>9.0000053408339955</v>
      </c>
      <c r="H998" t="str">
        <f t="shared" si="83"/>
        <v/>
      </c>
    </row>
    <row r="999" spans="1:8" x14ac:dyDescent="0.3">
      <c r="A999">
        <v>10</v>
      </c>
      <c r="B999">
        <v>2010</v>
      </c>
      <c r="C999">
        <v>255.5</v>
      </c>
      <c r="D999">
        <v>0.84999999999999498</v>
      </c>
      <c r="E999">
        <f t="shared" si="82"/>
        <v>4.2232072424714557</v>
      </c>
      <c r="F999">
        <f>(MAX(E$3:E999)-E999)/MAX(E$3:E999)</f>
        <v>2.0257512106742787E-2</v>
      </c>
      <c r="G999">
        <f t="shared" si="81"/>
        <v>9.8500053408339898</v>
      </c>
      <c r="H999" t="str">
        <f t="shared" si="83"/>
        <v/>
      </c>
    </row>
    <row r="1000" spans="1:8" x14ac:dyDescent="0.3">
      <c r="A1000">
        <v>10</v>
      </c>
      <c r="B1000">
        <v>2010</v>
      </c>
      <c r="C1000">
        <v>253.95</v>
      </c>
      <c r="D1000">
        <v>-0.32500152593945875</v>
      </c>
      <c r="E1000">
        <f t="shared" si="82"/>
        <v>4.2110464439053441</v>
      </c>
      <c r="F1000">
        <f>(MAX(E$3:E1000)-E1000)/MAX(E$3:E1000)</f>
        <v>2.307869760815771E-2</v>
      </c>
      <c r="G1000">
        <f t="shared" si="81"/>
        <v>9.5250038148945304</v>
      </c>
      <c r="H1000" t="str">
        <f t="shared" si="83"/>
        <v/>
      </c>
    </row>
    <row r="1001" spans="1:8" x14ac:dyDescent="0.3">
      <c r="A1001">
        <v>10</v>
      </c>
      <c r="B1001">
        <v>2010</v>
      </c>
      <c r="C1001">
        <v>254.65</v>
      </c>
      <c r="D1001">
        <v>5.2000091552050876</v>
      </c>
      <c r="E1001">
        <f t="shared" si="82"/>
        <v>4.4045250621575676</v>
      </c>
      <c r="F1001">
        <f>(MAX(E$3:E1001)-E1001)/MAX(E$3:E1001)</f>
        <v>0</v>
      </c>
      <c r="G1001">
        <f t="shared" si="81"/>
        <v>14.725012970099618</v>
      </c>
      <c r="H1001" t="str">
        <f t="shared" si="83"/>
        <v/>
      </c>
    </row>
    <row r="1002" spans="1:8" x14ac:dyDescent="0.3">
      <c r="A1002">
        <v>11</v>
      </c>
      <c r="B1002">
        <v>2010</v>
      </c>
      <c r="C1002">
        <v>251.05</v>
      </c>
      <c r="D1002">
        <v>-3</v>
      </c>
      <c r="E1002">
        <f t="shared" si="82"/>
        <v>4.2861002696080215</v>
      </c>
      <c r="F1002">
        <f>(MAX(E$3:E1002)-E1002)/MAX(E$3:E1002)</f>
        <v>2.6887074287990406E-2</v>
      </c>
      <c r="G1002">
        <f t="shared" si="81"/>
        <v>-3</v>
      </c>
      <c r="H1002">
        <f t="shared" si="83"/>
        <v>-2.1500015244550541</v>
      </c>
    </row>
    <row r="1003" spans="1:8" x14ac:dyDescent="0.3">
      <c r="A1003">
        <v>11</v>
      </c>
      <c r="B1003">
        <v>2010</v>
      </c>
      <c r="C1003">
        <v>254.75</v>
      </c>
      <c r="D1003">
        <v>-0.17500305187890625</v>
      </c>
      <c r="E1003">
        <f t="shared" si="82"/>
        <v>4.279475416172728</v>
      </c>
      <c r="F1003">
        <f>(MAX(E$3:E1003)-E1003)/MAX(E$3:E1003)</f>
        <v>2.8391175942948026E-2</v>
      </c>
      <c r="G1003">
        <f t="shared" si="81"/>
        <v>-3.1750030518789063</v>
      </c>
      <c r="H1003" t="str">
        <f t="shared" si="83"/>
        <v/>
      </c>
    </row>
    <row r="1004" spans="1:8" x14ac:dyDescent="0.3">
      <c r="A1004">
        <v>11</v>
      </c>
      <c r="B1004">
        <v>2010</v>
      </c>
      <c r="C1004">
        <v>256.39999999999998</v>
      </c>
      <c r="D1004">
        <v>-1.2000000000000299</v>
      </c>
      <c r="E1004">
        <f t="shared" si="82"/>
        <v>4.2344107374532793</v>
      </c>
      <c r="F1004">
        <f>(MAX(E$3:E1004)-E1004)/MAX(E$3:E1004)</f>
        <v>3.8622626118276028E-2</v>
      </c>
      <c r="G1004">
        <f t="shared" si="81"/>
        <v>-4.3750030518789362</v>
      </c>
      <c r="H1004" t="str">
        <f t="shared" si="83"/>
        <v/>
      </c>
    </row>
    <row r="1005" spans="1:8" x14ac:dyDescent="0.3">
      <c r="A1005">
        <v>11</v>
      </c>
      <c r="B1005">
        <v>2010</v>
      </c>
      <c r="C1005">
        <v>258.2</v>
      </c>
      <c r="D1005">
        <v>-0.12500305187891475</v>
      </c>
      <c r="E1005">
        <f t="shared" si="82"/>
        <v>4.2297982002865337</v>
      </c>
      <c r="F1005">
        <f>(MAX(E$3:E1005)-E1005)/MAX(E$3:E1005)</f>
        <v>3.966985302734171E-2</v>
      </c>
      <c r="G1005">
        <f t="shared" si="81"/>
        <v>-4.5000061037578512</v>
      </c>
      <c r="H1005" t="str">
        <f t="shared" si="83"/>
        <v/>
      </c>
    </row>
    <row r="1006" spans="1:8" x14ac:dyDescent="0.3">
      <c r="A1006">
        <v>11</v>
      </c>
      <c r="B1006">
        <v>2010</v>
      </c>
      <c r="C1006">
        <v>261.05</v>
      </c>
      <c r="D1006">
        <v>2.1000000000000152</v>
      </c>
      <c r="E1006">
        <f t="shared" si="82"/>
        <v>4.3063574666966229</v>
      </c>
      <c r="F1006">
        <f>(MAX(E$3:E1006)-E1006)/MAX(E$3:E1006)</f>
        <v>2.2287895760742256E-2</v>
      </c>
      <c r="G1006">
        <f t="shared" si="81"/>
        <v>-2.400006103757836</v>
      </c>
      <c r="H1006" t="str">
        <f t="shared" si="83"/>
        <v/>
      </c>
    </row>
    <row r="1007" spans="1:8" x14ac:dyDescent="0.3">
      <c r="A1007">
        <v>11</v>
      </c>
      <c r="B1007">
        <v>2010</v>
      </c>
      <c r="C1007">
        <v>260.05</v>
      </c>
      <c r="D1007">
        <v>0.40001831066017274</v>
      </c>
      <c r="E1007">
        <f t="shared" si="82"/>
        <v>4.3212619048338476</v>
      </c>
      <c r="F1007">
        <f>(MAX(E$3:E1007)-E1007)/MAX(E$3:E1007)</f>
        <v>1.8904003530163419E-2</v>
      </c>
      <c r="G1007">
        <f t="shared" si="81"/>
        <v>-1.9999877930976633</v>
      </c>
      <c r="H1007" t="str">
        <f t="shared" si="83"/>
        <v/>
      </c>
    </row>
    <row r="1008" spans="1:8" x14ac:dyDescent="0.3">
      <c r="A1008">
        <v>11</v>
      </c>
      <c r="B1008">
        <v>2010</v>
      </c>
      <c r="C1008">
        <v>260.05</v>
      </c>
      <c r="D1008">
        <v>2.4996948121102276E-2</v>
      </c>
      <c r="E1008">
        <f t="shared" si="82"/>
        <v>4.3221964993703557</v>
      </c>
      <c r="F1008">
        <f>(MAX(E$3:E1008)-E1008)/MAX(E$3:E1008)</f>
        <v>1.8691813901697506E-2</v>
      </c>
      <c r="G1008">
        <f t="shared" si="81"/>
        <v>-1.974990844976561</v>
      </c>
      <c r="H1008" t="str">
        <f t="shared" si="83"/>
        <v/>
      </c>
    </row>
    <row r="1009" spans="1:8" x14ac:dyDescent="0.3">
      <c r="A1009">
        <v>11</v>
      </c>
      <c r="B1009">
        <v>2010</v>
      </c>
      <c r="C1009">
        <v>259.89999999999998</v>
      </c>
      <c r="D1009">
        <v>-1.412499999999995</v>
      </c>
      <c r="E1009">
        <f t="shared" si="82"/>
        <v>4.2693435530465331</v>
      </c>
      <c r="F1009">
        <f>(MAX(E$3:E1009)-E1009)/MAX(E$3:E1009)</f>
        <v>3.0691506394747461E-2</v>
      </c>
      <c r="G1009">
        <f t="shared" si="81"/>
        <v>-3.3874908449765559</v>
      </c>
      <c r="H1009" t="str">
        <f t="shared" si="83"/>
        <v/>
      </c>
    </row>
    <row r="1010" spans="1:8" x14ac:dyDescent="0.3">
      <c r="A1010">
        <v>11</v>
      </c>
      <c r="B1010">
        <v>2010</v>
      </c>
      <c r="C1010">
        <v>262.8</v>
      </c>
      <c r="D1010">
        <v>-1.2109496738688108E-10</v>
      </c>
      <c r="E1010">
        <f t="shared" si="82"/>
        <v>4.2693435530421064</v>
      </c>
      <c r="F1010">
        <f>(MAX(E$3:E1010)-E1010)/MAX(E$3:E1010)</f>
        <v>3.069150639575249E-2</v>
      </c>
      <c r="G1010">
        <f t="shared" si="81"/>
        <v>-3.3874908450976511</v>
      </c>
      <c r="H1010" t="str">
        <f t="shared" si="83"/>
        <v/>
      </c>
    </row>
    <row r="1011" spans="1:8" x14ac:dyDescent="0.3">
      <c r="A1011">
        <v>11</v>
      </c>
      <c r="B1011">
        <v>2010</v>
      </c>
      <c r="C1011">
        <v>260.89999999999998</v>
      </c>
      <c r="D1011">
        <v>-1.175</v>
      </c>
      <c r="E1011">
        <f t="shared" si="82"/>
        <v>4.2260814717145667</v>
      </c>
      <c r="F1011">
        <f>(MAX(E$3:E1011)-E1011)/MAX(E$3:E1011)</f>
        <v>4.0513696238474756E-2</v>
      </c>
      <c r="G1011">
        <f t="shared" si="81"/>
        <v>-4.5624908450976509</v>
      </c>
      <c r="H1011" t="str">
        <f t="shared" si="83"/>
        <v/>
      </c>
    </row>
    <row r="1012" spans="1:8" x14ac:dyDescent="0.3">
      <c r="A1012">
        <v>11</v>
      </c>
      <c r="B1012">
        <v>2010</v>
      </c>
      <c r="C1012">
        <v>256.8</v>
      </c>
      <c r="D1012">
        <v>9.1526367159078251E-6</v>
      </c>
      <c r="E1012">
        <f t="shared" si="82"/>
        <v>4.2260818106145823</v>
      </c>
      <c r="F1012">
        <f>(MAX(E$3:E1012)-E1012)/MAX(E$3:E1012)</f>
        <v>4.0513619294874521E-2</v>
      </c>
      <c r="G1012">
        <f t="shared" si="81"/>
        <v>-4.5624816924609348</v>
      </c>
      <c r="H1012" t="str">
        <f t="shared" si="83"/>
        <v/>
      </c>
    </row>
    <row r="1013" spans="1:8" x14ac:dyDescent="0.3">
      <c r="A1013">
        <v>11</v>
      </c>
      <c r="B1013">
        <v>2010</v>
      </c>
      <c r="C1013">
        <v>256.7</v>
      </c>
      <c r="D1013">
        <v>-6.8367478345265909E-11</v>
      </c>
      <c r="E1013">
        <f t="shared" si="82"/>
        <v>4.2260818106120492</v>
      </c>
      <c r="F1013">
        <f>(MAX(E$3:E1013)-E1013)/MAX(E$3:E1013)</f>
        <v>4.0513619295449631E-2</v>
      </c>
      <c r="G1013">
        <f t="shared" si="81"/>
        <v>-4.5624816925293024</v>
      </c>
      <c r="H1013" t="str">
        <f t="shared" si="83"/>
        <v/>
      </c>
    </row>
    <row r="1014" spans="1:8" x14ac:dyDescent="0.3">
      <c r="A1014">
        <v>11</v>
      </c>
      <c r="B1014">
        <v>2010</v>
      </c>
      <c r="C1014">
        <v>252.55</v>
      </c>
      <c r="D1014">
        <v>2.2000030518183351</v>
      </c>
      <c r="E1014">
        <f t="shared" si="82"/>
        <v>4.3089134636760207</v>
      </c>
      <c r="F1014">
        <f>(MAX(E$3:E1014)-E1014)/MAX(E$3:E1014)</f>
        <v>2.170758416225501E-2</v>
      </c>
      <c r="G1014">
        <f t="shared" si="81"/>
        <v>-2.3624786407109672</v>
      </c>
      <c r="H1014" t="str">
        <f t="shared" si="83"/>
        <v/>
      </c>
    </row>
    <row r="1015" spans="1:8" x14ac:dyDescent="0.3">
      <c r="A1015">
        <v>11</v>
      </c>
      <c r="B1015">
        <v>2010</v>
      </c>
      <c r="C1015">
        <v>255.75</v>
      </c>
      <c r="D1015">
        <v>-3</v>
      </c>
      <c r="E1015">
        <f t="shared" si="82"/>
        <v>4.1951884748986474</v>
      </c>
      <c r="F1015">
        <f>(MAX(E$3:E1015)-E1015)/MAX(E$3:E1015)</f>
        <v>4.7527618597855377E-2</v>
      </c>
      <c r="G1015">
        <f t="shared" si="81"/>
        <v>-5.3624786407109672</v>
      </c>
      <c r="H1015" t="str">
        <f t="shared" si="83"/>
        <v/>
      </c>
    </row>
    <row r="1016" spans="1:8" x14ac:dyDescent="0.3">
      <c r="A1016">
        <v>11</v>
      </c>
      <c r="B1016">
        <v>2010</v>
      </c>
      <c r="C1016">
        <v>259.7</v>
      </c>
      <c r="D1016">
        <v>-0.90001220702342855</v>
      </c>
      <c r="E1016">
        <f t="shared" si="82"/>
        <v>4.1624762227388903</v>
      </c>
      <c r="F1016">
        <f>(MAX(E$3:E1016)-E1016)/MAX(E$3:E1016)</f>
        <v>5.4954583298501891E-2</v>
      </c>
      <c r="G1016">
        <f t="shared" si="81"/>
        <v>-6.2624908477343961</v>
      </c>
      <c r="H1016" t="str">
        <f t="shared" si="83"/>
        <v/>
      </c>
    </row>
    <row r="1017" spans="1:8" x14ac:dyDescent="0.3">
      <c r="A1017">
        <v>11</v>
      </c>
      <c r="B1017">
        <v>2010</v>
      </c>
      <c r="C1017">
        <v>261.60000000000002</v>
      </c>
      <c r="D1017">
        <v>0.10000610363671875</v>
      </c>
      <c r="E1017">
        <f t="shared" si="82"/>
        <v>4.1660565526859941</v>
      </c>
      <c r="F1017">
        <f>(MAX(E$3:E1017)-E1017)/MAX(E$3:E1017)</f>
        <v>5.4141707926792702E-2</v>
      </c>
      <c r="G1017">
        <f t="shared" si="81"/>
        <v>-6.1624847440976778</v>
      </c>
      <c r="H1017" t="str">
        <f t="shared" si="83"/>
        <v/>
      </c>
    </row>
    <row r="1018" spans="1:8" x14ac:dyDescent="0.3">
      <c r="A1018">
        <v>11</v>
      </c>
      <c r="B1018">
        <v>2010</v>
      </c>
      <c r="C1018">
        <v>260.75</v>
      </c>
      <c r="D1018">
        <v>-0.8875007629394549</v>
      </c>
      <c r="E1018">
        <f t="shared" si="82"/>
        <v>4.1341520413527055</v>
      </c>
      <c r="F1018">
        <f>(MAX(E$3:E1018)-E1018)/MAX(E$3:E1018)</f>
        <v>6.1385283768238826E-2</v>
      </c>
      <c r="G1018">
        <f t="shared" si="81"/>
        <v>-7.0499855070371327</v>
      </c>
      <c r="H1018" t="str">
        <f t="shared" si="83"/>
        <v/>
      </c>
    </row>
    <row r="1019" spans="1:8" x14ac:dyDescent="0.3">
      <c r="A1019">
        <v>11</v>
      </c>
      <c r="B1019">
        <v>2010</v>
      </c>
      <c r="C1019">
        <v>254.1</v>
      </c>
      <c r="D1019">
        <v>5.5000030518183651</v>
      </c>
      <c r="E1019">
        <f t="shared" si="82"/>
        <v>4.3354907265131626</v>
      </c>
      <c r="F1019">
        <f>(MAX(E$3:E1019)-E1019)/MAX(E$3:E1019)</f>
        <v>1.5673502743242047E-2</v>
      </c>
      <c r="G1019">
        <f t="shared" si="81"/>
        <v>-1.5499824552187675</v>
      </c>
      <c r="H1019" t="str">
        <f t="shared" si="83"/>
        <v/>
      </c>
    </row>
    <row r="1020" spans="1:8" x14ac:dyDescent="0.3">
      <c r="A1020">
        <v>11</v>
      </c>
      <c r="B1020">
        <v>2010</v>
      </c>
      <c r="C1020">
        <v>260.39999999999998</v>
      </c>
      <c r="D1020">
        <v>-1.1329250038105698E-10</v>
      </c>
      <c r="E1020">
        <f t="shared" si="82"/>
        <v>4.3354907265089189</v>
      </c>
      <c r="F1020">
        <f>(MAX(E$3:E1020)-E1020)/MAX(E$3:E1020)</f>
        <v>1.5673502744205536E-2</v>
      </c>
      <c r="G1020">
        <f t="shared" si="81"/>
        <v>-1.54998245533206</v>
      </c>
      <c r="H1020" t="str">
        <f t="shared" si="83"/>
        <v/>
      </c>
    </row>
    <row r="1021" spans="1:8" x14ac:dyDescent="0.3">
      <c r="A1021">
        <v>11</v>
      </c>
      <c r="B1021">
        <v>2010</v>
      </c>
      <c r="C1021">
        <v>260.55</v>
      </c>
      <c r="D1021">
        <v>-1.5125045777500001</v>
      </c>
      <c r="E1021">
        <f t="shared" si="82"/>
        <v>4.2788633554326019</v>
      </c>
      <c r="F1021">
        <f>(MAX(E$3:E1021)-E1021)/MAX(E$3:E1021)</f>
        <v>2.8530137745069382E-2</v>
      </c>
      <c r="G1021">
        <f t="shared" si="81"/>
        <v>-3.0624870330820602</v>
      </c>
      <c r="H1021" t="str">
        <f t="shared" si="83"/>
        <v/>
      </c>
    </row>
    <row r="1022" spans="1:8" x14ac:dyDescent="0.3">
      <c r="A1022">
        <v>11</v>
      </c>
      <c r="B1022">
        <v>2010</v>
      </c>
      <c r="C1022">
        <v>257.10000000000002</v>
      </c>
      <c r="D1022">
        <v>7.8125006464091484E-12</v>
      </c>
      <c r="E1022">
        <f t="shared" si="82"/>
        <v>4.2788633554328941</v>
      </c>
      <c r="F1022">
        <f>(MAX(E$3:E1022)-E1022)/MAX(E$3:E1022)</f>
        <v>2.8530137745003039E-2</v>
      </c>
      <c r="G1022">
        <f t="shared" si="81"/>
        <v>-3.0624870330742477</v>
      </c>
      <c r="H1022" t="str">
        <f t="shared" si="83"/>
        <v/>
      </c>
    </row>
    <row r="1023" spans="1:8" x14ac:dyDescent="0.3">
      <c r="A1023">
        <v>11</v>
      </c>
      <c r="B1023">
        <v>2010</v>
      </c>
      <c r="C1023">
        <v>255.4</v>
      </c>
      <c r="D1023">
        <v>2.5500183106601302</v>
      </c>
      <c r="E1023">
        <f t="shared" si="82"/>
        <v>4.374987688974886</v>
      </c>
      <c r="F1023">
        <f>(MAX(E$3:E1023)-E1023)/MAX(E$3:E1023)</f>
        <v>6.7061426069426463E-3</v>
      </c>
      <c r="G1023">
        <f t="shared" si="81"/>
        <v>-0.51246872241411756</v>
      </c>
      <c r="H1023" t="str">
        <f t="shared" si="83"/>
        <v/>
      </c>
    </row>
    <row r="1024" spans="1:8" x14ac:dyDescent="0.3">
      <c r="A1024">
        <v>12</v>
      </c>
      <c r="B1024">
        <v>2010</v>
      </c>
      <c r="C1024">
        <v>257.95</v>
      </c>
      <c r="D1024">
        <v>-1.2749938964921874</v>
      </c>
      <c r="E1024">
        <f t="shared" si="82"/>
        <v>4.3263321904227992</v>
      </c>
      <c r="F1024">
        <f>(MAX(E$3:E1024)-E1024)/MAX(E$3:E1024)</f>
        <v>1.7752849769565267E-2</v>
      </c>
      <c r="G1024">
        <f t="shared" si="81"/>
        <v>-1.2749938964921874</v>
      </c>
      <c r="H1024">
        <f t="shared" si="83"/>
        <v>-7.0499855070371327</v>
      </c>
    </row>
    <row r="1025" spans="1:8" x14ac:dyDescent="0.3">
      <c r="A1025">
        <v>12</v>
      </c>
      <c r="B1025">
        <v>2010</v>
      </c>
      <c r="C1025">
        <v>261.7</v>
      </c>
      <c r="D1025">
        <v>-1.0000061035078152</v>
      </c>
      <c r="E1025">
        <f t="shared" si="82"/>
        <v>4.2891357561793653</v>
      </c>
      <c r="F1025">
        <f>(MAX(E$3:E1025)-E1025)/MAX(E$3:E1025)</f>
        <v>2.6197899739428106E-2</v>
      </c>
      <c r="G1025">
        <f t="shared" ref="G1025:G1088" si="84">IF(A1025&lt;&gt;A1024, D1025, G1024+D1025)</f>
        <v>-2.2750000000000026</v>
      </c>
      <c r="H1025" t="str">
        <f t="shared" si="83"/>
        <v/>
      </c>
    </row>
    <row r="1026" spans="1:8" x14ac:dyDescent="0.3">
      <c r="A1026">
        <v>12</v>
      </c>
      <c r="B1026">
        <v>2010</v>
      </c>
      <c r="C1026">
        <v>265.2</v>
      </c>
      <c r="D1026">
        <v>-0.19998168933984375</v>
      </c>
      <c r="E1026">
        <f t="shared" si="82"/>
        <v>4.2818584772116441</v>
      </c>
      <c r="F1026">
        <f>(MAX(E$3:E1026)-E1026)/MAX(E$3:E1026)</f>
        <v>2.7850127588066188E-2</v>
      </c>
      <c r="G1026">
        <f t="shared" si="84"/>
        <v>-2.4749816893398462</v>
      </c>
      <c r="H1026" t="str">
        <f t="shared" si="83"/>
        <v/>
      </c>
    </row>
    <row r="1027" spans="1:8" x14ac:dyDescent="0.3">
      <c r="A1027">
        <v>12</v>
      </c>
      <c r="B1027">
        <v>2010</v>
      </c>
      <c r="C1027">
        <v>265.39999999999998</v>
      </c>
      <c r="D1027">
        <v>-1.2109374614155399E-10</v>
      </c>
      <c r="E1027">
        <f t="shared" si="82"/>
        <v>4.2818584772072485</v>
      </c>
      <c r="F1027">
        <f>(MAX(E$3:E1027)-E1027)/MAX(E$3:E1027)</f>
        <v>2.7850127589064161E-2</v>
      </c>
      <c r="G1027">
        <f t="shared" si="84"/>
        <v>-2.47498168946094</v>
      </c>
      <c r="H1027" t="str">
        <f t="shared" si="83"/>
        <v/>
      </c>
    </row>
    <row r="1028" spans="1:8" x14ac:dyDescent="0.3">
      <c r="A1028">
        <v>12</v>
      </c>
      <c r="B1028">
        <v>2010</v>
      </c>
      <c r="C1028">
        <v>265</v>
      </c>
      <c r="D1028">
        <v>7.8124728908335328E-12</v>
      </c>
      <c r="E1028">
        <f t="shared" si="82"/>
        <v>4.2818584772075319</v>
      </c>
      <c r="F1028">
        <f>(MAX(E$3:E1028)-E1028)/MAX(E$3:E1028)</f>
        <v>2.7850127588999834E-2</v>
      </c>
      <c r="G1028">
        <f t="shared" si="84"/>
        <v>-2.4749816894531276</v>
      </c>
      <c r="H1028" t="str">
        <f t="shared" si="83"/>
        <v/>
      </c>
    </row>
    <row r="1029" spans="1:8" x14ac:dyDescent="0.3">
      <c r="A1029">
        <v>12</v>
      </c>
      <c r="B1029">
        <v>2010</v>
      </c>
      <c r="C1029">
        <v>265.25</v>
      </c>
      <c r="D1029">
        <v>-0.29999694836327223</v>
      </c>
      <c r="E1029">
        <f t="shared" ref="E1029:E1092" si="85">(D1029/$C1029*$G$2+1)*E1028*$H$2 + E1028*(1-$H$2)</f>
        <v>4.2709622469640154</v>
      </c>
      <c r="F1029">
        <f>(MAX(E$3:E1029)-E1029)/MAX(E$3:E1029)</f>
        <v>3.0323999366262226E-2</v>
      </c>
      <c r="G1029">
        <f t="shared" si="84"/>
        <v>-2.7749786378163996</v>
      </c>
      <c r="H1029" t="str">
        <f t="shared" si="83"/>
        <v/>
      </c>
    </row>
    <row r="1030" spans="1:8" x14ac:dyDescent="0.3">
      <c r="A1030">
        <v>12</v>
      </c>
      <c r="B1030">
        <v>2010</v>
      </c>
      <c r="C1030">
        <v>265.85000000000002</v>
      </c>
      <c r="D1030">
        <v>-1.4124954223632948</v>
      </c>
      <c r="E1030">
        <f t="shared" si="85"/>
        <v>4.2199048540673552</v>
      </c>
      <c r="F1030">
        <f>(MAX(E$3:E1030)-E1030)/MAX(E$3:E1030)</f>
        <v>4.1916030783072836E-2</v>
      </c>
      <c r="G1030">
        <f t="shared" si="84"/>
        <v>-4.187474060179694</v>
      </c>
      <c r="H1030" t="str">
        <f t="shared" si="83"/>
        <v/>
      </c>
    </row>
    <row r="1031" spans="1:8" x14ac:dyDescent="0.3">
      <c r="A1031">
        <v>12</v>
      </c>
      <c r="B1031">
        <v>2010</v>
      </c>
      <c r="C1031">
        <v>268.39999999999998</v>
      </c>
      <c r="D1031">
        <v>1.5500000000000076</v>
      </c>
      <c r="E1031">
        <f t="shared" si="85"/>
        <v>4.2747368890098283</v>
      </c>
      <c r="F1031">
        <f>(MAX(E$3:E1031)-E1031)/MAX(E$3:E1031)</f>
        <v>2.9467007524339575E-2</v>
      </c>
      <c r="G1031">
        <f t="shared" si="84"/>
        <v>-2.6374740601796862</v>
      </c>
      <c r="H1031" t="str">
        <f t="shared" si="83"/>
        <v/>
      </c>
    </row>
    <row r="1032" spans="1:8" x14ac:dyDescent="0.3">
      <c r="A1032">
        <v>12</v>
      </c>
      <c r="B1032">
        <v>2010</v>
      </c>
      <c r="C1032">
        <v>270.10000000000002</v>
      </c>
      <c r="D1032">
        <v>-0.3999908446132725</v>
      </c>
      <c r="E1032">
        <f t="shared" si="85"/>
        <v>4.2604933675653527</v>
      </c>
      <c r="F1032">
        <f>(MAX(E$3:E1032)-E1032)/MAX(E$3:E1032)</f>
        <v>3.2700845734695533E-2</v>
      </c>
      <c r="G1032">
        <f t="shared" si="84"/>
        <v>-3.0374649047929587</v>
      </c>
      <c r="H1032" t="str">
        <f t="shared" si="83"/>
        <v/>
      </c>
    </row>
    <row r="1033" spans="1:8" x14ac:dyDescent="0.3">
      <c r="A1033">
        <v>12</v>
      </c>
      <c r="B1033">
        <v>2010</v>
      </c>
      <c r="C1033">
        <v>271.2</v>
      </c>
      <c r="D1033">
        <v>-0.22499999999999701</v>
      </c>
      <c r="E1033">
        <f t="shared" si="85"/>
        <v>4.2525402895147257</v>
      </c>
      <c r="F1033">
        <f>(MAX(E$3:E1033)-E1033)/MAX(E$3:E1033)</f>
        <v>3.4506506490030439E-2</v>
      </c>
      <c r="G1033">
        <f t="shared" si="84"/>
        <v>-3.2624649047929557</v>
      </c>
      <c r="H1033" t="str">
        <f t="shared" si="83"/>
        <v/>
      </c>
    </row>
    <row r="1034" spans="1:8" x14ac:dyDescent="0.3">
      <c r="A1034">
        <v>12</v>
      </c>
      <c r="B1034">
        <v>2010</v>
      </c>
      <c r="C1034">
        <v>271.64999999999998</v>
      </c>
      <c r="D1034">
        <v>7.8125006464091484E-12</v>
      </c>
      <c r="E1034">
        <f t="shared" si="85"/>
        <v>4.2525402895150002</v>
      </c>
      <c r="F1034">
        <f>(MAX(E$3:E1034)-E1034)/MAX(E$3:E1034)</f>
        <v>3.4506506489968128E-2</v>
      </c>
      <c r="G1034">
        <f t="shared" si="84"/>
        <v>-3.2624649047851433</v>
      </c>
      <c r="H1034" t="str">
        <f t="shared" si="83"/>
        <v/>
      </c>
    </row>
    <row r="1035" spans="1:8" x14ac:dyDescent="0.3">
      <c r="A1035">
        <v>12</v>
      </c>
      <c r="B1035">
        <v>2010</v>
      </c>
      <c r="C1035">
        <v>271.7</v>
      </c>
      <c r="D1035">
        <v>7.5000000000008504E-2</v>
      </c>
      <c r="E1035">
        <f t="shared" si="85"/>
        <v>4.2551814973687199</v>
      </c>
      <c r="F1035">
        <f>(MAX(E$3:E1035)-E1035)/MAX(E$3:E1035)</f>
        <v>3.3906848679773748E-2</v>
      </c>
      <c r="G1035">
        <f t="shared" si="84"/>
        <v>-3.1874649047851347</v>
      </c>
      <c r="H1035" t="str">
        <f t="shared" si="83"/>
        <v/>
      </c>
    </row>
    <row r="1036" spans="1:8" x14ac:dyDescent="0.3">
      <c r="A1036">
        <v>12</v>
      </c>
      <c r="B1036">
        <v>2010</v>
      </c>
      <c r="C1036">
        <v>272.64999999999998</v>
      </c>
      <c r="D1036">
        <v>-0.77500305187891749</v>
      </c>
      <c r="E1036">
        <f t="shared" si="85"/>
        <v>4.2279671127906564</v>
      </c>
      <c r="F1036">
        <f>(MAX(E$3:E1036)-E1036)/MAX(E$3:E1036)</f>
        <v>4.0085581731353299E-2</v>
      </c>
      <c r="G1036">
        <f t="shared" si="84"/>
        <v>-3.9624679566640522</v>
      </c>
      <c r="H1036" t="str">
        <f t="shared" si="83"/>
        <v/>
      </c>
    </row>
    <row r="1037" spans="1:8" x14ac:dyDescent="0.3">
      <c r="A1037">
        <v>12</v>
      </c>
      <c r="B1037">
        <v>2010</v>
      </c>
      <c r="C1037">
        <v>272.95</v>
      </c>
      <c r="D1037">
        <v>0.8999938963632812</v>
      </c>
      <c r="E1037">
        <f t="shared" si="85"/>
        <v>4.2593339394620493</v>
      </c>
      <c r="F1037">
        <f>(MAX(E$3:E1037)-E1037)/MAX(E$3:E1037)</f>
        <v>3.296408140413578E-2</v>
      </c>
      <c r="G1037">
        <f t="shared" si="84"/>
        <v>-3.062474060300771</v>
      </c>
      <c r="H1037" t="str">
        <f t="shared" si="83"/>
        <v/>
      </c>
    </row>
    <row r="1038" spans="1:8" x14ac:dyDescent="0.3">
      <c r="A1038">
        <v>12</v>
      </c>
      <c r="B1038">
        <v>2010</v>
      </c>
      <c r="C1038">
        <v>275.25</v>
      </c>
      <c r="D1038">
        <v>-1.1000000000000152</v>
      </c>
      <c r="E1038">
        <f t="shared" si="85"/>
        <v>4.2210347514505369</v>
      </c>
      <c r="F1038">
        <f>(MAX(E$3:E1038)-E1038)/MAX(E$3:E1038)</f>
        <v>4.1659499745733658E-2</v>
      </c>
      <c r="G1038">
        <f t="shared" si="84"/>
        <v>-4.1624740603007861</v>
      </c>
      <c r="H1038" t="str">
        <f t="shared" si="83"/>
        <v/>
      </c>
    </row>
    <row r="1039" spans="1:8" x14ac:dyDescent="0.3">
      <c r="A1039">
        <v>12</v>
      </c>
      <c r="B1039">
        <v>2010</v>
      </c>
      <c r="C1039">
        <v>276.25</v>
      </c>
      <c r="D1039">
        <v>0.17500000000000548</v>
      </c>
      <c r="E1039">
        <f t="shared" si="85"/>
        <v>4.2270511584492105</v>
      </c>
      <c r="F1039">
        <f>(MAX(E$3:E1039)-E1039)/MAX(E$3:E1039)</f>
        <v>4.0293539304194805E-2</v>
      </c>
      <c r="G1039">
        <f t="shared" si="84"/>
        <v>-3.9874740603007806</v>
      </c>
      <c r="H1039" t="str">
        <f t="shared" si="83"/>
        <v/>
      </c>
    </row>
    <row r="1040" spans="1:8" x14ac:dyDescent="0.3">
      <c r="A1040">
        <v>12</v>
      </c>
      <c r="B1040">
        <v>2010</v>
      </c>
      <c r="C1040">
        <v>276.75</v>
      </c>
      <c r="D1040">
        <v>-5.4990734188464785E-15</v>
      </c>
      <c r="E1040">
        <f t="shared" si="85"/>
        <v>4.2270511584492096</v>
      </c>
      <c r="F1040">
        <f>(MAX(E$3:E1040)-E1040)/MAX(E$3:E1040)</f>
        <v>4.0293539304195013E-2</v>
      </c>
      <c r="G1040">
        <f t="shared" si="84"/>
        <v>-3.9874740603007859</v>
      </c>
      <c r="H1040" t="str">
        <f t="shared" si="83"/>
        <v/>
      </c>
    </row>
    <row r="1041" spans="1:8" x14ac:dyDescent="0.3">
      <c r="A1041">
        <v>12</v>
      </c>
      <c r="B1041">
        <v>2010</v>
      </c>
      <c r="C1041">
        <v>276.5</v>
      </c>
      <c r="D1041">
        <v>-0.69999999999999241</v>
      </c>
      <c r="E1041">
        <f t="shared" si="85"/>
        <v>4.2029730189390557</v>
      </c>
      <c r="F1041">
        <f>(MAX(E$3:E1041)-E1041)/MAX(E$3:E1041)</f>
        <v>4.5760221675247105E-2</v>
      </c>
      <c r="G1041">
        <f t="shared" si="84"/>
        <v>-4.6874740603007785</v>
      </c>
      <c r="H1041" t="str">
        <f t="shared" si="83"/>
        <v/>
      </c>
    </row>
    <row r="1042" spans="1:8" x14ac:dyDescent="0.3">
      <c r="A1042">
        <v>12</v>
      </c>
      <c r="B1042">
        <v>2010</v>
      </c>
      <c r="C1042">
        <v>274.5</v>
      </c>
      <c r="D1042">
        <v>0.45000610363673527</v>
      </c>
      <c r="E1042">
        <f t="shared" si="85"/>
        <v>4.2184759985451468</v>
      </c>
      <c r="F1042">
        <f>(MAX(E$3:E1042)-E1042)/MAX(E$3:E1042)</f>
        <v>4.2240437047549505E-2</v>
      </c>
      <c r="G1042">
        <f t="shared" si="84"/>
        <v>-4.2374679566640436</v>
      </c>
      <c r="H1042" t="str">
        <f t="shared" si="83"/>
        <v/>
      </c>
    </row>
    <row r="1043" spans="1:8" x14ac:dyDescent="0.3">
      <c r="A1043">
        <v>12</v>
      </c>
      <c r="B1043">
        <v>2010</v>
      </c>
      <c r="C1043">
        <v>275.55</v>
      </c>
      <c r="D1043">
        <v>1.3499816893398249</v>
      </c>
      <c r="E1043">
        <f t="shared" si="85"/>
        <v>4.2649773487489204</v>
      </c>
      <c r="F1043">
        <f>(MAX(E$3:E1043)-E1043)/MAX(E$3:E1043)</f>
        <v>3.168280607768624E-2</v>
      </c>
      <c r="G1043">
        <f t="shared" si="84"/>
        <v>-2.8874862673242188</v>
      </c>
      <c r="H1043" t="str">
        <f t="shared" si="83"/>
        <v/>
      </c>
    </row>
    <row r="1044" spans="1:8" x14ac:dyDescent="0.3">
      <c r="A1044">
        <v>12</v>
      </c>
      <c r="B1044">
        <v>2010</v>
      </c>
      <c r="C1044">
        <v>276.89999999999998</v>
      </c>
      <c r="D1044">
        <v>0</v>
      </c>
      <c r="E1044">
        <f t="shared" si="85"/>
        <v>4.2649773487489204</v>
      </c>
      <c r="F1044">
        <f>(MAX(E$3:E1044)-E1044)/MAX(E$3:E1044)</f>
        <v>3.168280607768624E-2</v>
      </c>
      <c r="G1044">
        <f t="shared" si="84"/>
        <v>-2.8874862673242188</v>
      </c>
      <c r="H1044" t="str">
        <f t="shared" si="83"/>
        <v/>
      </c>
    </row>
    <row r="1045" spans="1:8" x14ac:dyDescent="0.3">
      <c r="A1045">
        <v>12</v>
      </c>
      <c r="B1045">
        <v>2010</v>
      </c>
      <c r="C1045">
        <v>280.35000000000002</v>
      </c>
      <c r="D1045">
        <v>1.6000183106601149</v>
      </c>
      <c r="E1045">
        <f t="shared" si="85"/>
        <v>4.31974493986087</v>
      </c>
      <c r="F1045">
        <f>(MAX(E$3:E1045)-E1045)/MAX(E$3:E1045)</f>
        <v>1.9248414096925983E-2</v>
      </c>
      <c r="G1045">
        <f t="shared" si="84"/>
        <v>-1.2874679566641039</v>
      </c>
      <c r="H1045" t="str">
        <f t="shared" si="83"/>
        <v/>
      </c>
    </row>
    <row r="1046" spans="1:8" x14ac:dyDescent="0.3">
      <c r="A1046">
        <v>12</v>
      </c>
      <c r="B1046">
        <v>2010</v>
      </c>
      <c r="C1046">
        <v>280.35000000000002</v>
      </c>
      <c r="D1046">
        <v>1.5999999999999699</v>
      </c>
      <c r="E1046">
        <f t="shared" si="85"/>
        <v>4.3752151798590821</v>
      </c>
      <c r="F1046">
        <f>(MAX(E$3:E1046)-E1046)/MAX(E$3:E1046)</f>
        <v>6.6544932506588791E-3</v>
      </c>
      <c r="G1046">
        <f t="shared" si="84"/>
        <v>0.31253204333586604</v>
      </c>
      <c r="H1046" t="str">
        <f t="shared" si="83"/>
        <v/>
      </c>
    </row>
    <row r="1047" spans="1:8" x14ac:dyDescent="0.3">
      <c r="A1047">
        <v>1</v>
      </c>
      <c r="B1047">
        <v>2011</v>
      </c>
      <c r="C1047">
        <v>282.39999999999998</v>
      </c>
      <c r="D1047">
        <v>-0.40000000000000829</v>
      </c>
      <c r="E1047">
        <f t="shared" si="85"/>
        <v>4.3612715054190208</v>
      </c>
      <c r="F1047">
        <f>(MAX(E$3:E1047)-E1047)/MAX(E$3:E1047)</f>
        <v>9.8202544265598851E-3</v>
      </c>
      <c r="G1047">
        <f t="shared" si="84"/>
        <v>-0.40000000000000829</v>
      </c>
      <c r="H1047">
        <f t="shared" si="83"/>
        <v>-4.6874740603007785</v>
      </c>
    </row>
    <row r="1048" spans="1:8" x14ac:dyDescent="0.3">
      <c r="A1048">
        <v>1</v>
      </c>
      <c r="B1048">
        <v>2011</v>
      </c>
      <c r="C1048">
        <v>282.89999999999998</v>
      </c>
      <c r="D1048">
        <v>0.87499084461328247</v>
      </c>
      <c r="E1048">
        <f t="shared" si="85"/>
        <v>4.3916220301124014</v>
      </c>
      <c r="F1048">
        <f>(MAX(E$3:E1048)-E1048)/MAX(E$3:E1048)</f>
        <v>2.929494522809141E-3</v>
      </c>
      <c r="G1048">
        <f t="shared" si="84"/>
        <v>0.47499084461327418</v>
      </c>
      <c r="H1048" t="str">
        <f t="shared" si="83"/>
        <v/>
      </c>
    </row>
    <row r="1049" spans="1:8" x14ac:dyDescent="0.3">
      <c r="A1049">
        <v>1</v>
      </c>
      <c r="B1049">
        <v>2011</v>
      </c>
      <c r="C1049">
        <v>284.3</v>
      </c>
      <c r="D1049">
        <v>7.8037576400902253E-12</v>
      </c>
      <c r="E1049">
        <f t="shared" si="85"/>
        <v>4.3916220301126723</v>
      </c>
      <c r="F1049">
        <f>(MAX(E$3:E1049)-E1049)/MAX(E$3:E1049)</f>
        <v>2.9294945227476372E-3</v>
      </c>
      <c r="G1049">
        <f t="shared" si="84"/>
        <v>0.47499084462107793</v>
      </c>
      <c r="H1049" t="str">
        <f t="shared" si="83"/>
        <v/>
      </c>
    </row>
    <row r="1050" spans="1:8" x14ac:dyDescent="0.3">
      <c r="A1050">
        <v>1</v>
      </c>
      <c r="B1050">
        <v>2011</v>
      </c>
      <c r="C1050">
        <v>285.39999999999998</v>
      </c>
      <c r="D1050">
        <v>1.4499938963632402</v>
      </c>
      <c r="E1050">
        <f t="shared" si="85"/>
        <v>4.4418238751102015</v>
      </c>
      <c r="F1050">
        <f>(MAX(E$3:E1050)-E1050)/MAX(E$3:E1050)</f>
        <v>0</v>
      </c>
      <c r="G1050">
        <f t="shared" si="84"/>
        <v>1.9249847409843182</v>
      </c>
      <c r="H1050" t="str">
        <f t="shared" ref="H1050:H1113" si="86">IF(A1050&lt;&gt;A1049, MIN(G1028:G1049), "")</f>
        <v/>
      </c>
    </row>
    <row r="1051" spans="1:8" x14ac:dyDescent="0.3">
      <c r="A1051">
        <v>1</v>
      </c>
      <c r="B1051">
        <v>2011</v>
      </c>
      <c r="C1051">
        <v>282.95</v>
      </c>
      <c r="D1051">
        <v>2.25</v>
      </c>
      <c r="E1051">
        <f t="shared" si="85"/>
        <v>4.5212963379755315</v>
      </c>
      <c r="F1051">
        <f>(MAX(E$3:E1051)-E1051)/MAX(E$3:E1051)</f>
        <v>0</v>
      </c>
      <c r="G1051">
        <f t="shared" si="84"/>
        <v>4.1749847409843177</v>
      </c>
      <c r="H1051" t="str">
        <f t="shared" si="86"/>
        <v/>
      </c>
    </row>
    <row r="1052" spans="1:8" x14ac:dyDescent="0.3">
      <c r="A1052">
        <v>1</v>
      </c>
      <c r="B1052">
        <v>2011</v>
      </c>
      <c r="C1052">
        <v>283.95</v>
      </c>
      <c r="D1052">
        <v>-0.65002441404687494</v>
      </c>
      <c r="E1052">
        <f t="shared" si="85"/>
        <v>4.4980082793160641</v>
      </c>
      <c r="F1052">
        <f>(MAX(E$3:E1052)-E1052)/MAX(E$3:E1052)</f>
        <v>5.1507481303238369E-3</v>
      </c>
      <c r="G1052">
        <f t="shared" si="84"/>
        <v>3.5249603269374425</v>
      </c>
      <c r="H1052" t="str">
        <f t="shared" si="86"/>
        <v/>
      </c>
    </row>
    <row r="1053" spans="1:8" x14ac:dyDescent="0.3">
      <c r="A1053">
        <v>1</v>
      </c>
      <c r="B1053">
        <v>2011</v>
      </c>
      <c r="C1053">
        <v>283.10000000000002</v>
      </c>
      <c r="D1053">
        <v>-0.42501220701562198</v>
      </c>
      <c r="E1053">
        <f t="shared" si="85"/>
        <v>4.4828145528645447</v>
      </c>
      <c r="F1053">
        <f>(MAX(E$3:E1053)-E1053)/MAX(E$3:E1053)</f>
        <v>8.5112282483606437E-3</v>
      </c>
      <c r="G1053">
        <f t="shared" si="84"/>
        <v>3.0999481199218204</v>
      </c>
      <c r="H1053" t="str">
        <f t="shared" si="86"/>
        <v/>
      </c>
    </row>
    <row r="1054" spans="1:8" x14ac:dyDescent="0.3">
      <c r="A1054">
        <v>1</v>
      </c>
      <c r="B1054">
        <v>2011</v>
      </c>
      <c r="C1054">
        <v>284</v>
      </c>
      <c r="D1054">
        <v>-0.22499999999999701</v>
      </c>
      <c r="E1054">
        <f t="shared" si="85"/>
        <v>4.4748236202328977</v>
      </c>
      <c r="F1054">
        <f>(MAX(E$3:E1054)-E1054)/MAX(E$3:E1054)</f>
        <v>1.0278626807160929E-2</v>
      </c>
      <c r="G1054">
        <f t="shared" si="84"/>
        <v>2.8749481199218234</v>
      </c>
      <c r="H1054" t="str">
        <f t="shared" si="86"/>
        <v/>
      </c>
    </row>
    <row r="1055" spans="1:8" x14ac:dyDescent="0.3">
      <c r="A1055">
        <v>1</v>
      </c>
      <c r="B1055">
        <v>2011</v>
      </c>
      <c r="C1055">
        <v>284.45</v>
      </c>
      <c r="D1055">
        <v>0.57501220701562494</v>
      </c>
      <c r="E1055">
        <f t="shared" si="85"/>
        <v>4.4951766733642753</v>
      </c>
      <c r="F1055">
        <f>(MAX(E$3:E1055)-E1055)/MAX(E$3:E1055)</f>
        <v>5.7770300061666981E-3</v>
      </c>
      <c r="G1055">
        <f t="shared" si="84"/>
        <v>3.4499603269374486</v>
      </c>
      <c r="H1055" t="str">
        <f t="shared" si="86"/>
        <v/>
      </c>
    </row>
    <row r="1056" spans="1:8" x14ac:dyDescent="0.3">
      <c r="A1056">
        <v>1</v>
      </c>
      <c r="B1056">
        <v>2011</v>
      </c>
      <c r="C1056">
        <v>284</v>
      </c>
      <c r="D1056">
        <v>-1.9500244140468825</v>
      </c>
      <c r="E1056">
        <f t="shared" si="85"/>
        <v>4.4257300727246367</v>
      </c>
      <c r="F1056">
        <f>(MAX(E$3:E1056)-E1056)/MAX(E$3:E1056)</f>
        <v>2.1136916960786043E-2</v>
      </c>
      <c r="G1056">
        <f t="shared" si="84"/>
        <v>1.499935912890566</v>
      </c>
      <c r="H1056" t="str">
        <f t="shared" si="86"/>
        <v/>
      </c>
    </row>
    <row r="1057" spans="1:8" x14ac:dyDescent="0.3">
      <c r="A1057">
        <v>1</v>
      </c>
      <c r="B1057">
        <v>2011</v>
      </c>
      <c r="C1057">
        <v>286.5</v>
      </c>
      <c r="D1057">
        <v>-0.42500915538672152</v>
      </c>
      <c r="E1057">
        <f t="shared" si="85"/>
        <v>4.4109580114666915</v>
      </c>
      <c r="F1057">
        <f>(MAX(E$3:E1057)-E1057)/MAX(E$3:E1057)</f>
        <v>2.4404135066768355E-2</v>
      </c>
      <c r="G1057">
        <f t="shared" si="84"/>
        <v>1.0749267575038446</v>
      </c>
      <c r="H1057" t="str">
        <f t="shared" si="86"/>
        <v/>
      </c>
    </row>
    <row r="1058" spans="1:8" x14ac:dyDescent="0.3">
      <c r="A1058">
        <v>1</v>
      </c>
      <c r="B1058">
        <v>2011</v>
      </c>
      <c r="C1058">
        <v>284.95</v>
      </c>
      <c r="D1058">
        <v>0.32500305187890899</v>
      </c>
      <c r="E1058">
        <f t="shared" si="85"/>
        <v>4.4222776932871222</v>
      </c>
      <c r="F1058">
        <f>(MAX(E$3:E1058)-E1058)/MAX(E$3:E1058)</f>
        <v>2.1900498725714191E-2</v>
      </c>
      <c r="G1058">
        <f t="shared" si="84"/>
        <v>1.3999298093827535</v>
      </c>
      <c r="H1058" t="str">
        <f t="shared" si="86"/>
        <v/>
      </c>
    </row>
    <row r="1059" spans="1:8" x14ac:dyDescent="0.3">
      <c r="A1059">
        <v>1</v>
      </c>
      <c r="B1059">
        <v>2011</v>
      </c>
      <c r="C1059">
        <v>285.8</v>
      </c>
      <c r="D1059">
        <v>-1.9000244140468749</v>
      </c>
      <c r="E1059">
        <f t="shared" si="85"/>
        <v>4.3561283578720911</v>
      </c>
      <c r="F1059">
        <f>(MAX(E$3:E1059)-E1059)/MAX(E$3:E1059)</f>
        <v>3.6531111379750118E-2</v>
      </c>
      <c r="G1059">
        <f t="shared" si="84"/>
        <v>-0.50009460466412148</v>
      </c>
      <c r="H1059" t="str">
        <f t="shared" si="86"/>
        <v/>
      </c>
    </row>
    <row r="1060" spans="1:8" x14ac:dyDescent="0.3">
      <c r="A1060">
        <v>1</v>
      </c>
      <c r="B1060">
        <v>2011</v>
      </c>
      <c r="C1060">
        <v>286.45</v>
      </c>
      <c r="D1060">
        <v>-0.30001831066015627</v>
      </c>
      <c r="E1060">
        <f t="shared" si="85"/>
        <v>4.3458628102734451</v>
      </c>
      <c r="F1060">
        <f>(MAX(E$3:E1060)-E1060)/MAX(E$3:E1060)</f>
        <v>3.8801599052151275E-2</v>
      </c>
      <c r="G1060">
        <f t="shared" si="84"/>
        <v>-0.80011291532427775</v>
      </c>
      <c r="H1060" t="str">
        <f t="shared" si="86"/>
        <v/>
      </c>
    </row>
    <row r="1061" spans="1:8" x14ac:dyDescent="0.3">
      <c r="A1061">
        <v>1</v>
      </c>
      <c r="B1061">
        <v>2011</v>
      </c>
      <c r="C1061">
        <v>285.89999999999998</v>
      </c>
      <c r="D1061">
        <v>5.3999938963632772</v>
      </c>
      <c r="E1061">
        <f t="shared" si="85"/>
        <v>4.5305503704773438</v>
      </c>
      <c r="F1061">
        <f>(MAX(E$3:E1061)-E1061)/MAX(E$3:E1061)</f>
        <v>0</v>
      </c>
      <c r="G1061">
        <f t="shared" si="84"/>
        <v>4.5998809810389991</v>
      </c>
      <c r="H1061" t="str">
        <f t="shared" si="86"/>
        <v/>
      </c>
    </row>
    <row r="1062" spans="1:8" x14ac:dyDescent="0.3">
      <c r="A1062">
        <v>1</v>
      </c>
      <c r="B1062">
        <v>2011</v>
      </c>
      <c r="C1062">
        <v>279.95</v>
      </c>
      <c r="D1062">
        <v>1.2500061035078152</v>
      </c>
      <c r="E1062">
        <f t="shared" si="85"/>
        <v>4.5760664809775369</v>
      </c>
      <c r="F1062">
        <f>(MAX(E$3:E1062)-E1062)/MAX(E$3:E1062)</f>
        <v>0</v>
      </c>
      <c r="G1062">
        <f t="shared" si="84"/>
        <v>5.8498870845468147</v>
      </c>
      <c r="H1062" t="str">
        <f t="shared" si="86"/>
        <v/>
      </c>
    </row>
    <row r="1063" spans="1:8" x14ac:dyDescent="0.3">
      <c r="A1063">
        <v>1</v>
      </c>
      <c r="B1063">
        <v>2011</v>
      </c>
      <c r="C1063">
        <v>283.7</v>
      </c>
      <c r="D1063">
        <v>-0.27499389647656247</v>
      </c>
      <c r="E1063">
        <f t="shared" si="85"/>
        <v>4.5660862966549614</v>
      </c>
      <c r="F1063">
        <f>(MAX(E$3:E1063)-E1063)/MAX(E$3:E1063)</f>
        <v>2.1809526509421612E-3</v>
      </c>
      <c r="G1063">
        <f t="shared" si="84"/>
        <v>5.5748931880702521</v>
      </c>
      <c r="H1063" t="str">
        <f t="shared" si="86"/>
        <v/>
      </c>
    </row>
    <row r="1064" spans="1:8" x14ac:dyDescent="0.3">
      <c r="A1064">
        <v>1</v>
      </c>
      <c r="B1064">
        <v>2011</v>
      </c>
      <c r="C1064">
        <v>284</v>
      </c>
      <c r="D1064">
        <v>-3</v>
      </c>
      <c r="E1064">
        <f t="shared" si="85"/>
        <v>4.4575613582661546</v>
      </c>
      <c r="F1064">
        <f>(MAX(E$3:E1064)-E1064)/MAX(E$3:E1064)</f>
        <v>2.589672226223148E-2</v>
      </c>
      <c r="G1064">
        <f t="shared" si="84"/>
        <v>2.5748931880702521</v>
      </c>
      <c r="H1064" t="str">
        <f t="shared" si="86"/>
        <v/>
      </c>
    </row>
    <row r="1065" spans="1:8" x14ac:dyDescent="0.3">
      <c r="A1065">
        <v>1</v>
      </c>
      <c r="B1065">
        <v>2011</v>
      </c>
      <c r="C1065">
        <v>287.64999999999998</v>
      </c>
      <c r="D1065">
        <v>-1.149080830487037E-14</v>
      </c>
      <c r="E1065">
        <f t="shared" si="85"/>
        <v>4.4575613582661537</v>
      </c>
      <c r="F1065">
        <f>(MAX(E$3:E1065)-E1065)/MAX(E$3:E1065)</f>
        <v>2.5896722262231674E-2</v>
      </c>
      <c r="G1065">
        <f t="shared" si="84"/>
        <v>2.5748931880702406</v>
      </c>
      <c r="H1065" t="str">
        <f t="shared" si="86"/>
        <v/>
      </c>
    </row>
    <row r="1066" spans="1:8" x14ac:dyDescent="0.3">
      <c r="A1066">
        <v>1</v>
      </c>
      <c r="B1066">
        <v>2011</v>
      </c>
      <c r="C1066">
        <v>287.3</v>
      </c>
      <c r="D1066">
        <v>0.55000610363670976</v>
      </c>
      <c r="E1066">
        <f t="shared" si="85"/>
        <v>4.4767618225799666</v>
      </c>
      <c r="F1066">
        <f>(MAX(E$3:E1066)-E1066)/MAX(E$3:E1066)</f>
        <v>2.1700877557258934E-2</v>
      </c>
      <c r="G1066">
        <f t="shared" si="84"/>
        <v>3.1248992917069502</v>
      </c>
      <c r="H1066" t="str">
        <f t="shared" si="86"/>
        <v/>
      </c>
    </row>
    <row r="1067" spans="1:8" x14ac:dyDescent="0.3">
      <c r="A1067">
        <v>1</v>
      </c>
      <c r="B1067">
        <v>2011</v>
      </c>
      <c r="C1067">
        <v>283</v>
      </c>
      <c r="D1067">
        <v>-0.8999938963632812</v>
      </c>
      <c r="E1067">
        <f t="shared" si="85"/>
        <v>4.444728673426126</v>
      </c>
      <c r="F1067">
        <f>(MAX(E$3:E1067)-E1067)/MAX(E$3:E1067)</f>
        <v>2.8701026984064834E-2</v>
      </c>
      <c r="G1067">
        <f t="shared" si="84"/>
        <v>2.224905395343669</v>
      </c>
      <c r="H1067" t="str">
        <f t="shared" si="86"/>
        <v/>
      </c>
    </row>
    <row r="1068" spans="1:8" x14ac:dyDescent="0.3">
      <c r="A1068">
        <v>2</v>
      </c>
      <c r="B1068">
        <v>2011</v>
      </c>
      <c r="C1068">
        <v>283.05</v>
      </c>
      <c r="D1068">
        <v>1.0999938963632701</v>
      </c>
      <c r="E1068">
        <f t="shared" si="85"/>
        <v>4.4835933348868533</v>
      </c>
      <c r="F1068">
        <f>(MAX(E$3:E1068)-E1068)/MAX(E$3:E1068)</f>
        <v>2.0207998829363492E-2</v>
      </c>
      <c r="G1068">
        <f t="shared" si="84"/>
        <v>1.0999938963632701</v>
      </c>
      <c r="H1068">
        <f t="shared" si="86"/>
        <v>-0.80011291532427775</v>
      </c>
    </row>
    <row r="1069" spans="1:8" x14ac:dyDescent="0.3">
      <c r="A1069">
        <v>2</v>
      </c>
      <c r="B1069">
        <v>2011</v>
      </c>
      <c r="C1069">
        <v>283.05</v>
      </c>
      <c r="D1069">
        <v>1.1000000000000152</v>
      </c>
      <c r="E1069">
        <f t="shared" si="85"/>
        <v>4.5227980460822081</v>
      </c>
      <c r="F1069">
        <f>(MAX(E$3:E1069)-E1069)/MAX(E$3:E1069)</f>
        <v>1.1640660186376828E-2</v>
      </c>
      <c r="G1069">
        <f t="shared" si="84"/>
        <v>2.199993896363285</v>
      </c>
      <c r="H1069" t="str">
        <f t="shared" si="86"/>
        <v/>
      </c>
    </row>
    <row r="1070" spans="1:8" x14ac:dyDescent="0.3">
      <c r="A1070">
        <v>2</v>
      </c>
      <c r="B1070">
        <v>2011</v>
      </c>
      <c r="C1070">
        <v>283.05</v>
      </c>
      <c r="D1070">
        <v>1.1000000000000152</v>
      </c>
      <c r="E1070">
        <f t="shared" si="85"/>
        <v>4.5623455647681421</v>
      </c>
      <c r="F1070">
        <f>(MAX(E$3:E1070)-E1070)/MAX(E$3:E1070)</f>
        <v>2.9984084074022666E-3</v>
      </c>
      <c r="G1070">
        <f t="shared" si="84"/>
        <v>3.2999938963633002</v>
      </c>
      <c r="H1070" t="str">
        <f t="shared" si="86"/>
        <v/>
      </c>
    </row>
    <row r="1071" spans="1:8" x14ac:dyDescent="0.3">
      <c r="A1071">
        <v>2</v>
      </c>
      <c r="B1071">
        <v>2011</v>
      </c>
      <c r="C1071">
        <v>283.05</v>
      </c>
      <c r="D1071">
        <v>1.1000000000000152</v>
      </c>
      <c r="E1071">
        <f t="shared" si="85"/>
        <v>4.6022388884664336</v>
      </c>
      <c r="F1071">
        <f>(MAX(E$3:E1071)-E1071)/MAX(E$3:E1071)</f>
        <v>0</v>
      </c>
      <c r="G1071">
        <f t="shared" si="84"/>
        <v>4.3999938963633154</v>
      </c>
      <c r="H1071" t="str">
        <f t="shared" si="86"/>
        <v/>
      </c>
    </row>
    <row r="1072" spans="1:8" x14ac:dyDescent="0.3">
      <c r="A1072">
        <v>2</v>
      </c>
      <c r="B1072">
        <v>2011</v>
      </c>
      <c r="C1072">
        <v>285.75</v>
      </c>
      <c r="D1072">
        <v>3.1000183106601602</v>
      </c>
      <c r="E1072">
        <f t="shared" si="85"/>
        <v>4.7145776666103565</v>
      </c>
      <c r="F1072">
        <f>(MAX(E$3:E1072)-E1072)/MAX(E$3:E1072)</f>
        <v>0</v>
      </c>
      <c r="G1072">
        <f t="shared" si="84"/>
        <v>7.5000122070234756</v>
      </c>
      <c r="H1072" t="str">
        <f t="shared" si="86"/>
        <v/>
      </c>
    </row>
    <row r="1073" spans="1:8" x14ac:dyDescent="0.3">
      <c r="A1073">
        <v>2</v>
      </c>
      <c r="B1073">
        <v>2011</v>
      </c>
      <c r="C1073">
        <v>283.64999999999998</v>
      </c>
      <c r="D1073">
        <v>3</v>
      </c>
      <c r="E1073">
        <f t="shared" si="85"/>
        <v>4.8267701547105499</v>
      </c>
      <c r="F1073">
        <f>(MAX(E$3:E1073)-E1073)/MAX(E$3:E1073)</f>
        <v>0</v>
      </c>
      <c r="G1073">
        <f t="shared" si="84"/>
        <v>10.500012207023476</v>
      </c>
      <c r="H1073" t="str">
        <f t="shared" si="86"/>
        <v/>
      </c>
    </row>
    <row r="1074" spans="1:8" x14ac:dyDescent="0.3">
      <c r="A1074">
        <v>2</v>
      </c>
      <c r="B1074">
        <v>2011</v>
      </c>
      <c r="C1074">
        <v>281.85000000000002</v>
      </c>
      <c r="D1074">
        <v>4.0999938963633147</v>
      </c>
      <c r="E1074">
        <f t="shared" si="85"/>
        <v>4.9847509543922577</v>
      </c>
      <c r="F1074">
        <f>(MAX(E$3:E1074)-E1074)/MAX(E$3:E1074)</f>
        <v>0</v>
      </c>
      <c r="G1074">
        <f t="shared" si="84"/>
        <v>14.600006103386789</v>
      </c>
      <c r="H1074" t="str">
        <f t="shared" si="86"/>
        <v/>
      </c>
    </row>
    <row r="1075" spans="1:8" x14ac:dyDescent="0.3">
      <c r="A1075">
        <v>2</v>
      </c>
      <c r="B1075">
        <v>2011</v>
      </c>
      <c r="C1075">
        <v>276.25</v>
      </c>
      <c r="D1075">
        <v>-3</v>
      </c>
      <c r="E1075">
        <f t="shared" si="85"/>
        <v>4.8629516098052967</v>
      </c>
      <c r="F1075">
        <f>(MAX(E$3:E1075)-E1075)/MAX(E$3:E1075)</f>
        <v>2.4434389140271656E-2</v>
      </c>
      <c r="G1075">
        <f t="shared" si="84"/>
        <v>11.600006103386789</v>
      </c>
      <c r="H1075" t="str">
        <f t="shared" si="86"/>
        <v/>
      </c>
    </row>
    <row r="1076" spans="1:8" x14ac:dyDescent="0.3">
      <c r="A1076">
        <v>2</v>
      </c>
      <c r="B1076">
        <v>2011</v>
      </c>
      <c r="C1076">
        <v>272.64999999999998</v>
      </c>
      <c r="D1076">
        <v>0.97499084472655984</v>
      </c>
      <c r="E1076">
        <f t="shared" si="85"/>
        <v>4.902078695520661</v>
      </c>
      <c r="F1076">
        <f>(MAX(E$3:E1076)-E1076)/MAX(E$3:E1076)</f>
        <v>1.6585032959119242E-2</v>
      </c>
      <c r="G1076">
        <f t="shared" si="84"/>
        <v>12.574996948113348</v>
      </c>
      <c r="H1076" t="str">
        <f t="shared" si="86"/>
        <v/>
      </c>
    </row>
    <row r="1077" spans="1:8" x14ac:dyDescent="0.3">
      <c r="A1077">
        <v>2</v>
      </c>
      <c r="B1077">
        <v>2011</v>
      </c>
      <c r="C1077">
        <v>271.05</v>
      </c>
      <c r="D1077">
        <v>-1.6250061035156325</v>
      </c>
      <c r="E1077">
        <f t="shared" si="85"/>
        <v>4.8359532848941935</v>
      </c>
      <c r="F1077">
        <f>(MAX(E$3:E1077)-E1077)/MAX(E$3:E1077)</f>
        <v>2.9850572447747418E-2</v>
      </c>
      <c r="G1077">
        <f t="shared" si="84"/>
        <v>10.949990844597716</v>
      </c>
      <c r="H1077" t="str">
        <f t="shared" si="86"/>
        <v/>
      </c>
    </row>
    <row r="1078" spans="1:8" x14ac:dyDescent="0.3">
      <c r="A1078">
        <v>2</v>
      </c>
      <c r="B1078">
        <v>2011</v>
      </c>
      <c r="C1078">
        <v>273.85000000000002</v>
      </c>
      <c r="D1078">
        <v>0.74999084483984735</v>
      </c>
      <c r="E1078">
        <f t="shared" si="85"/>
        <v>4.8657527062997934</v>
      </c>
      <c r="F1078">
        <f>(MAX(E$3:E1078)-E1078)/MAX(E$3:E1078)</f>
        <v>2.3872456052716196E-2</v>
      </c>
      <c r="G1078">
        <f t="shared" si="84"/>
        <v>11.699981689437564</v>
      </c>
      <c r="H1078" t="str">
        <f t="shared" si="86"/>
        <v/>
      </c>
    </row>
    <row r="1079" spans="1:8" x14ac:dyDescent="0.3">
      <c r="A1079">
        <v>2</v>
      </c>
      <c r="B1079">
        <v>2011</v>
      </c>
      <c r="C1079">
        <v>272.89999999999998</v>
      </c>
      <c r="D1079">
        <v>7.7999828818064998E-12</v>
      </c>
      <c r="E1079">
        <f t="shared" si="85"/>
        <v>4.865752706300106</v>
      </c>
      <c r="F1079">
        <f>(MAX(E$3:E1079)-E1079)/MAX(E$3:E1079)</f>
        <v>2.3872456052653476E-2</v>
      </c>
      <c r="G1079">
        <f t="shared" si="84"/>
        <v>11.699981689445364</v>
      </c>
      <c r="H1079" t="str">
        <f t="shared" si="86"/>
        <v/>
      </c>
    </row>
    <row r="1080" spans="1:8" x14ac:dyDescent="0.3">
      <c r="A1080">
        <v>2</v>
      </c>
      <c r="B1080">
        <v>2011</v>
      </c>
      <c r="C1080">
        <v>271.95</v>
      </c>
      <c r="D1080">
        <v>2.3499877929765702</v>
      </c>
      <c r="E1080">
        <f t="shared" si="85"/>
        <v>4.9603566180219589</v>
      </c>
      <c r="F1080">
        <f>(MAX(E$3:E1080)-E1080)/MAX(E$3:E1080)</f>
        <v>4.8937924067809155E-3</v>
      </c>
      <c r="G1080">
        <f t="shared" si="84"/>
        <v>14.049969482421934</v>
      </c>
      <c r="H1080" t="str">
        <f t="shared" si="86"/>
        <v/>
      </c>
    </row>
    <row r="1081" spans="1:8" x14ac:dyDescent="0.3">
      <c r="A1081">
        <v>2</v>
      </c>
      <c r="B1081">
        <v>2011</v>
      </c>
      <c r="C1081">
        <v>270.95</v>
      </c>
      <c r="D1081">
        <v>-2.699987792976585</v>
      </c>
      <c r="E1081">
        <f t="shared" si="85"/>
        <v>4.8491404149796731</v>
      </c>
      <c r="F1081">
        <f>(MAX(E$3:E1081)-E1081)/MAX(E$3:E1081)</f>
        <v>2.720507817809692E-2</v>
      </c>
      <c r="G1081">
        <f t="shared" si="84"/>
        <v>11.34998168944535</v>
      </c>
      <c r="H1081" t="str">
        <f t="shared" si="86"/>
        <v/>
      </c>
    </row>
    <row r="1082" spans="1:8" x14ac:dyDescent="0.3">
      <c r="A1082">
        <v>2</v>
      </c>
      <c r="B1082">
        <v>2011</v>
      </c>
      <c r="C1082">
        <v>273.64999999999998</v>
      </c>
      <c r="D1082">
        <v>-0.625</v>
      </c>
      <c r="E1082">
        <f t="shared" si="85"/>
        <v>4.8242213442376114</v>
      </c>
      <c r="F1082">
        <f>(MAX(E$3:E1082)-E1082)/MAX(E$3:E1082)</f>
        <v>3.2204138506297372E-2</v>
      </c>
      <c r="G1082">
        <f t="shared" si="84"/>
        <v>10.72498168944535</v>
      </c>
      <c r="H1082" t="str">
        <f t="shared" si="86"/>
        <v/>
      </c>
    </row>
    <row r="1083" spans="1:8" x14ac:dyDescent="0.3">
      <c r="A1083">
        <v>2</v>
      </c>
      <c r="B1083">
        <v>2011</v>
      </c>
      <c r="C1083">
        <v>268.95</v>
      </c>
      <c r="D1083">
        <v>-1.4000061036367224</v>
      </c>
      <c r="E1083">
        <f t="shared" si="85"/>
        <v>4.7677187843333124</v>
      </c>
      <c r="F1083">
        <f>(MAX(E$3:E1083)-E1083)/MAX(E$3:E1083)</f>
        <v>4.353922032307548E-2</v>
      </c>
      <c r="G1083">
        <f t="shared" si="84"/>
        <v>9.3249755858086285</v>
      </c>
      <c r="H1083" t="str">
        <f t="shared" si="86"/>
        <v/>
      </c>
    </row>
    <row r="1084" spans="1:8" x14ac:dyDescent="0.3">
      <c r="A1084">
        <v>2</v>
      </c>
      <c r="B1084">
        <v>2011</v>
      </c>
      <c r="C1084">
        <v>266.89999999999998</v>
      </c>
      <c r="D1084">
        <v>0.40001220704690044</v>
      </c>
      <c r="E1084">
        <f t="shared" si="85"/>
        <v>4.7837962585010727</v>
      </c>
      <c r="F1084">
        <f>(MAX(E$3:E1084)-E1084)/MAX(E$3:E1084)</f>
        <v>4.0313888844158999E-2</v>
      </c>
      <c r="G1084">
        <f t="shared" si="84"/>
        <v>9.7249877928555293</v>
      </c>
      <c r="H1084" t="str">
        <f t="shared" si="86"/>
        <v/>
      </c>
    </row>
    <row r="1085" spans="1:8" x14ac:dyDescent="0.3">
      <c r="A1085">
        <v>2</v>
      </c>
      <c r="B1085">
        <v>2011</v>
      </c>
      <c r="C1085">
        <v>266.95</v>
      </c>
      <c r="D1085">
        <v>1.1328255000719878E-10</v>
      </c>
      <c r="E1085">
        <f t="shared" si="85"/>
        <v>4.7837962585056406</v>
      </c>
      <c r="F1085">
        <f>(MAX(E$3:E1085)-E1085)/MAX(E$3:E1085)</f>
        <v>4.0313888843242628E-2</v>
      </c>
      <c r="G1085">
        <f t="shared" si="84"/>
        <v>9.7249877929688111</v>
      </c>
      <c r="H1085" t="str">
        <f t="shared" si="86"/>
        <v/>
      </c>
    </row>
    <row r="1086" spans="1:8" x14ac:dyDescent="0.3">
      <c r="A1086">
        <v>2</v>
      </c>
      <c r="B1086">
        <v>2011</v>
      </c>
      <c r="C1086">
        <v>266.2</v>
      </c>
      <c r="D1086">
        <v>-0.40001220702342855</v>
      </c>
      <c r="E1086">
        <f t="shared" si="85"/>
        <v>4.7676221487255521</v>
      </c>
      <c r="F1086">
        <f>(MAX(E$3:E1086)-E1086)/MAX(E$3:E1086)</f>
        <v>4.3558606568977122E-2</v>
      </c>
      <c r="G1086">
        <f t="shared" si="84"/>
        <v>9.3249755859453831</v>
      </c>
      <c r="H1086" t="str">
        <f t="shared" si="86"/>
        <v/>
      </c>
    </row>
    <row r="1087" spans="1:8" x14ac:dyDescent="0.3">
      <c r="A1087">
        <v>2</v>
      </c>
      <c r="B1087">
        <v>2011</v>
      </c>
      <c r="C1087">
        <v>265.85000000000002</v>
      </c>
      <c r="D1087">
        <v>0</v>
      </c>
      <c r="E1087">
        <f t="shared" si="85"/>
        <v>4.7676221487255521</v>
      </c>
      <c r="F1087">
        <f>(MAX(E$3:E1087)-E1087)/MAX(E$3:E1087)</f>
        <v>4.3558606568977122E-2</v>
      </c>
      <c r="G1087">
        <f t="shared" si="84"/>
        <v>9.3249755859453831</v>
      </c>
      <c r="H1087" t="str">
        <f t="shared" si="86"/>
        <v/>
      </c>
    </row>
    <row r="1088" spans="1:8" x14ac:dyDescent="0.3">
      <c r="A1088">
        <v>3</v>
      </c>
      <c r="B1088">
        <v>2011</v>
      </c>
      <c r="C1088">
        <v>265.85000000000002</v>
      </c>
      <c r="D1088">
        <v>2.25</v>
      </c>
      <c r="E1088">
        <f t="shared" si="85"/>
        <v>4.8584105148264474</v>
      </c>
      <c r="F1088">
        <f>(MAX(E$3:E1088)-E1088)/MAX(E$3:E1088)</f>
        <v>2.5345386504111472E-2</v>
      </c>
      <c r="G1088">
        <f t="shared" si="84"/>
        <v>2.25</v>
      </c>
      <c r="H1088">
        <f t="shared" si="86"/>
        <v>1.0999938963632701</v>
      </c>
    </row>
    <row r="1089" spans="1:8" x14ac:dyDescent="0.3">
      <c r="A1089">
        <v>3</v>
      </c>
      <c r="B1089">
        <v>2011</v>
      </c>
      <c r="C1089">
        <v>262.45</v>
      </c>
      <c r="D1089">
        <v>7.5000000000025491E-2</v>
      </c>
      <c r="E1089">
        <f t="shared" si="85"/>
        <v>4.861534373749584</v>
      </c>
      <c r="F1089">
        <f>(MAX(E$3:E1089)-E1089)/MAX(E$3:E1089)</f>
        <v>2.4718703455807116E-2</v>
      </c>
      <c r="G1089">
        <f t="shared" ref="G1089:G1152" si="87">IF(A1089&lt;&gt;A1088, D1089, G1088+D1089)</f>
        <v>2.3250000000000255</v>
      </c>
      <c r="H1089" t="str">
        <f t="shared" si="86"/>
        <v/>
      </c>
    </row>
    <row r="1090" spans="1:8" x14ac:dyDescent="0.3">
      <c r="A1090">
        <v>3</v>
      </c>
      <c r="B1090">
        <v>2011</v>
      </c>
      <c r="C1090">
        <v>264.05</v>
      </c>
      <c r="D1090">
        <v>-3</v>
      </c>
      <c r="E1090">
        <f t="shared" si="85"/>
        <v>4.7372573162877023</v>
      </c>
      <c r="F1090">
        <f>(MAX(E$3:E1090)-E1090)/MAX(E$3:E1090)</f>
        <v>4.9650151104636255E-2</v>
      </c>
      <c r="G1090">
        <f t="shared" si="87"/>
        <v>-0.67499999999997451</v>
      </c>
      <c r="H1090" t="str">
        <f t="shared" si="86"/>
        <v/>
      </c>
    </row>
    <row r="1091" spans="1:8" x14ac:dyDescent="0.3">
      <c r="A1091">
        <v>3</v>
      </c>
      <c r="B1091">
        <v>2011</v>
      </c>
      <c r="C1091">
        <v>270.3</v>
      </c>
      <c r="D1091">
        <v>-3</v>
      </c>
      <c r="E1091">
        <f t="shared" si="85"/>
        <v>4.618957327812149</v>
      </c>
      <c r="F1091">
        <f>(MAX(E$3:E1091)-E1091)/MAX(E$3:E1091)</f>
        <v>7.3382528019337409E-2</v>
      </c>
      <c r="G1091">
        <f t="shared" si="87"/>
        <v>-3.6749999999999745</v>
      </c>
      <c r="H1091" t="str">
        <f t="shared" si="86"/>
        <v/>
      </c>
    </row>
    <row r="1092" spans="1:8" x14ac:dyDescent="0.3">
      <c r="A1092">
        <v>3</v>
      </c>
      <c r="B1092">
        <v>2011</v>
      </c>
      <c r="C1092">
        <v>272.3</v>
      </c>
      <c r="D1092">
        <v>0.14999694812109998</v>
      </c>
      <c r="E1092">
        <f t="shared" si="85"/>
        <v>4.6246821400817595</v>
      </c>
      <c r="F1092">
        <f>(MAX(E$3:E1092)-E1092)/MAX(E$3:E1092)</f>
        <v>7.2234062966220522E-2</v>
      </c>
      <c r="G1092">
        <f t="shared" si="87"/>
        <v>-3.5250030518788744</v>
      </c>
      <c r="H1092" t="str">
        <f t="shared" si="86"/>
        <v/>
      </c>
    </row>
    <row r="1093" spans="1:8" x14ac:dyDescent="0.3">
      <c r="A1093">
        <v>3</v>
      </c>
      <c r="B1093">
        <v>2011</v>
      </c>
      <c r="C1093">
        <v>269.60000000000002</v>
      </c>
      <c r="D1093">
        <v>-3</v>
      </c>
      <c r="E1093">
        <f t="shared" ref="E1093:E1156" si="88">(D1093/$C1093*$G$2+1)*E1092*$H$2 + E1092*(1-$H$2)</f>
        <v>4.5088935479246679</v>
      </c>
      <c r="F1093">
        <f>(MAX(E$3:E1093)-E1093)/MAX(E$3:E1093)</f>
        <v>9.546262407518942E-2</v>
      </c>
      <c r="G1093">
        <f t="shared" si="87"/>
        <v>-6.5250030518788744</v>
      </c>
      <c r="H1093" t="str">
        <f t="shared" si="86"/>
        <v/>
      </c>
    </row>
    <row r="1094" spans="1:8" x14ac:dyDescent="0.3">
      <c r="A1094">
        <v>3</v>
      </c>
      <c r="B1094">
        <v>2011</v>
      </c>
      <c r="C1094">
        <v>272.55</v>
      </c>
      <c r="D1094">
        <v>0.40001220702342855</v>
      </c>
      <c r="E1094">
        <f t="shared" si="88"/>
        <v>4.5237830288768333</v>
      </c>
      <c r="F1094">
        <f>(MAX(E$3:E1094)-E1094)/MAX(E$3:E1094)</f>
        <v>9.2475618086646366E-2</v>
      </c>
      <c r="G1094">
        <f t="shared" si="87"/>
        <v>-6.1249908448554455</v>
      </c>
      <c r="H1094" t="str">
        <f t="shared" si="86"/>
        <v/>
      </c>
    </row>
    <row r="1095" spans="1:8" x14ac:dyDescent="0.3">
      <c r="A1095">
        <v>3</v>
      </c>
      <c r="B1095">
        <v>2011</v>
      </c>
      <c r="C1095">
        <v>271.25</v>
      </c>
      <c r="D1095">
        <v>-1.5375000000000001</v>
      </c>
      <c r="E1095">
        <f t="shared" si="88"/>
        <v>4.466089160063853</v>
      </c>
      <c r="F1095">
        <f>(MAX(E$3:E1095)-E1095)/MAX(E$3:E1095)</f>
        <v>0.10404969056104831</v>
      </c>
      <c r="G1095">
        <f t="shared" si="87"/>
        <v>-7.6624908448554461</v>
      </c>
      <c r="H1095" t="str">
        <f t="shared" si="86"/>
        <v/>
      </c>
    </row>
    <row r="1096" spans="1:8" x14ac:dyDescent="0.3">
      <c r="A1096">
        <v>3</v>
      </c>
      <c r="B1096">
        <v>2011</v>
      </c>
      <c r="C1096">
        <v>265.75</v>
      </c>
      <c r="D1096">
        <v>-1.3999877929765776</v>
      </c>
      <c r="E1096">
        <f t="shared" si="88"/>
        <v>4.4131519702633737</v>
      </c>
      <c r="F1096">
        <f>(MAX(E$3:E1096)-E1096)/MAX(E$3:E1096)</f>
        <v>0.11466951696457893</v>
      </c>
      <c r="G1096">
        <f t="shared" si="87"/>
        <v>-9.0624786378320241</v>
      </c>
      <c r="H1096" t="str">
        <f t="shared" si="86"/>
        <v/>
      </c>
    </row>
    <row r="1097" spans="1:8" x14ac:dyDescent="0.3">
      <c r="A1097">
        <v>3</v>
      </c>
      <c r="B1097">
        <v>2011</v>
      </c>
      <c r="C1097">
        <v>264.89999999999998</v>
      </c>
      <c r="D1097">
        <v>-3</v>
      </c>
      <c r="E1097">
        <f t="shared" si="88"/>
        <v>4.3006990604888262</v>
      </c>
      <c r="F1097">
        <f>(MAX(E$3:E1097)-E1097)/MAX(E$3:E1097)</f>
        <v>0.13722890073388455</v>
      </c>
      <c r="G1097">
        <f t="shared" si="87"/>
        <v>-12.062478637832024</v>
      </c>
      <c r="H1097" t="str">
        <f t="shared" si="86"/>
        <v/>
      </c>
    </row>
    <row r="1098" spans="1:8" x14ac:dyDescent="0.3">
      <c r="A1098">
        <v>3</v>
      </c>
      <c r="B1098">
        <v>2011</v>
      </c>
      <c r="C1098">
        <v>268.3</v>
      </c>
      <c r="D1098">
        <v>6.5999877929765693</v>
      </c>
      <c r="E1098">
        <f t="shared" si="88"/>
        <v>4.5387358213017492</v>
      </c>
      <c r="F1098">
        <f>(MAX(E$3:E1098)-E1098)/MAX(E$3:E1098)</f>
        <v>8.9475911067835229E-2</v>
      </c>
      <c r="G1098">
        <f t="shared" si="87"/>
        <v>-5.4624908448554548</v>
      </c>
      <c r="H1098" t="str">
        <f t="shared" si="86"/>
        <v/>
      </c>
    </row>
    <row r="1099" spans="1:8" x14ac:dyDescent="0.3">
      <c r="A1099">
        <v>3</v>
      </c>
      <c r="B1099">
        <v>2011</v>
      </c>
      <c r="C1099">
        <v>265.7</v>
      </c>
      <c r="D1099">
        <v>-1.3999938963632774</v>
      </c>
      <c r="E1099">
        <f t="shared" si="88"/>
        <v>4.4849271818368921</v>
      </c>
      <c r="F1099">
        <f>(MAX(E$3:E1099)-E1099)/MAX(E$3:E1099)</f>
        <v>0.10027056058135692</v>
      </c>
      <c r="G1099">
        <f t="shared" si="87"/>
        <v>-6.862484741218732</v>
      </c>
      <c r="H1099" t="str">
        <f t="shared" si="86"/>
        <v/>
      </c>
    </row>
    <row r="1100" spans="1:8" x14ac:dyDescent="0.3">
      <c r="A1100">
        <v>3</v>
      </c>
      <c r="B1100">
        <v>2011</v>
      </c>
      <c r="C1100">
        <v>261.89999999999998</v>
      </c>
      <c r="D1100">
        <v>5.0999938963633147</v>
      </c>
      <c r="E1100">
        <f t="shared" si="88"/>
        <v>4.6814314881341605</v>
      </c>
      <c r="F1100">
        <f>(MAX(E$3:E1100)-E1100)/MAX(E$3:E1100)</f>
        <v>6.0849472527976664E-2</v>
      </c>
      <c r="G1100">
        <f t="shared" si="87"/>
        <v>-1.7624908448554173</v>
      </c>
      <c r="H1100" t="str">
        <f t="shared" si="86"/>
        <v/>
      </c>
    </row>
    <row r="1101" spans="1:8" x14ac:dyDescent="0.3">
      <c r="A1101">
        <v>3</v>
      </c>
      <c r="B1101">
        <v>2011</v>
      </c>
      <c r="C1101">
        <v>267.5</v>
      </c>
      <c r="D1101">
        <v>-3</v>
      </c>
      <c r="E1101">
        <f t="shared" si="88"/>
        <v>4.5633019085270368</v>
      </c>
      <c r="F1101">
        <f>(MAX(E$3:E1101)-E1101)/MAX(E$3:E1101)</f>
        <v>8.4547663408111859E-2</v>
      </c>
      <c r="G1101">
        <f t="shared" si="87"/>
        <v>-4.7624908448554173</v>
      </c>
      <c r="H1101" t="str">
        <f t="shared" si="86"/>
        <v/>
      </c>
    </row>
    <row r="1102" spans="1:8" x14ac:dyDescent="0.3">
      <c r="A1102">
        <v>3</v>
      </c>
      <c r="B1102">
        <v>2011</v>
      </c>
      <c r="C1102">
        <v>270.2</v>
      </c>
      <c r="D1102">
        <v>-2.2500061036367374</v>
      </c>
      <c r="E1102">
        <f t="shared" si="88"/>
        <v>4.477803098088188</v>
      </c>
      <c r="F1102">
        <f>(MAX(E$3:E1102)-E1102)/MAX(E$3:E1102)</f>
        <v>0.10169973604345835</v>
      </c>
      <c r="G1102">
        <f t="shared" si="87"/>
        <v>-7.0124969484921547</v>
      </c>
      <c r="H1102" t="str">
        <f t="shared" si="86"/>
        <v/>
      </c>
    </row>
    <row r="1103" spans="1:8" x14ac:dyDescent="0.3">
      <c r="A1103">
        <v>3</v>
      </c>
      <c r="B1103">
        <v>2011</v>
      </c>
      <c r="C1103">
        <v>273.45</v>
      </c>
      <c r="D1103">
        <v>-0.39999389636328125</v>
      </c>
      <c r="E1103">
        <f t="shared" si="88"/>
        <v>4.4630656276409697</v>
      </c>
      <c r="F1103">
        <f>(MAX(E$3:E1103)-E1103)/MAX(E$3:E1103)</f>
        <v>0.10465624692676186</v>
      </c>
      <c r="G1103">
        <f t="shared" si="87"/>
        <v>-7.4124908448554363</v>
      </c>
      <c r="H1103" t="str">
        <f t="shared" si="86"/>
        <v/>
      </c>
    </row>
    <row r="1104" spans="1:8" x14ac:dyDescent="0.3">
      <c r="A1104">
        <v>3</v>
      </c>
      <c r="B1104">
        <v>2011</v>
      </c>
      <c r="C1104">
        <v>274.2</v>
      </c>
      <c r="D1104">
        <v>0.20000915538670999</v>
      </c>
      <c r="E1104">
        <f t="shared" si="88"/>
        <v>4.4703904688878513</v>
      </c>
      <c r="F1104">
        <f>(MAX(E$3:E1104)-E1104)/MAX(E$3:E1104)</f>
        <v>0.10318679713601005</v>
      </c>
      <c r="G1104">
        <f t="shared" si="87"/>
        <v>-7.212481689468726</v>
      </c>
      <c r="H1104" t="str">
        <f t="shared" si="86"/>
        <v/>
      </c>
    </row>
    <row r="1105" spans="1:8" x14ac:dyDescent="0.3">
      <c r="A1105">
        <v>3</v>
      </c>
      <c r="B1105">
        <v>2011</v>
      </c>
      <c r="C1105">
        <v>274.5</v>
      </c>
      <c r="D1105">
        <v>-2.3500183106601602</v>
      </c>
      <c r="E1105">
        <f t="shared" si="88"/>
        <v>4.3842798175953339</v>
      </c>
      <c r="F1105">
        <f>(MAX(E$3:E1105)-E1105)/MAX(E$3:E1105)</f>
        <v>0.12046161228332286</v>
      </c>
      <c r="G1105">
        <f t="shared" si="87"/>
        <v>-9.5625000001288853</v>
      </c>
      <c r="H1105" t="str">
        <f t="shared" si="86"/>
        <v/>
      </c>
    </row>
    <row r="1106" spans="1:8" x14ac:dyDescent="0.3">
      <c r="A1106">
        <v>3</v>
      </c>
      <c r="B1106">
        <v>2011</v>
      </c>
      <c r="C1106">
        <v>280.35000000000002</v>
      </c>
      <c r="D1106">
        <v>-4.9987792976562501E-2</v>
      </c>
      <c r="E1106">
        <f t="shared" si="88"/>
        <v>4.3825209053010052</v>
      </c>
      <c r="F1106">
        <f>(MAX(E$3:E1106)-E1106)/MAX(E$3:E1106)</f>
        <v>0.12081447089359683</v>
      </c>
      <c r="G1106">
        <f t="shared" si="87"/>
        <v>-9.6124877931054478</v>
      </c>
      <c r="H1106" t="str">
        <f t="shared" si="86"/>
        <v/>
      </c>
    </row>
    <row r="1107" spans="1:8" x14ac:dyDescent="0.3">
      <c r="A1107">
        <v>3</v>
      </c>
      <c r="B1107">
        <v>2011</v>
      </c>
      <c r="C1107">
        <v>279.89999999999998</v>
      </c>
      <c r="D1107">
        <v>-0.5</v>
      </c>
      <c r="E1107">
        <f t="shared" si="88"/>
        <v>4.3649062714372544</v>
      </c>
      <c r="F1107">
        <f>(MAX(E$3:E1107)-E1107)/MAX(E$3:E1107)</f>
        <v>0.12434817478871919</v>
      </c>
      <c r="G1107">
        <f t="shared" si="87"/>
        <v>-10.112487793105448</v>
      </c>
      <c r="H1107" t="str">
        <f t="shared" si="86"/>
        <v/>
      </c>
    </row>
    <row r="1108" spans="1:8" x14ac:dyDescent="0.3">
      <c r="A1108">
        <v>3</v>
      </c>
      <c r="B1108">
        <v>2011</v>
      </c>
      <c r="C1108">
        <v>280.45</v>
      </c>
      <c r="D1108">
        <v>-1.210900268944215E-10</v>
      </c>
      <c r="E1108">
        <f t="shared" si="88"/>
        <v>4.3649062714330142</v>
      </c>
      <c r="F1108">
        <f>(MAX(E$3:E1108)-E1108)/MAX(E$3:E1108)</f>
        <v>0.12434817478956982</v>
      </c>
      <c r="G1108">
        <f t="shared" si="87"/>
        <v>-10.112487793226538</v>
      </c>
      <c r="H1108" t="str">
        <f t="shared" si="86"/>
        <v/>
      </c>
    </row>
    <row r="1109" spans="1:8" x14ac:dyDescent="0.3">
      <c r="A1109">
        <v>3</v>
      </c>
      <c r="B1109">
        <v>2011</v>
      </c>
      <c r="C1109">
        <v>283.3</v>
      </c>
      <c r="D1109">
        <v>-1.6875</v>
      </c>
      <c r="E1109">
        <f t="shared" si="88"/>
        <v>4.306406435572276</v>
      </c>
      <c r="F1109">
        <f>(MAX(E$3:E1109)-E1109)/MAX(E$3:E1109)</f>
        <v>0.13608393378655478</v>
      </c>
      <c r="G1109">
        <f t="shared" si="87"/>
        <v>-11.799987793226538</v>
      </c>
      <c r="H1109" t="str">
        <f t="shared" si="86"/>
        <v/>
      </c>
    </row>
    <row r="1110" spans="1:8" x14ac:dyDescent="0.3">
      <c r="A1110">
        <v>3</v>
      </c>
      <c r="B1110">
        <v>2011</v>
      </c>
      <c r="C1110">
        <v>286</v>
      </c>
      <c r="D1110">
        <v>-1.5500000000000076</v>
      </c>
      <c r="E1110">
        <f t="shared" si="88"/>
        <v>4.2538938745790649</v>
      </c>
      <c r="F1110">
        <f>(MAX(E$3:E1110)-E1110)/MAX(E$3:E1110)</f>
        <v>0.1466185746289303</v>
      </c>
      <c r="G1110">
        <f t="shared" si="87"/>
        <v>-13.349987793226546</v>
      </c>
      <c r="H1110" t="str">
        <f t="shared" si="86"/>
        <v/>
      </c>
    </row>
    <row r="1111" spans="1:8" x14ac:dyDescent="0.3">
      <c r="A1111">
        <v>4</v>
      </c>
      <c r="B1111">
        <v>2011</v>
      </c>
      <c r="C1111">
        <v>286.95</v>
      </c>
      <c r="D1111">
        <v>0.97500305187891001</v>
      </c>
      <c r="E1111">
        <f t="shared" si="88"/>
        <v>4.2864152507689521</v>
      </c>
      <c r="F1111">
        <f>(MAX(E$3:E1111)-E1111)/MAX(E$3:E1111)</f>
        <v>0.14009440190948252</v>
      </c>
      <c r="G1111">
        <f t="shared" si="87"/>
        <v>0.97500305187891001</v>
      </c>
      <c r="H1111">
        <f t="shared" si="86"/>
        <v>-13.349987793226546</v>
      </c>
    </row>
    <row r="1112" spans="1:8" x14ac:dyDescent="0.3">
      <c r="A1112">
        <v>4</v>
      </c>
      <c r="B1112">
        <v>2011</v>
      </c>
      <c r="C1112">
        <v>289.14999999999998</v>
      </c>
      <c r="D1112">
        <v>0.29998779297656253</v>
      </c>
      <c r="E1112">
        <f t="shared" si="88"/>
        <v>4.2964211735233473</v>
      </c>
      <c r="F1112">
        <f>(MAX(E$3:E1112)-E1112)/MAX(E$3:E1112)</f>
        <v>0.1380870954570752</v>
      </c>
      <c r="G1112">
        <f t="shared" si="87"/>
        <v>1.2749908448554725</v>
      </c>
      <c r="H1112" t="str">
        <f t="shared" si="86"/>
        <v/>
      </c>
    </row>
    <row r="1113" spans="1:8" x14ac:dyDescent="0.3">
      <c r="A1113">
        <v>4</v>
      </c>
      <c r="B1113">
        <v>2011</v>
      </c>
      <c r="C1113">
        <v>289.2</v>
      </c>
      <c r="D1113">
        <v>-1.4000000000000226</v>
      </c>
      <c r="E1113">
        <f t="shared" si="88"/>
        <v>4.249624054932065</v>
      </c>
      <c r="F1113">
        <f>(MAX(E$3:E1113)-E1113)/MAX(E$3:E1113)</f>
        <v>0.14747515095261557</v>
      </c>
      <c r="G1113">
        <f t="shared" si="87"/>
        <v>-0.12500915514455002</v>
      </c>
      <c r="H1113" t="str">
        <f t="shared" si="86"/>
        <v/>
      </c>
    </row>
    <row r="1114" spans="1:8" x14ac:dyDescent="0.3">
      <c r="A1114">
        <v>4</v>
      </c>
      <c r="B1114">
        <v>2011</v>
      </c>
      <c r="C1114">
        <v>290.39999999999998</v>
      </c>
      <c r="D1114">
        <v>9.9996948121082257E-2</v>
      </c>
      <c r="E1114">
        <f t="shared" si="88"/>
        <v>4.2529165350675644</v>
      </c>
      <c r="F1114">
        <f>(MAX(E$3:E1114)-E1114)/MAX(E$3:E1114)</f>
        <v>0.14681464049469625</v>
      </c>
      <c r="G1114">
        <f t="shared" si="87"/>
        <v>-2.5012207023467764E-2</v>
      </c>
      <c r="H1114" t="str">
        <f t="shared" ref="H1114:H1177" si="89">IF(A1114&lt;&gt;A1113, MIN(G1092:G1113), "")</f>
        <v/>
      </c>
    </row>
    <row r="1115" spans="1:8" x14ac:dyDescent="0.3">
      <c r="A1115">
        <v>4</v>
      </c>
      <c r="B1115">
        <v>2011</v>
      </c>
      <c r="C1115">
        <v>290.95</v>
      </c>
      <c r="D1115">
        <v>0.90000915526562497</v>
      </c>
      <c r="E1115">
        <f t="shared" si="88"/>
        <v>4.2825169598512662</v>
      </c>
      <c r="F1115">
        <f>(MAX(E$3:E1115)-E1115)/MAX(E$3:E1115)</f>
        <v>0.14087644517570649</v>
      </c>
      <c r="G1115">
        <f t="shared" si="87"/>
        <v>0.87499694824215724</v>
      </c>
      <c r="H1115" t="str">
        <f t="shared" si="89"/>
        <v/>
      </c>
    </row>
    <row r="1116" spans="1:8" x14ac:dyDescent="0.3">
      <c r="A1116">
        <v>4</v>
      </c>
      <c r="B1116">
        <v>2011</v>
      </c>
      <c r="C1116">
        <v>288.75</v>
      </c>
      <c r="D1116">
        <v>2.4993896492187501E-2</v>
      </c>
      <c r="E1116">
        <f t="shared" si="88"/>
        <v>4.2833510127262313</v>
      </c>
      <c r="F1116">
        <f>(MAX(E$3:E1116)-E1116)/MAX(E$3:E1116)</f>
        <v>0.14070912430399268</v>
      </c>
      <c r="G1116">
        <f t="shared" si="87"/>
        <v>0.89999084473434476</v>
      </c>
      <c r="H1116" t="str">
        <f t="shared" si="89"/>
        <v/>
      </c>
    </row>
    <row r="1117" spans="1:8" x14ac:dyDescent="0.3">
      <c r="A1117">
        <v>4</v>
      </c>
      <c r="B1117">
        <v>2011</v>
      </c>
      <c r="C1117">
        <v>288.95</v>
      </c>
      <c r="D1117">
        <v>0.70001220702343747</v>
      </c>
      <c r="E1117">
        <f t="shared" si="88"/>
        <v>4.3066989812007694</v>
      </c>
      <c r="F1117">
        <f>(MAX(E$3:E1117)-E1117)/MAX(E$3:E1117)</f>
        <v>0.13602524567331298</v>
      </c>
      <c r="G1117">
        <f t="shared" si="87"/>
        <v>1.6000030517577821</v>
      </c>
      <c r="H1117" t="str">
        <f t="shared" si="89"/>
        <v/>
      </c>
    </row>
    <row r="1118" spans="1:8" x14ac:dyDescent="0.3">
      <c r="A1118">
        <v>4</v>
      </c>
      <c r="B1118">
        <v>2011</v>
      </c>
      <c r="C1118">
        <v>287.2</v>
      </c>
      <c r="D1118">
        <v>0.12499389649218251</v>
      </c>
      <c r="E1118">
        <f t="shared" si="88"/>
        <v>4.3109162512043495</v>
      </c>
      <c r="F1118">
        <f>(MAX(E$3:E1118)-E1118)/MAX(E$3:E1118)</f>
        <v>0.13517921142964348</v>
      </c>
      <c r="G1118">
        <f t="shared" si="87"/>
        <v>1.7249969482499647</v>
      </c>
      <c r="H1118" t="str">
        <f t="shared" si="89"/>
        <v/>
      </c>
    </row>
    <row r="1119" spans="1:8" x14ac:dyDescent="0.3">
      <c r="A1119">
        <v>4</v>
      </c>
      <c r="B1119">
        <v>2011</v>
      </c>
      <c r="C1119">
        <v>284.10000000000002</v>
      </c>
      <c r="D1119">
        <v>0.79999999999997984</v>
      </c>
      <c r="E1119">
        <f t="shared" si="88"/>
        <v>4.3382293425530563</v>
      </c>
      <c r="F1119">
        <f>(MAX(E$3:E1119)-E1119)/MAX(E$3:E1119)</f>
        <v>0.12969988225179557</v>
      </c>
      <c r="G1119">
        <f t="shared" si="87"/>
        <v>2.5249969482499446</v>
      </c>
      <c r="H1119" t="str">
        <f t="shared" si="89"/>
        <v/>
      </c>
    </row>
    <row r="1120" spans="1:8" x14ac:dyDescent="0.3">
      <c r="A1120">
        <v>4</v>
      </c>
      <c r="B1120">
        <v>2011</v>
      </c>
      <c r="C1120">
        <v>287.55</v>
      </c>
      <c r="D1120">
        <v>1.8999999999999773</v>
      </c>
      <c r="E1120">
        <f t="shared" si="88"/>
        <v>4.4027257099306043</v>
      </c>
      <c r="F1120">
        <f>(MAX(E$3:E1120)-E1120)/MAX(E$3:E1120)</f>
        <v>0.11676114810686948</v>
      </c>
      <c r="G1120">
        <f t="shared" si="87"/>
        <v>4.4249969482499214</v>
      </c>
      <c r="H1120" t="str">
        <f t="shared" si="89"/>
        <v/>
      </c>
    </row>
    <row r="1121" spans="1:8" x14ac:dyDescent="0.3">
      <c r="A1121">
        <v>4</v>
      </c>
      <c r="B1121">
        <v>2011</v>
      </c>
      <c r="C1121">
        <v>289.64999999999998</v>
      </c>
      <c r="D1121">
        <v>-0.44999389636328951</v>
      </c>
      <c r="E1121">
        <f t="shared" si="88"/>
        <v>4.3873357588935988</v>
      </c>
      <c r="F1121">
        <f>(MAX(E$3:E1121)-E1121)/MAX(E$3:E1121)</f>
        <v>0.11984855431388264</v>
      </c>
      <c r="G1121">
        <f t="shared" si="87"/>
        <v>3.9750030518866319</v>
      </c>
      <c r="H1121" t="str">
        <f t="shared" si="89"/>
        <v/>
      </c>
    </row>
    <row r="1122" spans="1:8" x14ac:dyDescent="0.3">
      <c r="A1122">
        <v>4</v>
      </c>
      <c r="B1122">
        <v>2011</v>
      </c>
      <c r="C1122">
        <v>290.75</v>
      </c>
      <c r="D1122">
        <v>1.7500061036366998</v>
      </c>
      <c r="E1122">
        <f t="shared" si="88"/>
        <v>4.4467517341394336</v>
      </c>
      <c r="F1122">
        <f>(MAX(E$3:E1122)-E1122)/MAX(E$3:E1122)</f>
        <v>0.10792900692035017</v>
      </c>
      <c r="G1122">
        <f t="shared" si="87"/>
        <v>5.725009155523332</v>
      </c>
      <c r="H1122" t="str">
        <f t="shared" si="89"/>
        <v/>
      </c>
    </row>
    <row r="1123" spans="1:8" x14ac:dyDescent="0.3">
      <c r="A1123">
        <v>4</v>
      </c>
      <c r="B1123">
        <v>2011</v>
      </c>
      <c r="C1123">
        <v>287.05</v>
      </c>
      <c r="D1123">
        <v>0.94999999999999107</v>
      </c>
      <c r="E1123">
        <f t="shared" si="88"/>
        <v>4.4798641947968907</v>
      </c>
      <c r="F1123">
        <f>(MAX(E$3:E1123)-E1123)/MAX(E$3:E1123)</f>
        <v>0.1012862556654895</v>
      </c>
      <c r="G1123">
        <f t="shared" si="87"/>
        <v>6.6750091555233233</v>
      </c>
      <c r="H1123" t="str">
        <f t="shared" si="89"/>
        <v/>
      </c>
    </row>
    <row r="1124" spans="1:8" x14ac:dyDescent="0.3">
      <c r="A1124">
        <v>4</v>
      </c>
      <c r="B1124">
        <v>2011</v>
      </c>
      <c r="C1124">
        <v>290.14999999999998</v>
      </c>
      <c r="D1124">
        <v>-3</v>
      </c>
      <c r="E1124">
        <f t="shared" si="88"/>
        <v>4.3756453999842799</v>
      </c>
      <c r="F1124">
        <f>(MAX(E$3:E1124)-E1124)/MAX(E$3:E1124)</f>
        <v>0.12219377858211175</v>
      </c>
      <c r="G1124">
        <f t="shared" si="87"/>
        <v>3.6750091555233233</v>
      </c>
      <c r="H1124" t="str">
        <f t="shared" si="89"/>
        <v/>
      </c>
    </row>
    <row r="1125" spans="1:8" x14ac:dyDescent="0.3">
      <c r="A1125">
        <v>4</v>
      </c>
      <c r="B1125">
        <v>2011</v>
      </c>
      <c r="C1125">
        <v>297.8</v>
      </c>
      <c r="D1125">
        <v>-1.8624954223632826</v>
      </c>
      <c r="E1125">
        <f t="shared" si="88"/>
        <v>4.31407171315906</v>
      </c>
      <c r="F1125">
        <f>(MAX(E$3:E1125)-E1125)/MAX(E$3:E1125)</f>
        <v>0.13454618843941163</v>
      </c>
      <c r="G1125">
        <f t="shared" si="87"/>
        <v>1.8125137331600407</v>
      </c>
      <c r="H1125" t="str">
        <f t="shared" si="89"/>
        <v/>
      </c>
    </row>
    <row r="1126" spans="1:8" x14ac:dyDescent="0.3">
      <c r="A1126">
        <v>4</v>
      </c>
      <c r="B1126">
        <v>2011</v>
      </c>
      <c r="C1126">
        <v>299.39999999999998</v>
      </c>
      <c r="D1126">
        <v>0.125006103507801</v>
      </c>
      <c r="E1126">
        <f t="shared" si="88"/>
        <v>4.3181244583628313</v>
      </c>
      <c r="F1126">
        <f>(MAX(E$3:E1126)-E1126)/MAX(E$3:E1126)</f>
        <v>0.13373315981654726</v>
      </c>
      <c r="G1126">
        <f t="shared" si="87"/>
        <v>1.9375198366678417</v>
      </c>
      <c r="H1126" t="str">
        <f t="shared" si="89"/>
        <v/>
      </c>
    </row>
    <row r="1127" spans="1:8" x14ac:dyDescent="0.3">
      <c r="A1127">
        <v>4</v>
      </c>
      <c r="B1127">
        <v>2011</v>
      </c>
      <c r="C1127">
        <v>299.75</v>
      </c>
      <c r="D1127">
        <v>-0.19999999999999424</v>
      </c>
      <c r="E1127">
        <f t="shared" si="88"/>
        <v>4.3116418695179162</v>
      </c>
      <c r="F1127">
        <f>(MAX(E$3:E1127)-E1127)/MAX(E$3:E1127)</f>
        <v>0.13503364381348659</v>
      </c>
      <c r="G1127">
        <f t="shared" si="87"/>
        <v>1.7375198366678475</v>
      </c>
      <c r="H1127" t="str">
        <f t="shared" si="89"/>
        <v/>
      </c>
    </row>
    <row r="1128" spans="1:8" x14ac:dyDescent="0.3">
      <c r="A1128">
        <v>4</v>
      </c>
      <c r="B1128">
        <v>2011</v>
      </c>
      <c r="C1128">
        <v>300.75</v>
      </c>
      <c r="D1128">
        <v>1.1000000000000152</v>
      </c>
      <c r="E1128">
        <f t="shared" si="88"/>
        <v>4.3471242090925024</v>
      </c>
      <c r="F1128">
        <f>(MAX(E$3:E1128)-E1128)/MAX(E$3:E1128)</f>
        <v>0.12791546681743801</v>
      </c>
      <c r="G1128">
        <f t="shared" si="87"/>
        <v>2.8375198366678624</v>
      </c>
      <c r="H1128" t="str">
        <f t="shared" si="89"/>
        <v/>
      </c>
    </row>
    <row r="1129" spans="1:8" x14ac:dyDescent="0.3">
      <c r="A1129">
        <v>4</v>
      </c>
      <c r="B1129">
        <v>2011</v>
      </c>
      <c r="C1129">
        <v>301.75</v>
      </c>
      <c r="D1129">
        <v>1.7499938963632926</v>
      </c>
      <c r="E1129">
        <f t="shared" si="88"/>
        <v>4.4038491200235752</v>
      </c>
      <c r="F1129">
        <f>(MAX(E$3:E1129)-E1129)/MAX(E$3:E1129)</f>
        <v>0.11653577875476955</v>
      </c>
      <c r="G1129">
        <f t="shared" si="87"/>
        <v>4.5875137330311553</v>
      </c>
      <c r="H1129" t="str">
        <f t="shared" si="89"/>
        <v/>
      </c>
    </row>
    <row r="1130" spans="1:8" x14ac:dyDescent="0.3">
      <c r="A1130">
        <v>4</v>
      </c>
      <c r="B1130">
        <v>2011</v>
      </c>
      <c r="C1130">
        <v>300.64999999999998</v>
      </c>
      <c r="D1130">
        <v>0.62500305187890004</v>
      </c>
      <c r="E1130">
        <f t="shared" si="88"/>
        <v>4.4244476334613436</v>
      </c>
      <c r="F1130">
        <f>(MAX(E$3:E1130)-E1130)/MAX(E$3:E1130)</f>
        <v>0.11240347332442137</v>
      </c>
      <c r="G1130">
        <f t="shared" si="87"/>
        <v>5.2125167849100551</v>
      </c>
      <c r="H1130" t="str">
        <f t="shared" si="89"/>
        <v/>
      </c>
    </row>
    <row r="1131" spans="1:8" x14ac:dyDescent="0.3">
      <c r="A1131">
        <v>4</v>
      </c>
      <c r="B1131">
        <v>2011</v>
      </c>
      <c r="C1131">
        <v>299.5</v>
      </c>
      <c r="D1131">
        <v>0.59998626697656998</v>
      </c>
      <c r="E1131">
        <f t="shared" si="88"/>
        <v>4.4443904300984922</v>
      </c>
      <c r="F1131">
        <f>(MAX(E$3:E1131)-E1131)/MAX(E$3:E1131)</f>
        <v>0.10840271243995306</v>
      </c>
      <c r="G1131">
        <f t="shared" si="87"/>
        <v>5.8125030518866252</v>
      </c>
      <c r="H1131" t="str">
        <f t="shared" si="89"/>
        <v/>
      </c>
    </row>
    <row r="1132" spans="1:8" x14ac:dyDescent="0.3">
      <c r="A1132">
        <v>5</v>
      </c>
      <c r="B1132">
        <v>2011</v>
      </c>
      <c r="C1132">
        <v>299.3</v>
      </c>
      <c r="D1132">
        <v>-3</v>
      </c>
      <c r="E1132">
        <f t="shared" si="88"/>
        <v>4.3441577692125417</v>
      </c>
      <c r="F1132">
        <f>(MAX(E$3:E1132)-E1132)/MAX(E$3:E1132)</f>
        <v>0.12851056974376313</v>
      </c>
      <c r="G1132">
        <f t="shared" si="87"/>
        <v>-3</v>
      </c>
      <c r="H1132">
        <f t="shared" si="89"/>
        <v>-13.349987793226546</v>
      </c>
    </row>
    <row r="1133" spans="1:8" x14ac:dyDescent="0.3">
      <c r="A1133">
        <v>5</v>
      </c>
      <c r="B1133">
        <v>2011</v>
      </c>
      <c r="C1133">
        <v>302.89999999999998</v>
      </c>
      <c r="D1133">
        <v>1.837481689453095</v>
      </c>
      <c r="E1133">
        <f t="shared" si="88"/>
        <v>4.4034519200983215</v>
      </c>
      <c r="F1133">
        <f>(MAX(E$3:E1133)-E1133)/MAX(E$3:E1133)</f>
        <v>0.11661546175776966</v>
      </c>
      <c r="G1133">
        <f t="shared" si="87"/>
        <v>-1.162518310546905</v>
      </c>
      <c r="H1133" t="str">
        <f t="shared" si="89"/>
        <v/>
      </c>
    </row>
    <row r="1134" spans="1:8" x14ac:dyDescent="0.3">
      <c r="A1134">
        <v>5</v>
      </c>
      <c r="B1134">
        <v>2011</v>
      </c>
      <c r="C1134">
        <v>299</v>
      </c>
      <c r="D1134">
        <v>1.0875183105312551</v>
      </c>
      <c r="E1134">
        <f t="shared" si="88"/>
        <v>4.4394883008122497</v>
      </c>
      <c r="F1134">
        <f>(MAX(E$3:E1134)-E1134)/MAX(E$3:E1134)</f>
        <v>0.10938613755609113</v>
      </c>
      <c r="G1134">
        <f t="shared" si="87"/>
        <v>-7.5000000015649881E-2</v>
      </c>
      <c r="H1134" t="str">
        <f t="shared" si="89"/>
        <v/>
      </c>
    </row>
    <row r="1135" spans="1:8" x14ac:dyDescent="0.3">
      <c r="A1135">
        <v>5</v>
      </c>
      <c r="B1135">
        <v>2011</v>
      </c>
      <c r="C1135">
        <v>299</v>
      </c>
      <c r="D1135">
        <v>2.4499999999999851</v>
      </c>
      <c r="E1135">
        <f t="shared" si="88"/>
        <v>4.5213367264250497</v>
      </c>
      <c r="F1135">
        <f>(MAX(E$3:E1135)-E1135)/MAX(E$3:E1135)</f>
        <v>9.2966375292806894E-2</v>
      </c>
      <c r="G1135">
        <f t="shared" si="87"/>
        <v>2.3749999999843352</v>
      </c>
      <c r="H1135" t="str">
        <f t="shared" si="89"/>
        <v/>
      </c>
    </row>
    <row r="1136" spans="1:8" x14ac:dyDescent="0.3">
      <c r="A1136">
        <v>5</v>
      </c>
      <c r="B1136">
        <v>2011</v>
      </c>
      <c r="C1136">
        <v>292.3</v>
      </c>
      <c r="D1136">
        <v>-1.3999938963632774</v>
      </c>
      <c r="E1136">
        <f t="shared" si="88"/>
        <v>4.4726123042700863</v>
      </c>
      <c r="F1136">
        <f>(MAX(E$3:E1136)-E1136)/MAX(E$3:E1136)</f>
        <v>0.1027410706789486</v>
      </c>
      <c r="G1136">
        <f t="shared" si="87"/>
        <v>0.97500610362105777</v>
      </c>
      <c r="H1136" t="str">
        <f t="shared" si="89"/>
        <v/>
      </c>
    </row>
    <row r="1137" spans="1:8" x14ac:dyDescent="0.3">
      <c r="A1137">
        <v>5</v>
      </c>
      <c r="B1137">
        <v>2011</v>
      </c>
      <c r="C1137">
        <v>292.3</v>
      </c>
      <c r="D1137">
        <v>3.4000000000000226</v>
      </c>
      <c r="E1137">
        <f t="shared" si="88"/>
        <v>4.589668356708219</v>
      </c>
      <c r="F1137">
        <f>(MAX(E$3:E1137)-E1137)/MAX(E$3:E1137)</f>
        <v>7.9258242046358604E-2</v>
      </c>
      <c r="G1137">
        <f t="shared" si="87"/>
        <v>4.3750061036210806</v>
      </c>
      <c r="H1137" t="str">
        <f t="shared" si="89"/>
        <v/>
      </c>
    </row>
    <row r="1138" spans="1:8" x14ac:dyDescent="0.3">
      <c r="A1138">
        <v>5</v>
      </c>
      <c r="B1138">
        <v>2011</v>
      </c>
      <c r="C1138">
        <v>292.3</v>
      </c>
      <c r="D1138">
        <v>3.4000000000000226</v>
      </c>
      <c r="E1138">
        <f t="shared" si="88"/>
        <v>4.7097879698755749</v>
      </c>
      <c r="F1138">
        <f>(MAX(E$3:E1138)-E1138)/MAX(E$3:E1138)</f>
        <v>5.5160826896357221E-2</v>
      </c>
      <c r="G1138">
        <f t="shared" si="87"/>
        <v>7.7750061036211031</v>
      </c>
      <c r="H1138" t="str">
        <f t="shared" si="89"/>
        <v/>
      </c>
    </row>
    <row r="1139" spans="1:8" x14ac:dyDescent="0.3">
      <c r="A1139">
        <v>5</v>
      </c>
      <c r="B1139">
        <v>2011</v>
      </c>
      <c r="C1139">
        <v>291.39999999999998</v>
      </c>
      <c r="D1139">
        <v>-1.1499938963632774</v>
      </c>
      <c r="E1139">
        <f t="shared" si="88"/>
        <v>4.6679674081333822</v>
      </c>
      <c r="F1139">
        <f>(MAX(E$3:E1139)-E1139)/MAX(E$3:E1139)</f>
        <v>6.3550526226339402E-2</v>
      </c>
      <c r="G1139">
        <f t="shared" si="87"/>
        <v>6.6250122072578259</v>
      </c>
      <c r="H1139" t="str">
        <f t="shared" si="89"/>
        <v/>
      </c>
    </row>
    <row r="1140" spans="1:8" x14ac:dyDescent="0.3">
      <c r="A1140">
        <v>5</v>
      </c>
      <c r="B1140">
        <v>2011</v>
      </c>
      <c r="C1140">
        <v>289.39999999999998</v>
      </c>
      <c r="D1140">
        <v>-3</v>
      </c>
      <c r="E1140">
        <f t="shared" si="88"/>
        <v>4.5590911814405679</v>
      </c>
      <c r="F1140">
        <f>(MAX(E$3:E1140)-E1140)/MAX(E$3:E1140)</f>
        <v>8.539238506522065E-2</v>
      </c>
      <c r="G1140">
        <f t="shared" si="87"/>
        <v>3.6250122072578259</v>
      </c>
      <c r="H1140" t="str">
        <f t="shared" si="89"/>
        <v/>
      </c>
    </row>
    <row r="1141" spans="1:8" x14ac:dyDescent="0.3">
      <c r="A1141">
        <v>5</v>
      </c>
      <c r="B1141">
        <v>2011</v>
      </c>
      <c r="C1141">
        <v>287.75</v>
      </c>
      <c r="D1141">
        <v>1.5500000000000076</v>
      </c>
      <c r="E1141">
        <f t="shared" si="88"/>
        <v>4.6143468912416941</v>
      </c>
      <c r="F1141">
        <f>(MAX(E$3:E1141)-E1141)/MAX(E$3:E1141)</f>
        <v>7.4307436126610546E-2</v>
      </c>
      <c r="G1141">
        <f t="shared" si="87"/>
        <v>5.1750122072578337</v>
      </c>
      <c r="H1141" t="str">
        <f t="shared" si="89"/>
        <v/>
      </c>
    </row>
    <row r="1142" spans="1:8" x14ac:dyDescent="0.3">
      <c r="A1142">
        <v>5</v>
      </c>
      <c r="B1142">
        <v>2011</v>
      </c>
      <c r="C1142">
        <v>284.25</v>
      </c>
      <c r="D1142">
        <v>-1.0500000000000076</v>
      </c>
      <c r="E1142">
        <f t="shared" si="88"/>
        <v>4.575995459296017</v>
      </c>
      <c r="F1142">
        <f>(MAX(E$3:E1142)-E1142)/MAX(E$3:E1142)</f>
        <v>8.2001186987299801E-2</v>
      </c>
      <c r="G1142">
        <f t="shared" si="87"/>
        <v>4.1250122072578259</v>
      </c>
      <c r="H1142" t="str">
        <f t="shared" si="89"/>
        <v/>
      </c>
    </row>
    <row r="1143" spans="1:8" x14ac:dyDescent="0.3">
      <c r="A1143">
        <v>5</v>
      </c>
      <c r="B1143">
        <v>2011</v>
      </c>
      <c r="C1143">
        <v>283.2</v>
      </c>
      <c r="D1143">
        <v>-0.299987792984375</v>
      </c>
      <c r="E1143">
        <f t="shared" si="88"/>
        <v>4.5650891342546442</v>
      </c>
      <c r="F1143">
        <f>(MAX(E$3:E1143)-E1143)/MAX(E$3:E1143)</f>
        <v>8.4189124788237035E-2</v>
      </c>
      <c r="G1143">
        <f t="shared" si="87"/>
        <v>3.8250244142734511</v>
      </c>
      <c r="H1143" t="str">
        <f t="shared" si="89"/>
        <v/>
      </c>
    </row>
    <row r="1144" spans="1:8" x14ac:dyDescent="0.3">
      <c r="A1144">
        <v>5</v>
      </c>
      <c r="B1144">
        <v>2011</v>
      </c>
      <c r="C1144">
        <v>284.64999999999998</v>
      </c>
      <c r="D1144">
        <v>-3</v>
      </c>
      <c r="E1144">
        <f t="shared" si="88"/>
        <v>4.4568356592635361</v>
      </c>
      <c r="F1144">
        <f>(MAX(E$3:E1144)-E1144)/MAX(E$3:E1144)</f>
        <v>0.10590605226998451</v>
      </c>
      <c r="G1144">
        <f t="shared" si="87"/>
        <v>0.82502441427345108</v>
      </c>
      <c r="H1144" t="str">
        <f t="shared" si="89"/>
        <v/>
      </c>
    </row>
    <row r="1145" spans="1:8" x14ac:dyDescent="0.3">
      <c r="A1145">
        <v>5</v>
      </c>
      <c r="B1145">
        <v>2011</v>
      </c>
      <c r="C1145">
        <v>288.64999999999998</v>
      </c>
      <c r="D1145">
        <v>4.8999877929765328</v>
      </c>
      <c r="E1145">
        <f t="shared" si="88"/>
        <v>4.6270642777731883</v>
      </c>
      <c r="F1145">
        <f>(MAX(E$3:E1145)-E1145)/MAX(E$3:E1145)</f>
        <v>7.1756177969913973E-2</v>
      </c>
      <c r="G1145">
        <f t="shared" si="87"/>
        <v>5.7250122072499838</v>
      </c>
      <c r="H1145" t="str">
        <f t="shared" si="89"/>
        <v/>
      </c>
    </row>
    <row r="1146" spans="1:8" x14ac:dyDescent="0.3">
      <c r="A1146">
        <v>5</v>
      </c>
      <c r="B1146">
        <v>2011</v>
      </c>
      <c r="C1146">
        <v>283.89999999999998</v>
      </c>
      <c r="D1146">
        <v>-7.8074768872227196E-12</v>
      </c>
      <c r="E1146">
        <f t="shared" si="88"/>
        <v>4.6270642777729014</v>
      </c>
      <c r="F1146">
        <f>(MAX(E$3:E1146)-E1146)/MAX(E$3:E1146)</f>
        <v>7.1756177969971524E-2</v>
      </c>
      <c r="G1146">
        <f t="shared" si="87"/>
        <v>5.7250122072421767</v>
      </c>
      <c r="H1146" t="str">
        <f t="shared" si="89"/>
        <v/>
      </c>
    </row>
    <row r="1147" spans="1:8" x14ac:dyDescent="0.3">
      <c r="A1147">
        <v>5</v>
      </c>
      <c r="B1147">
        <v>2011</v>
      </c>
      <c r="C1147">
        <v>283.5</v>
      </c>
      <c r="D1147">
        <v>-3</v>
      </c>
      <c r="E1147">
        <f t="shared" si="88"/>
        <v>4.51689608068307</v>
      </c>
      <c r="F1147">
        <f>(MAX(E$3:E1147)-E1147)/MAX(E$3:E1147)</f>
        <v>9.3857221351638959E-2</v>
      </c>
      <c r="G1147">
        <f t="shared" si="87"/>
        <v>2.7250122072421767</v>
      </c>
      <c r="H1147" t="str">
        <f t="shared" si="89"/>
        <v/>
      </c>
    </row>
    <row r="1148" spans="1:8" x14ac:dyDescent="0.3">
      <c r="A1148">
        <v>5</v>
      </c>
      <c r="B1148">
        <v>2011</v>
      </c>
      <c r="C1148">
        <v>277.39999999999998</v>
      </c>
      <c r="D1148">
        <v>-0.40000000000002545</v>
      </c>
      <c r="E1148">
        <f t="shared" si="88"/>
        <v>4.5022414070254815</v>
      </c>
      <c r="F1148">
        <f>(MAX(E$3:E1148)-E1148)/MAX(E$3:E1148)</f>
        <v>9.6797122219640347E-2</v>
      </c>
      <c r="G1148">
        <f t="shared" si="87"/>
        <v>2.3250122072421515</v>
      </c>
      <c r="H1148" t="str">
        <f t="shared" si="89"/>
        <v/>
      </c>
    </row>
    <row r="1149" spans="1:8" x14ac:dyDescent="0.3">
      <c r="A1149">
        <v>5</v>
      </c>
      <c r="B1149">
        <v>2011</v>
      </c>
      <c r="C1149">
        <v>279.55</v>
      </c>
      <c r="D1149">
        <v>4.3499755859531248</v>
      </c>
      <c r="E1149">
        <f t="shared" si="88"/>
        <v>4.6598713138611574</v>
      </c>
      <c r="F1149">
        <f>(MAX(E$3:E1149)-E1149)/MAX(E$3:E1149)</f>
        <v>6.5174698496187899E-2</v>
      </c>
      <c r="G1149">
        <f t="shared" si="87"/>
        <v>6.6749877931952764</v>
      </c>
      <c r="H1149" t="str">
        <f t="shared" si="89"/>
        <v/>
      </c>
    </row>
    <row r="1150" spans="1:8" x14ac:dyDescent="0.3">
      <c r="A1150">
        <v>5</v>
      </c>
      <c r="B1150">
        <v>2011</v>
      </c>
      <c r="C1150">
        <v>277.75</v>
      </c>
      <c r="D1150">
        <v>-3</v>
      </c>
      <c r="E1150">
        <f t="shared" si="88"/>
        <v>4.5466251163145763</v>
      </c>
      <c r="F1150">
        <f>(MAX(E$3:E1150)-E1150)/MAX(E$3:E1150)</f>
        <v>8.7893225175398521E-2</v>
      </c>
      <c r="G1150">
        <f t="shared" si="87"/>
        <v>3.6749877931952764</v>
      </c>
      <c r="H1150" t="str">
        <f t="shared" si="89"/>
        <v/>
      </c>
    </row>
    <row r="1151" spans="1:8" x14ac:dyDescent="0.3">
      <c r="A1151">
        <v>5</v>
      </c>
      <c r="B1151">
        <v>2011</v>
      </c>
      <c r="C1151">
        <v>282.05</v>
      </c>
      <c r="D1151">
        <v>-1.6749969482421974</v>
      </c>
      <c r="E1151">
        <f t="shared" si="88"/>
        <v>4.485873256048972</v>
      </c>
      <c r="F1151">
        <f>(MAX(E$3:E1151)-E1151)/MAX(E$3:E1151)</f>
        <v>0.1000807669044539</v>
      </c>
      <c r="G1151">
        <f t="shared" si="87"/>
        <v>1.999990844953079</v>
      </c>
      <c r="H1151" t="str">
        <f t="shared" si="89"/>
        <v/>
      </c>
    </row>
    <row r="1152" spans="1:8" x14ac:dyDescent="0.3">
      <c r="A1152">
        <v>5</v>
      </c>
      <c r="B1152">
        <v>2011</v>
      </c>
      <c r="C1152">
        <v>286</v>
      </c>
      <c r="D1152">
        <v>2.8999999999999777</v>
      </c>
      <c r="E1152">
        <f t="shared" si="88"/>
        <v>4.5882170427472913</v>
      </c>
      <c r="F1152">
        <f>(MAX(E$3:E1152)-E1152)/MAX(E$3:E1152)</f>
        <v>7.954939279274624E-2</v>
      </c>
      <c r="G1152">
        <f t="shared" si="87"/>
        <v>4.8999908449530567</v>
      </c>
      <c r="H1152" t="str">
        <f t="shared" si="89"/>
        <v/>
      </c>
    </row>
    <row r="1153" spans="1:8" x14ac:dyDescent="0.3">
      <c r="A1153">
        <v>5</v>
      </c>
      <c r="B1153">
        <v>2011</v>
      </c>
      <c r="C1153">
        <v>284.10000000000002</v>
      </c>
      <c r="D1153">
        <v>-3</v>
      </c>
      <c r="E1153">
        <f t="shared" si="88"/>
        <v>4.4792044942131692</v>
      </c>
      <c r="F1153">
        <f>(MAX(E$3:E1153)-E1153)/MAX(E$3:E1153)</f>
        <v>0.10141859940537888</v>
      </c>
      <c r="G1153">
        <f t="shared" ref="G1153:G1216" si="90">IF(A1153&lt;&gt;A1152, D1153, G1152+D1153)</f>
        <v>1.8999908449530567</v>
      </c>
      <c r="H1153" t="str">
        <f t="shared" si="89"/>
        <v/>
      </c>
    </row>
    <row r="1154" spans="1:8" x14ac:dyDescent="0.3">
      <c r="A1154">
        <v>6</v>
      </c>
      <c r="B1154">
        <v>2011</v>
      </c>
      <c r="C1154">
        <v>289.85000000000002</v>
      </c>
      <c r="D1154">
        <v>-0.54999999999996541</v>
      </c>
      <c r="E1154">
        <f t="shared" si="88"/>
        <v>4.4600807558602682</v>
      </c>
      <c r="F1154">
        <f>(MAX(E$3:E1154)-E1154)/MAX(E$3:E1154)</f>
        <v>0.10525504751038409</v>
      </c>
      <c r="G1154">
        <f t="shared" si="90"/>
        <v>-0.54999999999996541</v>
      </c>
      <c r="H1154">
        <f t="shared" si="89"/>
        <v>-3</v>
      </c>
    </row>
    <row r="1155" spans="1:8" x14ac:dyDescent="0.3">
      <c r="A1155">
        <v>6</v>
      </c>
      <c r="B1155">
        <v>2011</v>
      </c>
      <c r="C1155">
        <v>284.10000000000002</v>
      </c>
      <c r="D1155">
        <v>1.6500061036366775</v>
      </c>
      <c r="E1155">
        <f t="shared" si="88"/>
        <v>4.5183634417357847</v>
      </c>
      <c r="F1155">
        <f>(MAX(E$3:E1155)-E1155)/MAX(E$3:E1155)</f>
        <v>9.3562851368837352E-2</v>
      </c>
      <c r="G1155">
        <f t="shared" si="90"/>
        <v>1.1000061036367121</v>
      </c>
      <c r="H1155" t="str">
        <f t="shared" si="89"/>
        <v/>
      </c>
    </row>
    <row r="1156" spans="1:8" x14ac:dyDescent="0.3">
      <c r="A1156">
        <v>6</v>
      </c>
      <c r="B1156">
        <v>2011</v>
      </c>
      <c r="C1156">
        <v>286.3</v>
      </c>
      <c r="D1156">
        <v>4.9993896492190326E-2</v>
      </c>
      <c r="E1156">
        <f t="shared" si="88"/>
        <v>4.5201386909044734</v>
      </c>
      <c r="F1156">
        <f>(MAX(E$3:E1156)-E1156)/MAX(E$3:E1156)</f>
        <v>9.3206715388337774E-2</v>
      </c>
      <c r="G1156">
        <f t="shared" si="90"/>
        <v>1.1500000001289026</v>
      </c>
      <c r="H1156" t="str">
        <f t="shared" si="89"/>
        <v/>
      </c>
    </row>
    <row r="1157" spans="1:8" x14ac:dyDescent="0.3">
      <c r="A1157">
        <v>6</v>
      </c>
      <c r="B1157">
        <v>2011</v>
      </c>
      <c r="C1157">
        <v>286.3</v>
      </c>
      <c r="D1157">
        <v>-5.4990734188464785E-15</v>
      </c>
      <c r="E1157">
        <f t="shared" ref="E1157:E1220" si="91">(D1157/$C1157*$G$2+1)*E1156*$H$2 + E1156*(1-$H$2)</f>
        <v>4.5201386909044725</v>
      </c>
      <c r="F1157">
        <f>(MAX(E$3:E1157)-E1157)/MAX(E$3:E1157)</f>
        <v>9.3206715388337955E-2</v>
      </c>
      <c r="G1157">
        <f t="shared" si="90"/>
        <v>1.150000000128897</v>
      </c>
      <c r="H1157" t="str">
        <f t="shared" si="89"/>
        <v/>
      </c>
    </row>
    <row r="1158" spans="1:8" x14ac:dyDescent="0.3">
      <c r="A1158">
        <v>6</v>
      </c>
      <c r="B1158">
        <v>2011</v>
      </c>
      <c r="C1158">
        <v>283.2</v>
      </c>
      <c r="D1158">
        <v>1.1999816893398401</v>
      </c>
      <c r="E1158">
        <f t="shared" si="91"/>
        <v>4.5632325759338306</v>
      </c>
      <c r="F1158">
        <f>(MAX(E$3:E1158)-E1158)/MAX(E$3:E1158)</f>
        <v>8.4561572346359831E-2</v>
      </c>
      <c r="G1158">
        <f t="shared" si="90"/>
        <v>2.3499816894687369</v>
      </c>
      <c r="H1158" t="str">
        <f t="shared" si="89"/>
        <v/>
      </c>
    </row>
    <row r="1159" spans="1:8" x14ac:dyDescent="0.3">
      <c r="A1159">
        <v>6</v>
      </c>
      <c r="B1159">
        <v>2011</v>
      </c>
      <c r="C1159">
        <v>284.35000000000002</v>
      </c>
      <c r="D1159">
        <v>1.6124862669765849</v>
      </c>
      <c r="E1159">
        <f t="shared" si="91"/>
        <v>4.6214560230548267</v>
      </c>
      <c r="F1159">
        <f>(MAX(E$3:E1159)-E1159)/MAX(E$3:E1159)</f>
        <v>7.288126019963298E-2</v>
      </c>
      <c r="G1159">
        <f t="shared" si="90"/>
        <v>3.9624679564453218</v>
      </c>
      <c r="H1159" t="str">
        <f t="shared" si="89"/>
        <v/>
      </c>
    </row>
    <row r="1160" spans="1:8" x14ac:dyDescent="0.3">
      <c r="A1160">
        <v>6</v>
      </c>
      <c r="B1160">
        <v>2011</v>
      </c>
      <c r="C1160">
        <v>280.7</v>
      </c>
      <c r="D1160">
        <v>-0.450012207015625</v>
      </c>
      <c r="E1160">
        <f t="shared" si="91"/>
        <v>4.6047857303748794</v>
      </c>
      <c r="F1160">
        <f>(MAX(E$3:E1160)-E1160)/MAX(E$3:E1160)</f>
        <v>7.6225518083822455E-2</v>
      </c>
      <c r="G1160">
        <f t="shared" si="90"/>
        <v>3.5124557494296966</v>
      </c>
      <c r="H1160" t="str">
        <f t="shared" si="89"/>
        <v/>
      </c>
    </row>
    <row r="1161" spans="1:8" x14ac:dyDescent="0.3">
      <c r="A1161">
        <v>6</v>
      </c>
      <c r="B1161">
        <v>2011</v>
      </c>
      <c r="C1161">
        <v>281.3</v>
      </c>
      <c r="D1161">
        <v>5.25</v>
      </c>
      <c r="E1161">
        <f t="shared" si="91"/>
        <v>4.7981523547618439</v>
      </c>
      <c r="F1161">
        <f>(MAX(E$3:E1161)-E1161)/MAX(E$3:E1161)</f>
        <v>3.7433886133467618E-2</v>
      </c>
      <c r="G1161">
        <f t="shared" si="90"/>
        <v>8.7624557494296962</v>
      </c>
      <c r="H1161" t="str">
        <f t="shared" si="89"/>
        <v/>
      </c>
    </row>
    <row r="1162" spans="1:8" x14ac:dyDescent="0.3">
      <c r="A1162">
        <v>6</v>
      </c>
      <c r="B1162">
        <v>2011</v>
      </c>
      <c r="C1162">
        <v>274.05</v>
      </c>
      <c r="D1162">
        <v>3.6000061036367152</v>
      </c>
      <c r="E1162">
        <f t="shared" si="91"/>
        <v>4.9399699061848441</v>
      </c>
      <c r="F1162">
        <f>(MAX(E$3:E1162)-E1162)/MAX(E$3:E1162)</f>
        <v>8.9836079308947738E-3</v>
      </c>
      <c r="G1162">
        <f t="shared" si="90"/>
        <v>12.362461853066412</v>
      </c>
      <c r="H1162" t="str">
        <f t="shared" si="89"/>
        <v/>
      </c>
    </row>
    <row r="1163" spans="1:8" x14ac:dyDescent="0.3">
      <c r="A1163">
        <v>6</v>
      </c>
      <c r="B1163">
        <v>2011</v>
      </c>
      <c r="C1163">
        <v>276.45</v>
      </c>
      <c r="D1163">
        <v>5.0999938963632703</v>
      </c>
      <c r="E1163">
        <f t="shared" si="91"/>
        <v>5.1450199580277163</v>
      </c>
      <c r="F1163">
        <f>(MAX(E$3:E1163)-E1163)/MAX(E$3:E1163)</f>
        <v>0</v>
      </c>
      <c r="G1163">
        <f t="shared" si="90"/>
        <v>17.462455749429683</v>
      </c>
      <c r="H1163" t="str">
        <f t="shared" si="89"/>
        <v/>
      </c>
    </row>
    <row r="1164" spans="1:8" x14ac:dyDescent="0.3">
      <c r="A1164">
        <v>6</v>
      </c>
      <c r="B1164">
        <v>2011</v>
      </c>
      <c r="C1164">
        <v>281.64999999999998</v>
      </c>
      <c r="D1164">
        <v>-4.9999999999991475E-2</v>
      </c>
      <c r="E1164">
        <f t="shared" si="91"/>
        <v>5.1429648728323389</v>
      </c>
      <c r="F1164">
        <f>(MAX(E$3:E1164)-E1164)/MAX(E$3:E1164)</f>
        <v>3.9943191904840162E-4</v>
      </c>
      <c r="G1164">
        <f t="shared" si="90"/>
        <v>17.412455749429693</v>
      </c>
      <c r="H1164" t="str">
        <f t="shared" si="89"/>
        <v/>
      </c>
    </row>
    <row r="1165" spans="1:8" x14ac:dyDescent="0.3">
      <c r="A1165">
        <v>6</v>
      </c>
      <c r="B1165">
        <v>2011</v>
      </c>
      <c r="C1165">
        <v>278.25</v>
      </c>
      <c r="D1165">
        <v>-2.3999816893398327</v>
      </c>
      <c r="E1165">
        <f t="shared" si="91"/>
        <v>5.043156073449194</v>
      </c>
      <c r="F1165">
        <f>(MAX(E$3:E1165)-E1165)/MAX(E$3:E1165)</f>
        <v>1.9798540221323182E-2</v>
      </c>
      <c r="G1165">
        <f t="shared" si="90"/>
        <v>15.012474060089861</v>
      </c>
      <c r="H1165" t="str">
        <f t="shared" si="89"/>
        <v/>
      </c>
    </row>
    <row r="1166" spans="1:8" x14ac:dyDescent="0.3">
      <c r="A1166">
        <v>6</v>
      </c>
      <c r="B1166">
        <v>2011</v>
      </c>
      <c r="C1166">
        <v>277.3</v>
      </c>
      <c r="D1166">
        <v>4.0000183106601455</v>
      </c>
      <c r="E1166">
        <f t="shared" si="91"/>
        <v>5.2068366087321216</v>
      </c>
      <c r="F1166">
        <f>(MAX(E$3:E1166)-E1166)/MAX(E$3:E1166)</f>
        <v>0</v>
      </c>
      <c r="G1166">
        <f t="shared" si="90"/>
        <v>19.012492370750007</v>
      </c>
      <c r="H1166" t="str">
        <f t="shared" si="89"/>
        <v/>
      </c>
    </row>
    <row r="1167" spans="1:8" x14ac:dyDescent="0.3">
      <c r="A1167">
        <v>6</v>
      </c>
      <c r="B1167">
        <v>2011</v>
      </c>
      <c r="C1167">
        <v>273.8</v>
      </c>
      <c r="D1167">
        <v>1.1749877929531252</v>
      </c>
      <c r="E1167">
        <f t="shared" si="91"/>
        <v>5.2571121064461961</v>
      </c>
      <c r="F1167">
        <f>(MAX(E$3:E1167)-E1167)/MAX(E$3:E1167)</f>
        <v>0</v>
      </c>
      <c r="G1167">
        <f t="shared" si="90"/>
        <v>20.187480163703132</v>
      </c>
      <c r="H1167" t="str">
        <f t="shared" si="89"/>
        <v/>
      </c>
    </row>
    <row r="1168" spans="1:8" x14ac:dyDescent="0.3">
      <c r="A1168">
        <v>6</v>
      </c>
      <c r="B1168">
        <v>2011</v>
      </c>
      <c r="C1168">
        <v>274.5</v>
      </c>
      <c r="D1168">
        <v>-1.3999816893398327</v>
      </c>
      <c r="E1168">
        <f t="shared" si="91"/>
        <v>5.1967853794967578</v>
      </c>
      <c r="F1168">
        <f>(MAX(E$3:E1168)-E1168)/MAX(E$3:E1168)</f>
        <v>1.1475259748687218E-2</v>
      </c>
      <c r="G1168">
        <f t="shared" si="90"/>
        <v>18.7874984743633</v>
      </c>
      <c r="H1168" t="str">
        <f t="shared" si="89"/>
        <v/>
      </c>
    </row>
    <row r="1169" spans="1:8" x14ac:dyDescent="0.3">
      <c r="A1169">
        <v>6</v>
      </c>
      <c r="B1169">
        <v>2011</v>
      </c>
      <c r="C1169">
        <v>278.60000000000002</v>
      </c>
      <c r="D1169">
        <v>0.14998168933987749</v>
      </c>
      <c r="E1169">
        <f t="shared" si="91"/>
        <v>5.2030800706787232</v>
      </c>
      <c r="F1169">
        <f>(MAX(E$3:E1169)-E1169)/MAX(E$3:E1169)</f>
        <v>1.0277893009209282E-2</v>
      </c>
      <c r="G1169">
        <f t="shared" si="90"/>
        <v>18.937480163703178</v>
      </c>
      <c r="H1169" t="str">
        <f t="shared" si="89"/>
        <v/>
      </c>
    </row>
    <row r="1170" spans="1:8" x14ac:dyDescent="0.3">
      <c r="A1170">
        <v>6</v>
      </c>
      <c r="B1170">
        <v>2011</v>
      </c>
      <c r="C1170">
        <v>276.60000000000002</v>
      </c>
      <c r="D1170">
        <v>-0.20001831066018175</v>
      </c>
      <c r="E1170">
        <f t="shared" si="91"/>
        <v>5.194614414881813</v>
      </c>
      <c r="F1170">
        <f>(MAX(E$3:E1170)-E1170)/MAX(E$3:E1170)</f>
        <v>1.1888217389876343E-2</v>
      </c>
      <c r="G1170">
        <f t="shared" si="90"/>
        <v>18.737461853042998</v>
      </c>
      <c r="H1170" t="str">
        <f t="shared" si="89"/>
        <v/>
      </c>
    </row>
    <row r="1171" spans="1:8" x14ac:dyDescent="0.3">
      <c r="A1171">
        <v>6</v>
      </c>
      <c r="B1171">
        <v>2011</v>
      </c>
      <c r="C1171">
        <v>277.89999999999998</v>
      </c>
      <c r="D1171">
        <v>-3</v>
      </c>
      <c r="E1171">
        <f t="shared" si="91"/>
        <v>5.068440800990297</v>
      </c>
      <c r="F1171">
        <f>(MAX(E$3:E1171)-E1171)/MAX(E$3:E1171)</f>
        <v>3.5888773462630363E-2</v>
      </c>
      <c r="G1171">
        <f t="shared" si="90"/>
        <v>15.737461853042998</v>
      </c>
      <c r="H1171" t="str">
        <f t="shared" si="89"/>
        <v/>
      </c>
    </row>
    <row r="1172" spans="1:8" x14ac:dyDescent="0.3">
      <c r="A1172">
        <v>6</v>
      </c>
      <c r="B1172">
        <v>2011</v>
      </c>
      <c r="C1172">
        <v>280.05</v>
      </c>
      <c r="D1172">
        <v>-3</v>
      </c>
      <c r="E1172">
        <f t="shared" si="91"/>
        <v>4.9462769895041889</v>
      </c>
      <c r="F1172">
        <f>(MAX(E$3:E1172)-E1172)/MAX(E$3:E1172)</f>
        <v>5.9126590920681635E-2</v>
      </c>
      <c r="G1172">
        <f t="shared" si="90"/>
        <v>12.737461853042998</v>
      </c>
      <c r="H1172" t="str">
        <f t="shared" si="89"/>
        <v/>
      </c>
    </row>
    <row r="1173" spans="1:8" x14ac:dyDescent="0.3">
      <c r="A1173">
        <v>6</v>
      </c>
      <c r="B1173">
        <v>2011</v>
      </c>
      <c r="C1173">
        <v>281.2</v>
      </c>
      <c r="D1173">
        <v>2.6500244140468752</v>
      </c>
      <c r="E1173">
        <f t="shared" si="91"/>
        <v>5.0511576732056636</v>
      </c>
      <c r="F1173">
        <f>(MAX(E$3:E1173)-E1173)/MAX(E$3:E1173)</f>
        <v>3.9176344173447265E-2</v>
      </c>
      <c r="G1173">
        <f t="shared" si="90"/>
        <v>15.387486267089873</v>
      </c>
      <c r="H1173" t="str">
        <f t="shared" si="89"/>
        <v/>
      </c>
    </row>
    <row r="1174" spans="1:8" x14ac:dyDescent="0.3">
      <c r="A1174">
        <v>6</v>
      </c>
      <c r="B1174">
        <v>2011</v>
      </c>
      <c r="C1174">
        <v>282.8</v>
      </c>
      <c r="D1174">
        <v>0.94998168933984373</v>
      </c>
      <c r="E1174">
        <f t="shared" si="91"/>
        <v>5.0893353302916111</v>
      </c>
      <c r="F1174">
        <f>(MAX(E$3:E1174)-E1174)/MAX(E$3:E1174)</f>
        <v>3.1914247358137839E-2</v>
      </c>
      <c r="G1174">
        <f t="shared" si="90"/>
        <v>16.337467956429716</v>
      </c>
      <c r="H1174" t="str">
        <f t="shared" si="89"/>
        <v/>
      </c>
    </row>
    <row r="1175" spans="1:8" x14ac:dyDescent="0.3">
      <c r="A1175">
        <v>6</v>
      </c>
      <c r="B1175">
        <v>2011</v>
      </c>
      <c r="C1175">
        <v>283.10000000000002</v>
      </c>
      <c r="D1175">
        <v>0.39999389636328125</v>
      </c>
      <c r="E1175">
        <f t="shared" si="91"/>
        <v>5.1055145316497557</v>
      </c>
      <c r="F1175">
        <f>(MAX(E$3:E1175)-E1175)/MAX(E$3:E1175)</f>
        <v>2.8836663880641548E-2</v>
      </c>
      <c r="G1175">
        <f t="shared" si="90"/>
        <v>16.737461852792997</v>
      </c>
      <c r="H1175" t="str">
        <f t="shared" si="89"/>
        <v/>
      </c>
    </row>
    <row r="1176" spans="1:8" x14ac:dyDescent="0.3">
      <c r="A1176">
        <v>7</v>
      </c>
      <c r="B1176">
        <v>2011</v>
      </c>
      <c r="C1176">
        <v>285.95</v>
      </c>
      <c r="D1176">
        <v>-0.54998779297656253</v>
      </c>
      <c r="E1176">
        <f t="shared" si="91"/>
        <v>5.0834199906255852</v>
      </c>
      <c r="F1176">
        <f>(MAX(E$3:E1176)-E1176)/MAX(E$3:E1176)</f>
        <v>3.3039454419781546E-2</v>
      </c>
      <c r="G1176">
        <f t="shared" si="90"/>
        <v>-0.54998779297656253</v>
      </c>
      <c r="H1176">
        <f t="shared" si="89"/>
        <v>-0.54999999999996541</v>
      </c>
    </row>
    <row r="1177" spans="1:8" x14ac:dyDescent="0.3">
      <c r="A1177">
        <v>7</v>
      </c>
      <c r="B1177">
        <v>2011</v>
      </c>
      <c r="C1177">
        <v>289.3</v>
      </c>
      <c r="D1177">
        <v>-0.69999999999999107</v>
      </c>
      <c r="E1177">
        <f t="shared" si="91"/>
        <v>5.0557449595670461</v>
      </c>
      <c r="F1177">
        <f>(MAX(E$3:E1177)-E1177)/MAX(E$3:E1177)</f>
        <v>3.8303757424582308E-2</v>
      </c>
      <c r="G1177">
        <f t="shared" si="90"/>
        <v>-1.2499877929765537</v>
      </c>
      <c r="H1177" t="str">
        <f t="shared" si="89"/>
        <v/>
      </c>
    </row>
    <row r="1178" spans="1:8" x14ac:dyDescent="0.3">
      <c r="A1178">
        <v>7</v>
      </c>
      <c r="B1178">
        <v>2011</v>
      </c>
      <c r="C1178">
        <v>289.7</v>
      </c>
      <c r="D1178">
        <v>1.1250061035078152</v>
      </c>
      <c r="E1178">
        <f t="shared" si="91"/>
        <v>5.0999197053692775</v>
      </c>
      <c r="F1178">
        <f>(MAX(E$3:E1178)-E1178)/MAX(E$3:E1178)</f>
        <v>2.9900903365589537E-2</v>
      </c>
      <c r="G1178">
        <f t="shared" si="90"/>
        <v>-0.12498168946873855</v>
      </c>
      <c r="H1178" t="str">
        <f t="shared" ref="H1178:H1241" si="92">IF(A1178&lt;&gt;A1177, MIN(G1156:G1177), "")</f>
        <v/>
      </c>
    </row>
    <row r="1179" spans="1:8" x14ac:dyDescent="0.3">
      <c r="A1179">
        <v>7</v>
      </c>
      <c r="B1179">
        <v>2011</v>
      </c>
      <c r="C1179">
        <v>291.25</v>
      </c>
      <c r="D1179">
        <v>1.7999755859531099</v>
      </c>
      <c r="E1179">
        <f t="shared" si="91"/>
        <v>5.1708360818841896</v>
      </c>
      <c r="F1179">
        <f>(MAX(E$3:E1179)-E1179)/MAX(E$3:E1179)</f>
        <v>1.6411296319174176E-2</v>
      </c>
      <c r="G1179">
        <f t="shared" si="90"/>
        <v>1.6749938964843714</v>
      </c>
      <c r="H1179" t="str">
        <f t="shared" si="92"/>
        <v/>
      </c>
    </row>
    <row r="1180" spans="1:8" x14ac:dyDescent="0.3">
      <c r="A1180">
        <v>7</v>
      </c>
      <c r="B1180">
        <v>2011</v>
      </c>
      <c r="C1180">
        <v>292.64999999999998</v>
      </c>
      <c r="D1180">
        <v>1.3500122070234599</v>
      </c>
      <c r="E1180">
        <f t="shared" si="91"/>
        <v>5.224506188222434</v>
      </c>
      <c r="F1180">
        <f>(MAX(E$3:E1180)-E1180)/MAX(E$3:E1180)</f>
        <v>6.2022489845292095E-3</v>
      </c>
      <c r="G1180">
        <f t="shared" si="90"/>
        <v>3.0250061035078311</v>
      </c>
      <c r="H1180" t="str">
        <f t="shared" si="92"/>
        <v/>
      </c>
    </row>
    <row r="1181" spans="1:8" x14ac:dyDescent="0.3">
      <c r="A1181">
        <v>7</v>
      </c>
      <c r="B1181">
        <v>2011</v>
      </c>
      <c r="C1181">
        <v>295.3</v>
      </c>
      <c r="D1181">
        <v>0.94999389636328957</v>
      </c>
      <c r="E1181">
        <f t="shared" si="91"/>
        <v>5.2623230193373267</v>
      </c>
      <c r="F1181">
        <f>(MAX(E$3:E1181)-E1181)/MAX(E$3:E1181)</f>
        <v>0</v>
      </c>
      <c r="G1181">
        <f t="shared" si="90"/>
        <v>3.9749999998711205</v>
      </c>
      <c r="H1181" t="str">
        <f t="shared" si="92"/>
        <v/>
      </c>
    </row>
    <row r="1182" spans="1:8" x14ac:dyDescent="0.3">
      <c r="A1182">
        <v>7</v>
      </c>
      <c r="B1182">
        <v>2011</v>
      </c>
      <c r="C1182">
        <v>292.35000000000002</v>
      </c>
      <c r="D1182">
        <v>-1.8000183106601524</v>
      </c>
      <c r="E1182">
        <f t="shared" si="91"/>
        <v>5.1894219588595254</v>
      </c>
      <c r="F1182">
        <f>(MAX(E$3:E1182)-E1182)/MAX(E$3:E1182)</f>
        <v>1.3853399004567682E-2</v>
      </c>
      <c r="G1182">
        <f t="shared" si="90"/>
        <v>2.1749816892109681</v>
      </c>
      <c r="H1182" t="str">
        <f t="shared" si="92"/>
        <v/>
      </c>
    </row>
    <row r="1183" spans="1:8" x14ac:dyDescent="0.3">
      <c r="A1183">
        <v>7</v>
      </c>
      <c r="B1183">
        <v>2011</v>
      </c>
      <c r="C1183">
        <v>287.10000000000002</v>
      </c>
      <c r="D1183">
        <v>-3</v>
      </c>
      <c r="E1183">
        <f t="shared" si="91"/>
        <v>5.0674136055948029</v>
      </c>
      <c r="F1183">
        <f>(MAX(E$3:E1183)-E1183)/MAX(E$3:E1183)</f>
        <v>3.703866391825341E-2</v>
      </c>
      <c r="G1183">
        <f t="shared" si="90"/>
        <v>-0.82501831078903187</v>
      </c>
      <c r="H1183" t="str">
        <f t="shared" si="92"/>
        <v/>
      </c>
    </row>
    <row r="1184" spans="1:8" x14ac:dyDescent="0.3">
      <c r="A1184">
        <v>7</v>
      </c>
      <c r="B1184">
        <v>2011</v>
      </c>
      <c r="C1184">
        <v>284.8</v>
      </c>
      <c r="D1184">
        <v>-0.65001831066013005</v>
      </c>
      <c r="E1184">
        <f t="shared" si="91"/>
        <v>5.0413907784512597</v>
      </c>
      <c r="F1184">
        <f>(MAX(E$3:E1184)-E1184)/MAX(E$3:E1184)</f>
        <v>4.1983785501994615E-2</v>
      </c>
      <c r="G1184">
        <f t="shared" si="90"/>
        <v>-1.4750366214491619</v>
      </c>
      <c r="H1184" t="str">
        <f t="shared" si="92"/>
        <v/>
      </c>
    </row>
    <row r="1185" spans="1:8" x14ac:dyDescent="0.3">
      <c r="A1185">
        <v>7</v>
      </c>
      <c r="B1185">
        <v>2011</v>
      </c>
      <c r="C1185">
        <v>284.05</v>
      </c>
      <c r="D1185">
        <v>0.94998779297654523</v>
      </c>
      <c r="E1185">
        <f t="shared" si="91"/>
        <v>5.0793271781101037</v>
      </c>
      <c r="F1185">
        <f>(MAX(E$3:E1185)-E1185)/MAX(E$3:E1185)</f>
        <v>3.4774726020195414E-2</v>
      </c>
      <c r="G1185">
        <f t="shared" si="90"/>
        <v>-0.52504882847261669</v>
      </c>
      <c r="H1185" t="str">
        <f t="shared" si="92"/>
        <v/>
      </c>
    </row>
    <row r="1186" spans="1:8" x14ac:dyDescent="0.3">
      <c r="A1186">
        <v>7</v>
      </c>
      <c r="B1186">
        <v>2011</v>
      </c>
      <c r="C1186">
        <v>284.05</v>
      </c>
      <c r="D1186">
        <v>2.7499877929765475</v>
      </c>
      <c r="E1186">
        <f t="shared" si="91"/>
        <v>5.1899703656008898</v>
      </c>
      <c r="F1186">
        <f>(MAX(E$3:E1186)-E1186)/MAX(E$3:E1186)</f>
        <v>1.374918519265436E-2</v>
      </c>
      <c r="G1186">
        <f t="shared" si="90"/>
        <v>2.2249389645039308</v>
      </c>
      <c r="H1186" t="str">
        <f t="shared" si="92"/>
        <v/>
      </c>
    </row>
    <row r="1187" spans="1:8" x14ac:dyDescent="0.3">
      <c r="A1187">
        <v>7</v>
      </c>
      <c r="B1187">
        <v>2011</v>
      </c>
      <c r="C1187">
        <v>286.55</v>
      </c>
      <c r="D1187">
        <v>1.5749816894687498</v>
      </c>
      <c r="E1187">
        <f t="shared" si="91"/>
        <v>5.2541537320747693</v>
      </c>
      <c r="F1187">
        <f>(MAX(E$3:E1187)-E1187)/MAX(E$3:E1187)</f>
        <v>1.5524108331126604E-3</v>
      </c>
      <c r="G1187">
        <f t="shared" si="90"/>
        <v>3.7999206539726806</v>
      </c>
      <c r="H1187" t="str">
        <f t="shared" si="92"/>
        <v/>
      </c>
    </row>
    <row r="1188" spans="1:8" x14ac:dyDescent="0.3">
      <c r="A1188">
        <v>7</v>
      </c>
      <c r="B1188">
        <v>2011</v>
      </c>
      <c r="C1188">
        <v>283.25</v>
      </c>
      <c r="D1188">
        <v>-1.2109099833956805E-10</v>
      </c>
      <c r="E1188">
        <f t="shared" si="91"/>
        <v>5.2541537320697156</v>
      </c>
      <c r="F1188">
        <f>(MAX(E$3:E1188)-E1188)/MAX(E$3:E1188)</f>
        <v>1.5524108340730224E-3</v>
      </c>
      <c r="G1188">
        <f t="shared" si="90"/>
        <v>3.7999206538515895</v>
      </c>
      <c r="H1188" t="str">
        <f t="shared" si="92"/>
        <v/>
      </c>
    </row>
    <row r="1189" spans="1:8" x14ac:dyDescent="0.3">
      <c r="A1189">
        <v>7</v>
      </c>
      <c r="B1189">
        <v>2011</v>
      </c>
      <c r="C1189">
        <v>287.10000000000002</v>
      </c>
      <c r="D1189">
        <v>-1.1999816893398401</v>
      </c>
      <c r="E1189">
        <f t="shared" si="91"/>
        <v>5.2047423819799015</v>
      </c>
      <c r="F1189">
        <f>(MAX(E$3:E1189)-E1189)/MAX(E$3:E1189)</f>
        <v>1.094205679617825E-2</v>
      </c>
      <c r="G1189">
        <f t="shared" si="90"/>
        <v>2.5999389645117494</v>
      </c>
      <c r="H1189" t="str">
        <f t="shared" si="92"/>
        <v/>
      </c>
    </row>
    <row r="1190" spans="1:8" x14ac:dyDescent="0.3">
      <c r="A1190">
        <v>7</v>
      </c>
      <c r="B1190">
        <v>2011</v>
      </c>
      <c r="C1190">
        <v>288.3</v>
      </c>
      <c r="D1190">
        <v>-0.625</v>
      </c>
      <c r="E1190">
        <f t="shared" si="91"/>
        <v>5.1793550459595785</v>
      </c>
      <c r="F1190">
        <f>(MAX(E$3:E1190)-E1190)/MAX(E$3:E1190)</f>
        <v>1.5766415910400761E-2</v>
      </c>
      <c r="G1190">
        <f t="shared" si="90"/>
        <v>1.9749389645117494</v>
      </c>
      <c r="H1190" t="str">
        <f t="shared" si="92"/>
        <v/>
      </c>
    </row>
    <row r="1191" spans="1:8" x14ac:dyDescent="0.3">
      <c r="A1191">
        <v>7</v>
      </c>
      <c r="B1191">
        <v>2011</v>
      </c>
      <c r="C1191">
        <v>289.25</v>
      </c>
      <c r="D1191">
        <v>-0.95002441404688331</v>
      </c>
      <c r="E1191">
        <f t="shared" si="91"/>
        <v>5.1410796581600042</v>
      </c>
      <c r="F1191">
        <f>(MAX(E$3:E1191)-E1191)/MAX(E$3:E1191)</f>
        <v>2.3039893357323853E-2</v>
      </c>
      <c r="G1191">
        <f t="shared" si="90"/>
        <v>1.024914550464866</v>
      </c>
      <c r="H1191" t="str">
        <f t="shared" si="92"/>
        <v/>
      </c>
    </row>
    <row r="1192" spans="1:8" x14ac:dyDescent="0.3">
      <c r="A1192">
        <v>7</v>
      </c>
      <c r="B1192">
        <v>2011</v>
      </c>
      <c r="C1192">
        <v>288.10000000000002</v>
      </c>
      <c r="D1192">
        <v>-0.60001220702346303</v>
      </c>
      <c r="E1192">
        <f t="shared" si="91"/>
        <v>5.1169887218795598</v>
      </c>
      <c r="F1192">
        <f>(MAX(E$3:E1192)-E1192)/MAX(E$3:E1192)</f>
        <v>2.7617897442576336E-2</v>
      </c>
      <c r="G1192">
        <f t="shared" si="90"/>
        <v>0.42490234344140299</v>
      </c>
      <c r="H1192" t="str">
        <f t="shared" si="92"/>
        <v/>
      </c>
    </row>
    <row r="1193" spans="1:8" x14ac:dyDescent="0.3">
      <c r="A1193">
        <v>7</v>
      </c>
      <c r="B1193">
        <v>2011</v>
      </c>
      <c r="C1193">
        <v>288.45</v>
      </c>
      <c r="D1193">
        <v>-0.37500610350781527</v>
      </c>
      <c r="E1193">
        <f t="shared" si="91"/>
        <v>5.1020206875403593</v>
      </c>
      <c r="F1193">
        <f>(MAX(E$3:E1193)-E1193)/MAX(E$3:E1193)</f>
        <v>3.0462275160211268E-2</v>
      </c>
      <c r="G1193">
        <f t="shared" si="90"/>
        <v>4.9896239933587716E-2</v>
      </c>
      <c r="H1193" t="str">
        <f t="shared" si="92"/>
        <v/>
      </c>
    </row>
    <row r="1194" spans="1:8" x14ac:dyDescent="0.3">
      <c r="A1194">
        <v>7</v>
      </c>
      <c r="B1194">
        <v>2011</v>
      </c>
      <c r="C1194">
        <v>287.60000000000002</v>
      </c>
      <c r="D1194">
        <v>2.3499999999999699</v>
      </c>
      <c r="E1194">
        <f t="shared" si="91"/>
        <v>5.1958208766410863</v>
      </c>
      <c r="F1194">
        <f>(MAX(E$3:E1194)-E1194)/MAX(E$3:E1194)</f>
        <v>1.2637411738478745E-2</v>
      </c>
      <c r="G1194">
        <f t="shared" si="90"/>
        <v>2.3998962399335575</v>
      </c>
      <c r="H1194" t="str">
        <f t="shared" si="92"/>
        <v/>
      </c>
    </row>
    <row r="1195" spans="1:8" x14ac:dyDescent="0.3">
      <c r="A1195">
        <v>7</v>
      </c>
      <c r="B1195">
        <v>2011</v>
      </c>
      <c r="C1195">
        <v>284.39999999999998</v>
      </c>
      <c r="D1195">
        <v>3.3000000000000078</v>
      </c>
      <c r="E1195">
        <f t="shared" si="91"/>
        <v>5.3314712634521273</v>
      </c>
      <c r="F1195">
        <f>(MAX(E$3:E1195)-E1195)/MAX(E$3:E1195)</f>
        <v>0</v>
      </c>
      <c r="G1195">
        <f t="shared" si="90"/>
        <v>5.6998962399335653</v>
      </c>
      <c r="H1195" t="str">
        <f t="shared" si="92"/>
        <v/>
      </c>
    </row>
    <row r="1196" spans="1:8" x14ac:dyDescent="0.3">
      <c r="A1196">
        <v>7</v>
      </c>
      <c r="B1196">
        <v>2011</v>
      </c>
      <c r="C1196">
        <v>287.89999999999998</v>
      </c>
      <c r="D1196">
        <v>1.9875091552656152</v>
      </c>
      <c r="E1196">
        <f t="shared" si="91"/>
        <v>5.4142839862068337</v>
      </c>
      <c r="F1196">
        <f>(MAX(E$3:E1196)-E1196)/MAX(E$3:E1196)</f>
        <v>0</v>
      </c>
      <c r="G1196">
        <f t="shared" si="90"/>
        <v>7.6874053951991801</v>
      </c>
      <c r="H1196" t="str">
        <f t="shared" si="92"/>
        <v/>
      </c>
    </row>
    <row r="1197" spans="1:8" x14ac:dyDescent="0.3">
      <c r="A1197">
        <v>8</v>
      </c>
      <c r="B1197">
        <v>2011</v>
      </c>
      <c r="C1197">
        <v>287.7</v>
      </c>
      <c r="D1197">
        <v>-2.0000122070234454</v>
      </c>
      <c r="E1197">
        <f t="shared" si="91"/>
        <v>5.3295970670355199</v>
      </c>
      <c r="F1197">
        <f>(MAX(E$3:E1197)-E1197)/MAX(E$3:E1197)</f>
        <v>1.564138848037119E-2</v>
      </c>
      <c r="G1197">
        <f t="shared" si="90"/>
        <v>-2.0000122070234454</v>
      </c>
      <c r="H1197">
        <f t="shared" si="92"/>
        <v>-1.4750366214491619</v>
      </c>
    </row>
    <row r="1198" spans="1:8" x14ac:dyDescent="0.3">
      <c r="A1198">
        <v>8</v>
      </c>
      <c r="B1198">
        <v>2011</v>
      </c>
      <c r="C1198">
        <v>286.55</v>
      </c>
      <c r="D1198">
        <v>-3</v>
      </c>
      <c r="E1198">
        <f t="shared" si="91"/>
        <v>5.2040525540273546</v>
      </c>
      <c r="F1198">
        <f>(MAX(E$3:E1198)-E1198)/MAX(E$3:E1198)</f>
        <v>3.8829036806169476E-2</v>
      </c>
      <c r="G1198">
        <f t="shared" si="90"/>
        <v>-5.0000122070234454</v>
      </c>
      <c r="H1198" t="str">
        <f t="shared" si="92"/>
        <v/>
      </c>
    </row>
    <row r="1199" spans="1:8" x14ac:dyDescent="0.3">
      <c r="A1199">
        <v>8</v>
      </c>
      <c r="B1199">
        <v>2011</v>
      </c>
      <c r="C1199">
        <v>277.35000000000002</v>
      </c>
      <c r="D1199">
        <v>-3</v>
      </c>
      <c r="E1199">
        <f t="shared" si="91"/>
        <v>5.0773990305383165</v>
      </c>
      <c r="F1199">
        <f>(MAX(E$3:E1199)-E1199)/MAX(E$3:E1199)</f>
        <v>6.2221515629167008E-2</v>
      </c>
      <c r="G1199">
        <f t="shared" si="90"/>
        <v>-8.0000122070234454</v>
      </c>
      <c r="H1199" t="str">
        <f t="shared" si="92"/>
        <v/>
      </c>
    </row>
    <row r="1200" spans="1:8" x14ac:dyDescent="0.3">
      <c r="A1200">
        <v>8</v>
      </c>
      <c r="B1200">
        <v>2011</v>
      </c>
      <c r="C1200">
        <v>274.8</v>
      </c>
      <c r="D1200">
        <v>7.1500122070234218</v>
      </c>
      <c r="E1200">
        <f t="shared" si="91"/>
        <v>5.374643558772032</v>
      </c>
      <c r="F1200">
        <f>(MAX(E$3:E1200)-E1200)/MAX(E$3:E1200)</f>
        <v>7.321453314194027E-3</v>
      </c>
      <c r="G1200">
        <f t="shared" si="90"/>
        <v>-0.85000000000002363</v>
      </c>
      <c r="H1200" t="str">
        <f t="shared" si="92"/>
        <v/>
      </c>
    </row>
    <row r="1201" spans="1:8" x14ac:dyDescent="0.3">
      <c r="A1201">
        <v>8</v>
      </c>
      <c r="B1201">
        <v>2011</v>
      </c>
      <c r="C1201">
        <v>258.60000000000002</v>
      </c>
      <c r="D1201">
        <v>-0.99998779297659623</v>
      </c>
      <c r="E1201">
        <f t="shared" si="91"/>
        <v>5.327880989598258</v>
      </c>
      <c r="F1201">
        <f>(MAX(E$3:E1201)-E1201)/MAX(E$3:E1201)</f>
        <v>1.5958342197914224E-2</v>
      </c>
      <c r="G1201">
        <f t="shared" si="90"/>
        <v>-1.84998779297662</v>
      </c>
      <c r="H1201" t="str">
        <f t="shared" si="92"/>
        <v/>
      </c>
    </row>
    <row r="1202" spans="1:8" x14ac:dyDescent="0.3">
      <c r="A1202">
        <v>8</v>
      </c>
      <c r="B1202">
        <v>2011</v>
      </c>
      <c r="C1202">
        <v>256.05</v>
      </c>
      <c r="D1202">
        <v>-0.20000000000000506</v>
      </c>
      <c r="E1202">
        <f t="shared" si="91"/>
        <v>5.3185174026218105</v>
      </c>
      <c r="F1202">
        <f>(MAX(E$3:E1202)-E1202)/MAX(E$3:E1202)</f>
        <v>1.76877651465999E-2</v>
      </c>
      <c r="G1202">
        <f t="shared" si="90"/>
        <v>-2.049987792976625</v>
      </c>
      <c r="H1202" t="str">
        <f t="shared" si="92"/>
        <v/>
      </c>
    </row>
    <row r="1203" spans="1:8" x14ac:dyDescent="0.3">
      <c r="A1203">
        <v>8</v>
      </c>
      <c r="B1203">
        <v>2011</v>
      </c>
      <c r="C1203">
        <v>240.45</v>
      </c>
      <c r="D1203">
        <v>-3</v>
      </c>
      <c r="E1203">
        <f t="shared" si="91"/>
        <v>5.1692140444696069</v>
      </c>
      <c r="F1203">
        <f>(MAX(E$3:E1203)-E1203)/MAX(E$3:E1203)</f>
        <v>4.5263592076358591E-2</v>
      </c>
      <c r="G1203">
        <f t="shared" si="90"/>
        <v>-5.0499877929766246</v>
      </c>
      <c r="H1203" t="str">
        <f t="shared" si="92"/>
        <v/>
      </c>
    </row>
    <row r="1204" spans="1:8" x14ac:dyDescent="0.3">
      <c r="A1204">
        <v>8</v>
      </c>
      <c r="B1204">
        <v>2011</v>
      </c>
      <c r="C1204">
        <v>248.15</v>
      </c>
      <c r="D1204">
        <v>10.549987792226524</v>
      </c>
      <c r="E1204">
        <f t="shared" si="91"/>
        <v>5.6636894681861509</v>
      </c>
      <c r="F1204">
        <f>(MAX(E$3:E1204)-E1204)/MAX(E$3:E1204)</f>
        <v>0</v>
      </c>
      <c r="G1204">
        <f t="shared" si="90"/>
        <v>5.4999999992498996</v>
      </c>
      <c r="H1204" t="str">
        <f t="shared" si="92"/>
        <v/>
      </c>
    </row>
    <row r="1205" spans="1:8" x14ac:dyDescent="0.3">
      <c r="A1205">
        <v>8</v>
      </c>
      <c r="B1205">
        <v>2011</v>
      </c>
      <c r="C1205">
        <v>229.15</v>
      </c>
      <c r="D1205">
        <v>10.449999999999925</v>
      </c>
      <c r="E1205">
        <f t="shared" si="91"/>
        <v>6.2448262721168772</v>
      </c>
      <c r="F1205">
        <f>(MAX(E$3:E1205)-E1205)/MAX(E$3:E1205)</f>
        <v>0</v>
      </c>
      <c r="G1205">
        <f t="shared" si="90"/>
        <v>15.949999999249824</v>
      </c>
      <c r="H1205" t="str">
        <f t="shared" si="92"/>
        <v/>
      </c>
    </row>
    <row r="1206" spans="1:8" x14ac:dyDescent="0.3">
      <c r="A1206">
        <v>8</v>
      </c>
      <c r="B1206">
        <v>2011</v>
      </c>
      <c r="C1206">
        <v>241.8</v>
      </c>
      <c r="D1206">
        <v>5.3000061036367301</v>
      </c>
      <c r="E1206">
        <f t="shared" si="91"/>
        <v>6.5528065825235497</v>
      </c>
      <c r="F1206">
        <f>(MAX(E$3:E1206)-E1206)/MAX(E$3:E1206)</f>
        <v>0</v>
      </c>
      <c r="G1206">
        <f t="shared" si="90"/>
        <v>21.250006102886555</v>
      </c>
      <c r="H1206" t="str">
        <f t="shared" si="92"/>
        <v/>
      </c>
    </row>
    <row r="1207" spans="1:8" x14ac:dyDescent="0.3">
      <c r="A1207">
        <v>8</v>
      </c>
      <c r="B1207">
        <v>2011</v>
      </c>
      <c r="C1207">
        <v>241.8</v>
      </c>
      <c r="D1207">
        <v>5.3000000000000069</v>
      </c>
      <c r="E1207">
        <f t="shared" si="91"/>
        <v>6.8759753935102879</v>
      </c>
      <c r="F1207">
        <f>(MAX(E$3:E1207)-E1207)/MAX(E$3:E1207)</f>
        <v>0</v>
      </c>
      <c r="G1207">
        <f t="shared" si="90"/>
        <v>26.550006102886563</v>
      </c>
      <c r="H1207" t="str">
        <f t="shared" si="92"/>
        <v/>
      </c>
    </row>
    <row r="1208" spans="1:8" x14ac:dyDescent="0.3">
      <c r="A1208">
        <v>8</v>
      </c>
      <c r="B1208">
        <v>2011</v>
      </c>
      <c r="C1208">
        <v>244.1</v>
      </c>
      <c r="D1208">
        <v>-3</v>
      </c>
      <c r="E1208">
        <f t="shared" si="91"/>
        <v>6.6858367867663526</v>
      </c>
      <c r="F1208">
        <f>(MAX(E$3:E1208)-E1208)/MAX(E$3:E1208)</f>
        <v>2.7652601392871862E-2</v>
      </c>
      <c r="G1208">
        <f t="shared" si="90"/>
        <v>23.550006102886563</v>
      </c>
      <c r="H1208" t="str">
        <f t="shared" si="92"/>
        <v/>
      </c>
    </row>
    <row r="1209" spans="1:8" x14ac:dyDescent="0.3">
      <c r="A1209">
        <v>8</v>
      </c>
      <c r="B1209">
        <v>2011</v>
      </c>
      <c r="C1209">
        <v>246.25</v>
      </c>
      <c r="D1209">
        <v>1.8500091552050648</v>
      </c>
      <c r="E1209">
        <f t="shared" si="91"/>
        <v>6.7988517445242413</v>
      </c>
      <c r="F1209">
        <f>(MAX(E$3:E1209)-E1209)/MAX(E$3:E1209)</f>
        <v>1.1216393976458624E-2</v>
      </c>
      <c r="G1209">
        <f t="shared" si="90"/>
        <v>25.400015258091628</v>
      </c>
      <c r="H1209" t="str">
        <f t="shared" si="92"/>
        <v/>
      </c>
    </row>
    <row r="1210" spans="1:8" x14ac:dyDescent="0.3">
      <c r="A1210">
        <v>8</v>
      </c>
      <c r="B1210">
        <v>2011</v>
      </c>
      <c r="C1210">
        <v>248.9</v>
      </c>
      <c r="D1210">
        <v>5.2500122070234445</v>
      </c>
      <c r="E1210">
        <f t="shared" si="91"/>
        <v>7.1215179677790159</v>
      </c>
      <c r="F1210">
        <f>(MAX(E$3:E1210)-E1210)/MAX(E$3:E1210)</f>
        <v>0</v>
      </c>
      <c r="G1210">
        <f t="shared" si="90"/>
        <v>30.650027465115073</v>
      </c>
      <c r="H1210" t="str">
        <f t="shared" si="92"/>
        <v/>
      </c>
    </row>
    <row r="1211" spans="1:8" x14ac:dyDescent="0.3">
      <c r="A1211">
        <v>8</v>
      </c>
      <c r="B1211">
        <v>2011</v>
      </c>
      <c r="C1211">
        <v>235.75</v>
      </c>
      <c r="D1211">
        <v>-3</v>
      </c>
      <c r="E1211">
        <f t="shared" si="91"/>
        <v>6.917614484078026</v>
      </c>
      <c r="F1211">
        <f>(MAX(E$3:E1211)-E1211)/MAX(E$3:E1211)</f>
        <v>2.8632025450689293E-2</v>
      </c>
      <c r="G1211">
        <f t="shared" si="90"/>
        <v>27.650027465115073</v>
      </c>
      <c r="H1211" t="str">
        <f t="shared" si="92"/>
        <v/>
      </c>
    </row>
    <row r="1212" spans="1:8" x14ac:dyDescent="0.3">
      <c r="A1212">
        <v>8</v>
      </c>
      <c r="B1212">
        <v>2011</v>
      </c>
      <c r="C1212">
        <v>229.15</v>
      </c>
      <c r="D1212">
        <v>2.2999877929765624</v>
      </c>
      <c r="E1212">
        <f t="shared" si="91"/>
        <v>7.0738373291893897</v>
      </c>
      <c r="F1212">
        <f>(MAX(E$3:E1212)-E1212)/MAX(E$3:E1212)</f>
        <v>6.6952914821467998E-3</v>
      </c>
      <c r="G1212">
        <f t="shared" si="90"/>
        <v>29.950015258091636</v>
      </c>
      <c r="H1212" t="str">
        <f t="shared" si="92"/>
        <v/>
      </c>
    </row>
    <row r="1213" spans="1:8" x14ac:dyDescent="0.3">
      <c r="A1213">
        <v>8</v>
      </c>
      <c r="B1213">
        <v>2011</v>
      </c>
      <c r="C1213">
        <v>228.1</v>
      </c>
      <c r="D1213">
        <v>-3</v>
      </c>
      <c r="E1213">
        <f t="shared" si="91"/>
        <v>6.8645063253663805</v>
      </c>
      <c r="F1213">
        <f>(MAX(E$3:E1213)-E1213)/MAX(E$3:E1213)</f>
        <v>3.6089446600496254E-2</v>
      </c>
      <c r="G1213">
        <f t="shared" si="90"/>
        <v>26.950015258091636</v>
      </c>
      <c r="H1213" t="str">
        <f t="shared" si="92"/>
        <v/>
      </c>
    </row>
    <row r="1214" spans="1:8" x14ac:dyDescent="0.3">
      <c r="A1214">
        <v>8</v>
      </c>
      <c r="B1214">
        <v>2011</v>
      </c>
      <c r="C1214">
        <v>235.35</v>
      </c>
      <c r="D1214">
        <v>3.8500061036367152</v>
      </c>
      <c r="E1214">
        <f t="shared" si="91"/>
        <v>7.1171678096026456</v>
      </c>
      <c r="F1214">
        <f>(MAX(E$3:E1214)-E1214)/MAX(E$3:E1214)</f>
        <v>6.1084704076467872E-4</v>
      </c>
      <c r="G1214">
        <f t="shared" si="90"/>
        <v>30.800021361728351</v>
      </c>
      <c r="H1214" t="str">
        <f t="shared" si="92"/>
        <v/>
      </c>
    </row>
    <row r="1215" spans="1:8" x14ac:dyDescent="0.3">
      <c r="A1215">
        <v>8</v>
      </c>
      <c r="B1215">
        <v>2011</v>
      </c>
      <c r="C1215">
        <v>235.9</v>
      </c>
      <c r="D1215">
        <v>3.0999969481816425</v>
      </c>
      <c r="E1215">
        <f t="shared" si="91"/>
        <v>7.3276052687009745</v>
      </c>
      <c r="F1215">
        <f>(MAX(E$3:E1215)-E1215)/MAX(E$3:E1215)</f>
        <v>0</v>
      </c>
      <c r="G1215">
        <f t="shared" si="90"/>
        <v>33.900018309909996</v>
      </c>
      <c r="H1215" t="str">
        <f t="shared" si="92"/>
        <v/>
      </c>
    </row>
    <row r="1216" spans="1:8" x14ac:dyDescent="0.3">
      <c r="A1216">
        <v>8</v>
      </c>
      <c r="B1216">
        <v>2011</v>
      </c>
      <c r="C1216">
        <v>231.6</v>
      </c>
      <c r="D1216">
        <v>1.6124977111211001</v>
      </c>
      <c r="E1216">
        <f t="shared" si="91"/>
        <v>7.4423955542299174</v>
      </c>
      <c r="F1216">
        <f>(MAX(E$3:E1216)-E1216)/MAX(E$3:E1216)</f>
        <v>0</v>
      </c>
      <c r="G1216">
        <f t="shared" si="90"/>
        <v>35.512516021031097</v>
      </c>
      <c r="H1216" t="str">
        <f t="shared" si="92"/>
        <v/>
      </c>
    </row>
    <row r="1217" spans="1:8" x14ac:dyDescent="0.3">
      <c r="A1217">
        <v>8</v>
      </c>
      <c r="B1217">
        <v>2011</v>
      </c>
      <c r="C1217">
        <v>237.65</v>
      </c>
      <c r="D1217">
        <v>-3</v>
      </c>
      <c r="E1217">
        <f t="shared" si="91"/>
        <v>7.231008346188462</v>
      </c>
      <c r="F1217">
        <f>(MAX(E$3:E1217)-E1217)/MAX(E$3:E1217)</f>
        <v>2.8403113822848689E-2</v>
      </c>
      <c r="G1217">
        <f t="shared" ref="G1217:G1280" si="93">IF(A1217&lt;&gt;A1216, D1217, G1216+D1217)</f>
        <v>32.512516021031097</v>
      </c>
      <c r="H1217" t="str">
        <f t="shared" si="92"/>
        <v/>
      </c>
    </row>
    <row r="1218" spans="1:8" x14ac:dyDescent="0.3">
      <c r="A1218">
        <v>8</v>
      </c>
      <c r="B1218">
        <v>2011</v>
      </c>
      <c r="C1218">
        <v>244.35</v>
      </c>
      <c r="D1218">
        <v>0.70000610363671423</v>
      </c>
      <c r="E1218">
        <f t="shared" si="91"/>
        <v>7.2776174620059564</v>
      </c>
      <c r="F1218">
        <f>(MAX(E$3:E1218)-E1218)/MAX(E$3:E1218)</f>
        <v>2.214046418566246E-2</v>
      </c>
      <c r="G1218">
        <f t="shared" si="93"/>
        <v>33.212522124667814</v>
      </c>
      <c r="H1218" t="str">
        <f t="shared" si="92"/>
        <v/>
      </c>
    </row>
    <row r="1219" spans="1:8" x14ac:dyDescent="0.3">
      <c r="A1219">
        <v>8</v>
      </c>
      <c r="B1219">
        <v>2011</v>
      </c>
      <c r="C1219">
        <v>244.05</v>
      </c>
      <c r="D1219">
        <v>-1.36249694824219</v>
      </c>
      <c r="E1219">
        <f t="shared" si="91"/>
        <v>7.186200145634194</v>
      </c>
      <c r="F1219">
        <f>(MAX(E$3:E1219)-E1219)/MAX(E$3:E1219)</f>
        <v>3.4423782870572323E-2</v>
      </c>
      <c r="G1219">
        <f t="shared" si="93"/>
        <v>31.850025176425625</v>
      </c>
      <c r="H1219" t="str">
        <f t="shared" si="92"/>
        <v/>
      </c>
    </row>
    <row r="1220" spans="1:8" x14ac:dyDescent="0.3">
      <c r="A1220">
        <v>9</v>
      </c>
      <c r="B1220">
        <v>2011</v>
      </c>
      <c r="C1220">
        <v>248.05</v>
      </c>
      <c r="D1220">
        <v>-2.1125000000000043</v>
      </c>
      <c r="E1220">
        <f t="shared" si="91"/>
        <v>7.048498442077582</v>
      </c>
      <c r="F1220">
        <f>(MAX(E$3:E1220)-E1220)/MAX(E$3:E1220)</f>
        <v>5.2926118919930591E-2</v>
      </c>
      <c r="G1220">
        <f t="shared" si="93"/>
        <v>-2.1125000000000043</v>
      </c>
      <c r="H1220">
        <f t="shared" si="92"/>
        <v>-8.0000122070234454</v>
      </c>
    </row>
    <row r="1221" spans="1:8" x14ac:dyDescent="0.3">
      <c r="A1221">
        <v>9</v>
      </c>
      <c r="B1221">
        <v>2011</v>
      </c>
      <c r="C1221">
        <v>246.35</v>
      </c>
      <c r="D1221">
        <v>-1.100006103636715</v>
      </c>
      <c r="E1221">
        <f t="shared" ref="E1221:E1284" si="94">(D1221/$C1221*$G$2+1)*E1220*$H$2 + E1220*(1-$H$2)</f>
        <v>6.977684029889808</v>
      </c>
      <c r="F1221">
        <f>(MAX(E$3:E1221)-E1221)/MAX(E$3:E1221)</f>
        <v>6.2441121404248477E-2</v>
      </c>
      <c r="G1221">
        <f t="shared" si="93"/>
        <v>-3.2125061036367191</v>
      </c>
      <c r="H1221" t="str">
        <f t="shared" si="92"/>
        <v/>
      </c>
    </row>
    <row r="1222" spans="1:8" x14ac:dyDescent="0.3">
      <c r="A1222">
        <v>9</v>
      </c>
      <c r="B1222">
        <v>2011</v>
      </c>
      <c r="C1222">
        <v>240.1</v>
      </c>
      <c r="D1222">
        <v>-3</v>
      </c>
      <c r="E1222">
        <f t="shared" si="94"/>
        <v>6.7815184022273503</v>
      </c>
      <c r="F1222">
        <f>(MAX(E$3:E1222)-E1222)/MAX(E$3:E1222)</f>
        <v>8.8798982422662931E-2</v>
      </c>
      <c r="G1222">
        <f t="shared" si="93"/>
        <v>-6.2125061036367191</v>
      </c>
      <c r="H1222" t="str">
        <f t="shared" si="92"/>
        <v/>
      </c>
    </row>
    <row r="1223" spans="1:8" x14ac:dyDescent="0.3">
      <c r="A1223">
        <v>9</v>
      </c>
      <c r="B1223">
        <v>2011</v>
      </c>
      <c r="C1223">
        <v>231.1</v>
      </c>
      <c r="D1223">
        <v>2.0999969481816425</v>
      </c>
      <c r="E1223">
        <f t="shared" si="94"/>
        <v>6.9201710542594093</v>
      </c>
      <c r="F1223">
        <f>(MAX(E$3:E1223)-E1223)/MAX(E$3:E1223)</f>
        <v>7.016887185923619E-2</v>
      </c>
      <c r="G1223">
        <f t="shared" si="93"/>
        <v>-4.1125091554550766</v>
      </c>
      <c r="H1223" t="str">
        <f t="shared" si="92"/>
        <v/>
      </c>
    </row>
    <row r="1224" spans="1:8" x14ac:dyDescent="0.3">
      <c r="A1224">
        <v>9</v>
      </c>
      <c r="B1224">
        <v>2011</v>
      </c>
      <c r="C1224">
        <v>238.55</v>
      </c>
      <c r="D1224">
        <v>-3</v>
      </c>
      <c r="E1224">
        <f t="shared" si="94"/>
        <v>6.7243582074086392</v>
      </c>
      <c r="F1224">
        <f>(MAX(E$3:E1224)-E1224)/MAX(E$3:E1224)</f>
        <v>9.6479331364372131E-2</v>
      </c>
      <c r="G1224">
        <f t="shared" si="93"/>
        <v>-7.1125091554550766</v>
      </c>
      <c r="H1224" t="str">
        <f t="shared" si="92"/>
        <v/>
      </c>
    </row>
    <row r="1225" spans="1:8" x14ac:dyDescent="0.3">
      <c r="A1225">
        <v>9</v>
      </c>
      <c r="B1225">
        <v>2011</v>
      </c>
      <c r="C1225">
        <v>245.5</v>
      </c>
      <c r="D1225">
        <v>1.3999969481816275</v>
      </c>
      <c r="E1225">
        <f t="shared" si="94"/>
        <v>6.8106379718889531</v>
      </c>
      <c r="F1225">
        <f>(MAX(E$3:E1225)-E1225)/MAX(E$3:E1225)</f>
        <v>8.4886321579871166E-2</v>
      </c>
      <c r="G1225">
        <f t="shared" si="93"/>
        <v>-5.7125122072734493</v>
      </c>
      <c r="H1225" t="str">
        <f t="shared" si="92"/>
        <v/>
      </c>
    </row>
    <row r="1226" spans="1:8" x14ac:dyDescent="0.3">
      <c r="A1226">
        <v>9</v>
      </c>
      <c r="B1226">
        <v>2011</v>
      </c>
      <c r="C1226">
        <v>242.2</v>
      </c>
      <c r="D1226">
        <v>-1.0999999999999925</v>
      </c>
      <c r="E1226">
        <f t="shared" si="94"/>
        <v>6.7410412378657281</v>
      </c>
      <c r="F1226">
        <f>(MAX(E$3:E1226)-E1226)/MAX(E$3:E1226)</f>
        <v>9.4237710325080964E-2</v>
      </c>
      <c r="G1226">
        <f t="shared" si="93"/>
        <v>-6.8125122072734419</v>
      </c>
      <c r="H1226" t="str">
        <f t="shared" si="92"/>
        <v/>
      </c>
    </row>
    <row r="1227" spans="1:8" x14ac:dyDescent="0.3">
      <c r="A1227">
        <v>9</v>
      </c>
      <c r="B1227">
        <v>2011</v>
      </c>
      <c r="C1227">
        <v>242.2</v>
      </c>
      <c r="D1227">
        <v>-3</v>
      </c>
      <c r="E1227">
        <f t="shared" si="94"/>
        <v>6.5531715914759934</v>
      </c>
      <c r="F1227">
        <f>(MAX(E$3:E1227)-E1227)/MAX(E$3:E1227)</f>
        <v>0.11948087900924989</v>
      </c>
      <c r="G1227">
        <f t="shared" si="93"/>
        <v>-9.8125122072734428</v>
      </c>
      <c r="H1227" t="str">
        <f t="shared" si="92"/>
        <v/>
      </c>
    </row>
    <row r="1228" spans="1:8" x14ac:dyDescent="0.3">
      <c r="A1228">
        <v>9</v>
      </c>
      <c r="B1228">
        <v>2011</v>
      </c>
      <c r="C1228">
        <v>242.2</v>
      </c>
      <c r="D1228">
        <v>-3</v>
      </c>
      <c r="E1228">
        <f t="shared" si="94"/>
        <v>6.370537783703643</v>
      </c>
      <c r="F1228">
        <f>(MAX(E$3:E1228)-E1228)/MAX(E$3:E1228)</f>
        <v>0.14402053246378169</v>
      </c>
      <c r="G1228">
        <f t="shared" si="93"/>
        <v>-12.812512207273443</v>
      </c>
      <c r="H1228" t="str">
        <f t="shared" si="92"/>
        <v/>
      </c>
    </row>
    <row r="1229" spans="1:8" x14ac:dyDescent="0.3">
      <c r="A1229">
        <v>9</v>
      </c>
      <c r="B1229">
        <v>2011</v>
      </c>
      <c r="C1229">
        <v>239.4</v>
      </c>
      <c r="D1229">
        <v>-3</v>
      </c>
      <c r="E1229">
        <f t="shared" si="94"/>
        <v>6.1909173574713972</v>
      </c>
      <c r="F1229">
        <f>(MAX(E$3:E1229)-E1229)/MAX(E$3:E1229)</f>
        <v>0.1681552918867954</v>
      </c>
      <c r="G1229">
        <f t="shared" si="93"/>
        <v>-15.812512207273443</v>
      </c>
      <c r="H1229" t="str">
        <f t="shared" si="92"/>
        <v/>
      </c>
    </row>
    <row r="1230" spans="1:8" x14ac:dyDescent="0.3">
      <c r="A1230">
        <v>9</v>
      </c>
      <c r="B1230">
        <v>2011</v>
      </c>
      <c r="C1230">
        <v>239.6</v>
      </c>
      <c r="D1230">
        <v>1.9500122070234376</v>
      </c>
      <c r="E1230">
        <f t="shared" si="94"/>
        <v>6.3042847195098801</v>
      </c>
      <c r="F1230">
        <f>(MAX(E$3:E1230)-E1230)/MAX(E$3:E1230)</f>
        <v>0.15292264787957785</v>
      </c>
      <c r="G1230">
        <f t="shared" si="93"/>
        <v>-13.862500000250005</v>
      </c>
      <c r="H1230" t="str">
        <f t="shared" si="92"/>
        <v/>
      </c>
    </row>
    <row r="1231" spans="1:8" x14ac:dyDescent="0.3">
      <c r="A1231">
        <v>9</v>
      </c>
      <c r="B1231">
        <v>2011</v>
      </c>
      <c r="C1231">
        <v>243.5</v>
      </c>
      <c r="D1231">
        <v>-3</v>
      </c>
      <c r="E1231">
        <f t="shared" si="94"/>
        <v>6.1295252868335277</v>
      </c>
      <c r="F1231">
        <f>(MAX(E$3:E1231)-E1231)/MAX(E$3:E1231)</f>
        <v>0.17640425825663272</v>
      </c>
      <c r="G1231">
        <f t="shared" si="93"/>
        <v>-16.862500000250005</v>
      </c>
      <c r="H1231" t="str">
        <f t="shared" si="92"/>
        <v/>
      </c>
    </row>
    <row r="1232" spans="1:8" x14ac:dyDescent="0.3">
      <c r="A1232">
        <v>9</v>
      </c>
      <c r="B1232">
        <v>2011</v>
      </c>
      <c r="C1232">
        <v>242.55</v>
      </c>
      <c r="D1232">
        <v>1.5500061036367074</v>
      </c>
      <c r="E1232">
        <f t="shared" si="94"/>
        <v>6.2176588824456562</v>
      </c>
      <c r="F1232">
        <f>(MAX(E$3:E1232)-E1232)/MAX(E$3:E1232)</f>
        <v>0.16456215782405934</v>
      </c>
      <c r="G1232">
        <f t="shared" si="93"/>
        <v>-15.312493896613297</v>
      </c>
      <c r="H1232" t="str">
        <f t="shared" si="92"/>
        <v/>
      </c>
    </row>
    <row r="1233" spans="1:8" x14ac:dyDescent="0.3">
      <c r="A1233">
        <v>9</v>
      </c>
      <c r="B1233">
        <v>2011</v>
      </c>
      <c r="C1233">
        <v>243.2</v>
      </c>
      <c r="D1233">
        <v>-3</v>
      </c>
      <c r="E1233">
        <f t="shared" si="94"/>
        <v>6.0450881692198823</v>
      </c>
      <c r="F1233">
        <f>(MAX(E$3:E1233)-E1233)/MAX(E$3:E1233)</f>
        <v>0.18774968017063665</v>
      </c>
      <c r="G1233">
        <f t="shared" si="93"/>
        <v>-18.312493896613297</v>
      </c>
      <c r="H1233" t="str">
        <f t="shared" si="92"/>
        <v/>
      </c>
    </row>
    <row r="1234" spans="1:8" x14ac:dyDescent="0.3">
      <c r="A1234">
        <v>9</v>
      </c>
      <c r="B1234">
        <v>2011</v>
      </c>
      <c r="C1234">
        <v>246.4</v>
      </c>
      <c r="D1234">
        <v>-1.7874984741210951</v>
      </c>
      <c r="E1234">
        <f t="shared" si="94"/>
        <v>5.9464170319373411</v>
      </c>
      <c r="F1234">
        <f>(MAX(E$3:E1234)-E1234)/MAX(E$3:E1234)</f>
        <v>0.20100766095969336</v>
      </c>
      <c r="G1234">
        <f t="shared" si="93"/>
        <v>-20.099992370734391</v>
      </c>
      <c r="H1234" t="str">
        <f t="shared" si="92"/>
        <v/>
      </c>
    </row>
    <row r="1235" spans="1:8" x14ac:dyDescent="0.3">
      <c r="A1235">
        <v>9</v>
      </c>
      <c r="B1235">
        <v>2011</v>
      </c>
      <c r="C1235">
        <v>241.55</v>
      </c>
      <c r="D1235">
        <v>-3</v>
      </c>
      <c r="E1235">
        <f t="shared" si="94"/>
        <v>5.7802472328664356</v>
      </c>
      <c r="F1235">
        <f>(MAX(E$3:E1235)-E1235)/MAX(E$3:E1235)</f>
        <v>0.22333512230733191</v>
      </c>
      <c r="G1235">
        <f t="shared" si="93"/>
        <v>-23.099992370734391</v>
      </c>
      <c r="H1235" t="str">
        <f t="shared" si="92"/>
        <v/>
      </c>
    </row>
    <row r="1236" spans="1:8" x14ac:dyDescent="0.3">
      <c r="A1236">
        <v>9</v>
      </c>
      <c r="B1236">
        <v>2011</v>
      </c>
      <c r="C1236">
        <v>230.7</v>
      </c>
      <c r="D1236">
        <v>-3</v>
      </c>
      <c r="E1236">
        <f t="shared" si="94"/>
        <v>5.6111242644145563</v>
      </c>
      <c r="F1236">
        <f>(MAX(E$3:E1236)-E1236)/MAX(E$3:E1236)</f>
        <v>0.24605938725932811</v>
      </c>
      <c r="G1236">
        <f t="shared" si="93"/>
        <v>-26.099992370734391</v>
      </c>
      <c r="H1236" t="str">
        <f t="shared" si="92"/>
        <v/>
      </c>
    </row>
    <row r="1237" spans="1:8" x14ac:dyDescent="0.3">
      <c r="A1237">
        <v>9</v>
      </c>
      <c r="B1237">
        <v>2011</v>
      </c>
      <c r="C1237">
        <v>229.8</v>
      </c>
      <c r="D1237">
        <v>7.9499877929765628</v>
      </c>
      <c r="E1237">
        <f t="shared" si="94"/>
        <v>6.0478902834123076</v>
      </c>
      <c r="F1237">
        <f>(MAX(E$3:E1237)-E1237)/MAX(E$3:E1237)</f>
        <v>0.18737317314786323</v>
      </c>
      <c r="G1237">
        <f t="shared" si="93"/>
        <v>-18.150004577757826</v>
      </c>
      <c r="H1237" t="str">
        <f t="shared" si="92"/>
        <v/>
      </c>
    </row>
    <row r="1238" spans="1:8" x14ac:dyDescent="0.3">
      <c r="A1238">
        <v>9</v>
      </c>
      <c r="B1238">
        <v>2011</v>
      </c>
      <c r="C1238">
        <v>229.85</v>
      </c>
      <c r="D1238">
        <v>-3</v>
      </c>
      <c r="E1238">
        <f t="shared" si="94"/>
        <v>5.8702820197053978</v>
      </c>
      <c r="F1238">
        <f>(MAX(E$3:E1238)-E1238)/MAX(E$3:E1238)</f>
        <v>0.21123756767147403</v>
      </c>
      <c r="G1238">
        <f t="shared" si="93"/>
        <v>-21.150004577757826</v>
      </c>
      <c r="H1238" t="str">
        <f t="shared" si="92"/>
        <v/>
      </c>
    </row>
    <row r="1239" spans="1:8" x14ac:dyDescent="0.3">
      <c r="A1239">
        <v>9</v>
      </c>
      <c r="B1239">
        <v>2011</v>
      </c>
      <c r="C1239">
        <v>236.15</v>
      </c>
      <c r="D1239">
        <v>4.4000030518183495</v>
      </c>
      <c r="E1239">
        <f t="shared" si="94"/>
        <v>6.116379128762822</v>
      </c>
      <c r="F1239">
        <f>(MAX(E$3:E1239)-E1239)/MAX(E$3:E1239)</f>
        <v>0.17817064623949588</v>
      </c>
      <c r="G1239">
        <f t="shared" si="93"/>
        <v>-16.750001525939478</v>
      </c>
      <c r="H1239" t="str">
        <f t="shared" si="92"/>
        <v/>
      </c>
    </row>
    <row r="1240" spans="1:8" x14ac:dyDescent="0.3">
      <c r="A1240">
        <v>9</v>
      </c>
      <c r="B1240">
        <v>2011</v>
      </c>
      <c r="C1240">
        <v>230.35</v>
      </c>
      <c r="D1240">
        <v>4.2750022888789054</v>
      </c>
      <c r="E1240">
        <f t="shared" si="94"/>
        <v>6.3717815739288834</v>
      </c>
      <c r="F1240">
        <f>(MAX(E$3:E1240)-E1240)/MAX(E$3:E1240)</f>
        <v>0.14385341016879247</v>
      </c>
      <c r="G1240">
        <f t="shared" si="93"/>
        <v>-12.474999237060572</v>
      </c>
      <c r="H1240" t="str">
        <f t="shared" si="92"/>
        <v/>
      </c>
    </row>
    <row r="1241" spans="1:8" x14ac:dyDescent="0.3">
      <c r="A1241">
        <v>9</v>
      </c>
      <c r="B1241">
        <v>2011</v>
      </c>
      <c r="C1241">
        <v>235.8</v>
      </c>
      <c r="D1241">
        <v>0.5</v>
      </c>
      <c r="E1241">
        <f t="shared" si="94"/>
        <v>6.4021812951785435</v>
      </c>
      <c r="F1241">
        <f>(MAX(E$3:E1241)-E1241)/MAX(E$3:E1241)</f>
        <v>0.13976874132417802</v>
      </c>
      <c r="G1241">
        <f t="shared" si="93"/>
        <v>-11.974999237060572</v>
      </c>
      <c r="H1241" t="str">
        <f t="shared" si="92"/>
        <v/>
      </c>
    </row>
    <row r="1242" spans="1:8" x14ac:dyDescent="0.3">
      <c r="A1242">
        <v>10</v>
      </c>
      <c r="B1242">
        <v>2011</v>
      </c>
      <c r="C1242">
        <v>235.8</v>
      </c>
      <c r="D1242">
        <v>-0.375</v>
      </c>
      <c r="E1242">
        <f t="shared" si="94"/>
        <v>6.37927272661278</v>
      </c>
      <c r="F1242">
        <f>(MAX(E$3:E1242)-E1242)/MAX(E$3:E1242)</f>
        <v>0.14284685890054674</v>
      </c>
      <c r="G1242">
        <f t="shared" si="93"/>
        <v>-0.375</v>
      </c>
      <c r="H1242">
        <f>IF(A1242&lt;&gt;A1241, MIN(G1221:G1241), "")</f>
        <v>-26.099992370734391</v>
      </c>
    </row>
    <row r="1243" spans="1:8" x14ac:dyDescent="0.3">
      <c r="A1243">
        <v>10</v>
      </c>
      <c r="B1243">
        <v>2011</v>
      </c>
      <c r="C1243">
        <v>225.5</v>
      </c>
      <c r="D1243">
        <v>2.9999969481816424</v>
      </c>
      <c r="E1243">
        <f t="shared" si="94"/>
        <v>6.5702263722925025</v>
      </c>
      <c r="F1243">
        <f>(MAX(E$3:E1243)-E1243)/MAX(E$3:E1243)</f>
        <v>0.11718930760697256</v>
      </c>
      <c r="G1243">
        <f t="shared" si="93"/>
        <v>2.6249969481816424</v>
      </c>
      <c r="H1243" t="str">
        <f t="shared" ref="H1243:H1305" si="95">IF(A1243&lt;&gt;A1242, MIN(G1221:G1242), "")</f>
        <v/>
      </c>
    </row>
    <row r="1244" spans="1:8" x14ac:dyDescent="0.3">
      <c r="A1244">
        <v>10</v>
      </c>
      <c r="B1244">
        <v>2011</v>
      </c>
      <c r="C1244">
        <v>230.55</v>
      </c>
      <c r="D1244">
        <v>4.2499969481816429</v>
      </c>
      <c r="E1244">
        <f t="shared" si="94"/>
        <v>6.8427388189200791</v>
      </c>
      <c r="F1244">
        <f>(MAX(E$3:E1244)-E1244)/MAX(E$3:E1244)</f>
        <v>8.0573080393317828E-2</v>
      </c>
      <c r="G1244">
        <f t="shared" si="93"/>
        <v>6.8749938963632857</v>
      </c>
      <c r="H1244" t="str">
        <f t="shared" si="95"/>
        <v/>
      </c>
    </row>
    <row r="1245" spans="1:8" x14ac:dyDescent="0.3">
      <c r="A1245">
        <v>10</v>
      </c>
      <c r="B1245">
        <v>2011</v>
      </c>
      <c r="C1245">
        <v>231.45</v>
      </c>
      <c r="D1245">
        <v>-3</v>
      </c>
      <c r="E1245">
        <f t="shared" si="94"/>
        <v>6.6431774146093829</v>
      </c>
      <c r="F1245">
        <f>(MAX(E$3:E1245)-E1245)/MAX(E$3:E1245)</f>
        <v>0.10738721609150369</v>
      </c>
      <c r="G1245">
        <f t="shared" si="93"/>
        <v>3.8749938963632857</v>
      </c>
      <c r="H1245" t="str">
        <f t="shared" si="95"/>
        <v/>
      </c>
    </row>
    <row r="1246" spans="1:8" x14ac:dyDescent="0.3">
      <c r="A1246">
        <v>10</v>
      </c>
      <c r="B1246">
        <v>2011</v>
      </c>
      <c r="C1246">
        <v>237.6</v>
      </c>
      <c r="D1246">
        <v>0.24999694818162749</v>
      </c>
      <c r="E1246">
        <f t="shared" si="94"/>
        <v>6.6589044418809866</v>
      </c>
      <c r="F1246">
        <f>(MAX(E$3:E1246)-E1246)/MAX(E$3:E1246)</f>
        <v>0.1052740487441077</v>
      </c>
      <c r="G1246">
        <f t="shared" si="93"/>
        <v>4.1249908445449135</v>
      </c>
      <c r="H1246" t="str">
        <f t="shared" si="95"/>
        <v/>
      </c>
    </row>
    <row r="1247" spans="1:8" x14ac:dyDescent="0.3">
      <c r="A1247">
        <v>10</v>
      </c>
      <c r="B1247">
        <v>2011</v>
      </c>
      <c r="C1247">
        <v>238.55</v>
      </c>
      <c r="D1247">
        <v>-0.2999999999999865</v>
      </c>
      <c r="E1247">
        <f t="shared" si="94"/>
        <v>6.6400624360194502</v>
      </c>
      <c r="F1247">
        <f>(MAX(E$3:E1247)-E1247)/MAX(E$3:E1247)</f>
        <v>0.10780576124504128</v>
      </c>
      <c r="G1247">
        <f t="shared" si="93"/>
        <v>3.824990844544927</v>
      </c>
      <c r="H1247" t="str">
        <f t="shared" si="95"/>
        <v/>
      </c>
    </row>
    <row r="1248" spans="1:8" x14ac:dyDescent="0.3">
      <c r="A1248">
        <v>10</v>
      </c>
      <c r="B1248">
        <v>2011</v>
      </c>
      <c r="C1248">
        <v>243.6</v>
      </c>
      <c r="D1248">
        <v>0.80000305181835896</v>
      </c>
      <c r="E1248">
        <f t="shared" si="94"/>
        <v>6.6891271239481451</v>
      </c>
      <c r="F1248">
        <f>(MAX(E$3:E1248)-E1248)/MAX(E$3:E1248)</f>
        <v>0.1012131678292279</v>
      </c>
      <c r="G1248">
        <f t="shared" si="93"/>
        <v>4.6249938963632857</v>
      </c>
      <c r="H1248" t="str">
        <f t="shared" si="95"/>
        <v/>
      </c>
    </row>
    <row r="1249" spans="1:8" x14ac:dyDescent="0.3">
      <c r="A1249">
        <v>10</v>
      </c>
      <c r="B1249">
        <v>2011</v>
      </c>
      <c r="C1249">
        <v>242.15</v>
      </c>
      <c r="D1249">
        <v>0.97500152581835742</v>
      </c>
      <c r="E1249">
        <f t="shared" si="94"/>
        <v>6.7497271470435214</v>
      </c>
      <c r="F1249">
        <f>(MAX(E$3:E1249)-E1249)/MAX(E$3:E1249)</f>
        <v>9.3070625195769793E-2</v>
      </c>
      <c r="G1249">
        <f t="shared" si="93"/>
        <v>5.5999954221816433</v>
      </c>
      <c r="H1249" t="str">
        <f t="shared" si="95"/>
        <v/>
      </c>
    </row>
    <row r="1250" spans="1:8" x14ac:dyDescent="0.3">
      <c r="A1250">
        <v>10</v>
      </c>
      <c r="B1250">
        <v>2011</v>
      </c>
      <c r="C1250">
        <v>247.1</v>
      </c>
      <c r="D1250">
        <v>1.3000030518183576</v>
      </c>
      <c r="E1250">
        <f t="shared" si="94"/>
        <v>6.8296259663584538</v>
      </c>
      <c r="F1250">
        <f>(MAX(E$3:E1250)-E1250)/MAX(E$3:E1250)</f>
        <v>8.2334993270170034E-2</v>
      </c>
      <c r="G1250">
        <f t="shared" si="93"/>
        <v>6.8999984740000011</v>
      </c>
      <c r="H1250" t="str">
        <f t="shared" si="95"/>
        <v/>
      </c>
    </row>
    <row r="1251" spans="1:8" x14ac:dyDescent="0.3">
      <c r="A1251">
        <v>10</v>
      </c>
      <c r="B1251">
        <v>2011</v>
      </c>
      <c r="C1251">
        <v>244.85</v>
      </c>
      <c r="D1251">
        <v>1.6875022888183651</v>
      </c>
      <c r="E1251">
        <f t="shared" si="94"/>
        <v>6.9355327307550532</v>
      </c>
      <c r="F1251">
        <f>(MAX(E$3:E1251)-E1251)/MAX(E$3:E1251)</f>
        <v>6.8104794992626616E-2</v>
      </c>
      <c r="G1251">
        <f t="shared" si="93"/>
        <v>8.5875007628183653</v>
      </c>
      <c r="H1251" t="str">
        <f t="shared" si="95"/>
        <v/>
      </c>
    </row>
    <row r="1252" spans="1:8" x14ac:dyDescent="0.3">
      <c r="A1252">
        <v>10</v>
      </c>
      <c r="B1252">
        <v>2011</v>
      </c>
      <c r="C1252">
        <v>250.5</v>
      </c>
      <c r="D1252">
        <v>-0.7999969481816358</v>
      </c>
      <c r="E1252">
        <f t="shared" si="94"/>
        <v>6.8856967575339336</v>
      </c>
      <c r="F1252">
        <f>(MAX(E$3:E1252)-E1252)/MAX(E$3:E1252)</f>
        <v>7.4801022418054849E-2</v>
      </c>
      <c r="G1252">
        <f t="shared" si="93"/>
        <v>7.7875038146367297</v>
      </c>
      <c r="H1252" t="str">
        <f t="shared" si="95"/>
        <v/>
      </c>
    </row>
    <row r="1253" spans="1:8" x14ac:dyDescent="0.3">
      <c r="A1253">
        <v>10</v>
      </c>
      <c r="B1253">
        <v>2011</v>
      </c>
      <c r="C1253">
        <v>246.5</v>
      </c>
      <c r="D1253">
        <v>-3.0513183508484824E-6</v>
      </c>
      <c r="E1253">
        <f t="shared" si="94"/>
        <v>6.8856965657549516</v>
      </c>
      <c r="F1253">
        <f>(MAX(E$3:E1253)-E1253)/MAX(E$3:E1253)</f>
        <v>7.4801048186502739E-2</v>
      </c>
      <c r="G1253">
        <f t="shared" si="93"/>
        <v>7.7875007633183788</v>
      </c>
      <c r="H1253" t="str">
        <f t="shared" si="95"/>
        <v/>
      </c>
    </row>
    <row r="1254" spans="1:8" x14ac:dyDescent="0.3">
      <c r="A1254">
        <v>10</v>
      </c>
      <c r="B1254">
        <v>2011</v>
      </c>
      <c r="C1254">
        <v>248.5</v>
      </c>
      <c r="D1254">
        <v>-2.3500061036367152</v>
      </c>
      <c r="E1254">
        <f t="shared" si="94"/>
        <v>6.7391846335458663</v>
      </c>
      <c r="F1254">
        <f>(MAX(E$3:E1254)-E1254)/MAX(E$3:E1254)</f>
        <v>9.4487173593504878E-2</v>
      </c>
      <c r="G1254">
        <f t="shared" si="93"/>
        <v>5.4374946596816631</v>
      </c>
      <c r="H1254" t="str">
        <f t="shared" si="95"/>
        <v/>
      </c>
    </row>
    <row r="1255" spans="1:8" x14ac:dyDescent="0.3">
      <c r="A1255">
        <v>10</v>
      </c>
      <c r="B1255">
        <v>2011</v>
      </c>
      <c r="C1255">
        <v>250</v>
      </c>
      <c r="D1255">
        <v>-0.34999694825000005</v>
      </c>
      <c r="E1255">
        <f t="shared" si="94"/>
        <v>6.7179563870469563</v>
      </c>
      <c r="F1255">
        <f>(MAX(E$3:E1255)-E1255)/MAX(E$3:E1255)</f>
        <v>9.7339514126096538E-2</v>
      </c>
      <c r="G1255">
        <f t="shared" si="93"/>
        <v>5.0874977114316629</v>
      </c>
      <c r="H1255" t="str">
        <f t="shared" si="95"/>
        <v/>
      </c>
    </row>
    <row r="1256" spans="1:8" x14ac:dyDescent="0.3">
      <c r="A1256">
        <v>10</v>
      </c>
      <c r="B1256">
        <v>2011</v>
      </c>
      <c r="C1256">
        <v>245.3</v>
      </c>
      <c r="D1256">
        <v>-2.0000091552050723</v>
      </c>
      <c r="E1256">
        <f t="shared" si="94"/>
        <v>6.59471569350307</v>
      </c>
      <c r="F1256">
        <f>(MAX(E$3:E1256)-E1256)/MAX(E$3:E1256)</f>
        <v>0.1138987916659529</v>
      </c>
      <c r="G1256">
        <f t="shared" si="93"/>
        <v>3.0874885562265906</v>
      </c>
      <c r="H1256" t="str">
        <f t="shared" si="95"/>
        <v/>
      </c>
    </row>
    <row r="1257" spans="1:8" x14ac:dyDescent="0.3">
      <c r="A1257">
        <v>10</v>
      </c>
      <c r="B1257">
        <v>2011</v>
      </c>
      <c r="C1257">
        <v>250</v>
      </c>
      <c r="D1257">
        <v>-3</v>
      </c>
      <c r="E1257">
        <f t="shared" si="94"/>
        <v>6.4166583697784869</v>
      </c>
      <c r="F1257">
        <f>(MAX(E$3:E1257)-E1257)/MAX(E$3:E1257)</f>
        <v>0.13782352429097219</v>
      </c>
      <c r="G1257">
        <f t="shared" si="93"/>
        <v>8.7488556226590575E-2</v>
      </c>
      <c r="H1257" t="str">
        <f t="shared" si="95"/>
        <v/>
      </c>
    </row>
    <row r="1258" spans="1:8" x14ac:dyDescent="0.3">
      <c r="A1258">
        <v>10</v>
      </c>
      <c r="B1258">
        <v>2011</v>
      </c>
      <c r="C1258">
        <v>256.3</v>
      </c>
      <c r="D1258">
        <v>0.29999847406054825</v>
      </c>
      <c r="E1258">
        <f t="shared" si="94"/>
        <v>6.4335574036016556</v>
      </c>
      <c r="F1258">
        <f>(MAX(E$3:E1258)-E1258)/MAX(E$3:E1258)</f>
        <v>0.13555287988621947</v>
      </c>
      <c r="G1258">
        <f t="shared" si="93"/>
        <v>0.38748703028713882</v>
      </c>
      <c r="H1258" t="str">
        <f t="shared" si="95"/>
        <v/>
      </c>
    </row>
    <row r="1259" spans="1:8" x14ac:dyDescent="0.3">
      <c r="A1259">
        <v>10</v>
      </c>
      <c r="B1259">
        <v>2011</v>
      </c>
      <c r="C1259">
        <v>253.3</v>
      </c>
      <c r="D1259">
        <v>1.4500030518183351</v>
      </c>
      <c r="E1259">
        <f t="shared" si="94"/>
        <v>6.5164216957684902</v>
      </c>
      <c r="F1259">
        <f>(MAX(E$3:E1259)-E1259)/MAX(E$3:E1259)</f>
        <v>0.12441879119622257</v>
      </c>
      <c r="G1259">
        <f t="shared" si="93"/>
        <v>1.8374900821054738</v>
      </c>
      <c r="H1259" t="str">
        <f t="shared" si="95"/>
        <v/>
      </c>
    </row>
    <row r="1260" spans="1:8" x14ac:dyDescent="0.3">
      <c r="A1260">
        <v>10</v>
      </c>
      <c r="B1260">
        <v>2011</v>
      </c>
      <c r="C1260">
        <v>256.75</v>
      </c>
      <c r="D1260">
        <v>-2.5499877929765624</v>
      </c>
      <c r="E1260">
        <f t="shared" si="94"/>
        <v>6.3708022585699746</v>
      </c>
      <c r="F1260">
        <f>(MAX(E$3:E1260)-E1260)/MAX(E$3:E1260)</f>
        <v>0.14398499620876751</v>
      </c>
      <c r="G1260">
        <f t="shared" si="93"/>
        <v>-0.7124977108710886</v>
      </c>
      <c r="H1260" t="str">
        <f t="shared" si="95"/>
        <v/>
      </c>
    </row>
    <row r="1261" spans="1:8" x14ac:dyDescent="0.3">
      <c r="A1261">
        <v>10</v>
      </c>
      <c r="B1261">
        <v>2011</v>
      </c>
      <c r="C1261">
        <v>265</v>
      </c>
      <c r="D1261">
        <v>4.6499816893398327</v>
      </c>
      <c r="E1261">
        <f t="shared" si="94"/>
        <v>6.622327753512236</v>
      </c>
      <c r="F1261">
        <f>(MAX(E$3:E1261)-E1261)/MAX(E$3:E1261)</f>
        <v>0.11018868786832921</v>
      </c>
      <c r="G1261">
        <f t="shared" si="93"/>
        <v>3.9374839784687441</v>
      </c>
      <c r="H1261" t="str">
        <f t="shared" si="95"/>
        <v/>
      </c>
    </row>
    <row r="1262" spans="1:8" x14ac:dyDescent="0.3">
      <c r="A1262">
        <v>10</v>
      </c>
      <c r="B1262">
        <v>2011</v>
      </c>
      <c r="C1262">
        <v>259.95</v>
      </c>
      <c r="D1262">
        <v>-0.57500915538671005</v>
      </c>
      <c r="E1262">
        <f t="shared" si="94"/>
        <v>6.5893684423041483</v>
      </c>
      <c r="F1262">
        <f>(MAX(E$3:E1262)-E1262)/MAX(E$3:E1262)</f>
        <v>0.11461727688485294</v>
      </c>
      <c r="G1262">
        <f t="shared" si="93"/>
        <v>3.3624748230820343</v>
      </c>
      <c r="H1262" t="str">
        <f t="shared" si="95"/>
        <v/>
      </c>
    </row>
    <row r="1263" spans="1:8" x14ac:dyDescent="0.3">
      <c r="A1263">
        <v>11</v>
      </c>
      <c r="B1263">
        <v>2011</v>
      </c>
      <c r="C1263">
        <v>256</v>
      </c>
      <c r="D1263">
        <v>2.0500000000000078</v>
      </c>
      <c r="E1263">
        <f t="shared" si="94"/>
        <v>6.7080929030077732</v>
      </c>
      <c r="F1263">
        <f>(MAX(E$3:E1263)-E1263)/MAX(E$3:E1263)</f>
        <v>9.8664824500600504E-2</v>
      </c>
      <c r="G1263">
        <f t="shared" si="93"/>
        <v>2.0500000000000078</v>
      </c>
      <c r="H1263">
        <f>IF(A1263&lt;&gt;A1262, MIN(G1243:G1262), "")</f>
        <v>-0.7124977108710886</v>
      </c>
    </row>
    <row r="1264" spans="1:8" x14ac:dyDescent="0.3">
      <c r="A1264">
        <v>11</v>
      </c>
      <c r="B1264">
        <v>2011</v>
      </c>
      <c r="C1264">
        <v>253.05</v>
      </c>
      <c r="D1264">
        <v>3.4500122070234376</v>
      </c>
      <c r="E1264">
        <f t="shared" si="94"/>
        <v>6.9138694507364988</v>
      </c>
      <c r="F1264">
        <f>(MAX(E$3:E1264)-E1264)/MAX(E$3:E1264)</f>
        <v>7.1015588951467173E-2</v>
      </c>
      <c r="G1264">
        <f t="shared" si="93"/>
        <v>5.5000122070234454</v>
      </c>
      <c r="H1264" t="str">
        <f t="shared" si="95"/>
        <v/>
      </c>
    </row>
    <row r="1265" spans="1:8" x14ac:dyDescent="0.3">
      <c r="A1265">
        <v>11</v>
      </c>
      <c r="B1265">
        <v>2011</v>
      </c>
      <c r="C1265">
        <v>255.5</v>
      </c>
      <c r="D1265">
        <v>0.25</v>
      </c>
      <c r="E1265">
        <f t="shared" si="94"/>
        <v>6.9290907875898808</v>
      </c>
      <c r="F1265">
        <f>(MAX(E$3:E1265)-E1265)/MAX(E$3:E1265)</f>
        <v>6.8970368868434787E-2</v>
      </c>
      <c r="G1265">
        <f t="shared" si="93"/>
        <v>5.7500122070234454</v>
      </c>
      <c r="H1265" t="str">
        <f t="shared" si="95"/>
        <v/>
      </c>
    </row>
    <row r="1266" spans="1:8" x14ac:dyDescent="0.3">
      <c r="A1266">
        <v>11</v>
      </c>
      <c r="B1266">
        <v>2011</v>
      </c>
      <c r="C1266">
        <v>257.8</v>
      </c>
      <c r="D1266">
        <v>-2.1999999999999851</v>
      </c>
      <c r="E1266">
        <f t="shared" si="94"/>
        <v>6.79604579380179</v>
      </c>
      <c r="F1266">
        <f>(MAX(E$3:E1266)-E1266)/MAX(E$3:E1266)</f>
        <v>8.6847004532132371E-2</v>
      </c>
      <c r="G1266">
        <f t="shared" si="93"/>
        <v>3.5500122070234603</v>
      </c>
      <c r="H1266" t="str">
        <f t="shared" si="95"/>
        <v/>
      </c>
    </row>
    <row r="1267" spans="1:8" x14ac:dyDescent="0.3">
      <c r="A1267">
        <v>11</v>
      </c>
      <c r="B1267">
        <v>2011</v>
      </c>
      <c r="C1267">
        <v>260.5</v>
      </c>
      <c r="D1267">
        <v>1.2250061035078126</v>
      </c>
      <c r="E1267">
        <f t="shared" si="94"/>
        <v>6.8679524907251412</v>
      </c>
      <c r="F1267">
        <f>(MAX(E$3:E1267)-E1267)/MAX(E$3:E1267)</f>
        <v>7.7185236839271323E-2</v>
      </c>
      <c r="G1267">
        <f t="shared" si="93"/>
        <v>4.7750183105312729</v>
      </c>
      <c r="H1267" t="str">
        <f t="shared" si="95"/>
        <v/>
      </c>
    </row>
    <row r="1268" spans="1:8" x14ac:dyDescent="0.3">
      <c r="A1268">
        <v>11</v>
      </c>
      <c r="B1268">
        <v>2011</v>
      </c>
      <c r="C1268">
        <v>258.8</v>
      </c>
      <c r="D1268">
        <v>2.3499755859531248</v>
      </c>
      <c r="E1268">
        <f t="shared" si="94"/>
        <v>7.0082690344927316</v>
      </c>
      <c r="F1268">
        <f>(MAX(E$3:E1268)-E1268)/MAX(E$3:E1268)</f>
        <v>5.8331556899101938E-2</v>
      </c>
      <c r="G1268">
        <f t="shared" si="93"/>
        <v>7.1249938964843977</v>
      </c>
      <c r="H1268" t="str">
        <f t="shared" si="95"/>
        <v/>
      </c>
    </row>
    <row r="1269" spans="1:8" x14ac:dyDescent="0.3">
      <c r="A1269">
        <v>11</v>
      </c>
      <c r="B1269">
        <v>2011</v>
      </c>
      <c r="C1269">
        <v>259.10000000000002</v>
      </c>
      <c r="D1269">
        <v>1.0000061036367374</v>
      </c>
      <c r="E1269">
        <f t="shared" si="94"/>
        <v>7.0691285542667472</v>
      </c>
      <c r="F1269">
        <f>(MAX(E$3:E1269)-E1269)/MAX(E$3:E1269)</f>
        <v>5.0154146906505423E-2</v>
      </c>
      <c r="G1269">
        <f t="shared" si="93"/>
        <v>8.1250000001211351</v>
      </c>
      <c r="H1269" t="str">
        <f t="shared" si="95"/>
        <v/>
      </c>
    </row>
    <row r="1270" spans="1:8" x14ac:dyDescent="0.3">
      <c r="A1270">
        <v>11</v>
      </c>
      <c r="B1270">
        <v>2011</v>
      </c>
      <c r="C1270">
        <v>250.5</v>
      </c>
      <c r="D1270">
        <v>-3</v>
      </c>
      <c r="E1270">
        <f t="shared" si="94"/>
        <v>6.8786430543014747</v>
      </c>
      <c r="F1270">
        <f>(MAX(E$3:E1270)-E1270)/MAX(E$3:E1270)</f>
        <v>7.5748795642557792E-2</v>
      </c>
      <c r="G1270">
        <f t="shared" si="93"/>
        <v>5.1250000001211351</v>
      </c>
      <c r="H1270" t="str">
        <f t="shared" si="95"/>
        <v/>
      </c>
    </row>
    <row r="1271" spans="1:8" x14ac:dyDescent="0.3">
      <c r="A1271">
        <v>11</v>
      </c>
      <c r="B1271">
        <v>2011</v>
      </c>
      <c r="C1271">
        <v>246.85</v>
      </c>
      <c r="D1271">
        <v>-3</v>
      </c>
      <c r="E1271">
        <f t="shared" si="94"/>
        <v>6.6905497157698361</v>
      </c>
      <c r="F1271">
        <f>(MAX(E$3:E1271)-E1271)/MAX(E$3:E1271)</f>
        <v>0.10102202079715669</v>
      </c>
      <c r="G1271">
        <f t="shared" si="93"/>
        <v>2.1250000001211351</v>
      </c>
      <c r="H1271" t="str">
        <f t="shared" si="95"/>
        <v/>
      </c>
    </row>
    <row r="1272" spans="1:8" x14ac:dyDescent="0.3">
      <c r="A1272">
        <v>11</v>
      </c>
      <c r="B1272">
        <v>2011</v>
      </c>
      <c r="C1272">
        <v>254.4</v>
      </c>
      <c r="D1272">
        <v>-0.99999084479492595</v>
      </c>
      <c r="E1272">
        <f t="shared" si="94"/>
        <v>6.6313767635668723</v>
      </c>
      <c r="F1272">
        <f>(MAX(E$3:E1272)-E1272)/MAX(E$3:E1272)</f>
        <v>0.10897281456668868</v>
      </c>
      <c r="G1272">
        <f t="shared" si="93"/>
        <v>1.1250091553262092</v>
      </c>
      <c r="H1272" t="str">
        <f t="shared" si="95"/>
        <v/>
      </c>
    </row>
    <row r="1273" spans="1:8" x14ac:dyDescent="0.3">
      <c r="A1273">
        <v>11</v>
      </c>
      <c r="B1273">
        <v>2011</v>
      </c>
      <c r="C1273">
        <v>254</v>
      </c>
      <c r="D1273">
        <v>0.2000030518183635</v>
      </c>
      <c r="E1273">
        <f t="shared" si="94"/>
        <v>6.6431254449785229</v>
      </c>
      <c r="F1273">
        <f>(MAX(E$3:E1273)-E1273)/MAX(E$3:E1273)</f>
        <v>0.10739419900856062</v>
      </c>
      <c r="G1273">
        <f t="shared" si="93"/>
        <v>1.3250122071445727</v>
      </c>
      <c r="H1273" t="str">
        <f t="shared" si="95"/>
        <v/>
      </c>
    </row>
    <row r="1274" spans="1:8" x14ac:dyDescent="0.3">
      <c r="A1274">
        <v>11</v>
      </c>
      <c r="B1274">
        <v>2011</v>
      </c>
      <c r="C1274">
        <v>254.85</v>
      </c>
      <c r="D1274">
        <v>3.6374977111816422</v>
      </c>
      <c r="E1274">
        <f t="shared" si="94"/>
        <v>6.8564658240356309</v>
      </c>
      <c r="F1274">
        <f>(MAX(E$3:E1274)-E1274)/MAX(E$3:E1274)</f>
        <v>7.8728646700492941E-2</v>
      </c>
      <c r="G1274">
        <f t="shared" si="93"/>
        <v>4.9625099183262149</v>
      </c>
      <c r="H1274" t="str">
        <f t="shared" si="95"/>
        <v/>
      </c>
    </row>
    <row r="1275" spans="1:8" x14ac:dyDescent="0.3">
      <c r="A1275">
        <v>11</v>
      </c>
      <c r="B1275">
        <v>2011</v>
      </c>
      <c r="C1275">
        <v>249.9</v>
      </c>
      <c r="D1275">
        <v>-1.8375045776367074</v>
      </c>
      <c r="E1275">
        <f t="shared" si="94"/>
        <v>6.743031364209024</v>
      </c>
      <c r="F1275">
        <f>(MAX(E$3:E1275)-E1275)/MAX(E$3:E1275)</f>
        <v>9.3970306324743347E-2</v>
      </c>
      <c r="G1275">
        <f t="shared" si="93"/>
        <v>3.1250053406895075</v>
      </c>
      <c r="H1275" t="str">
        <f t="shared" si="95"/>
        <v/>
      </c>
    </row>
    <row r="1276" spans="1:8" x14ac:dyDescent="0.3">
      <c r="A1276">
        <v>11</v>
      </c>
      <c r="B1276">
        <v>2011</v>
      </c>
      <c r="C1276">
        <v>247.75</v>
      </c>
      <c r="D1276">
        <v>-1.65</v>
      </c>
      <c r="E1276">
        <f t="shared" si="94"/>
        <v>6.6419879577927734</v>
      </c>
      <c r="F1276">
        <f>(MAX(E$3:E1276)-E1276)/MAX(E$3:E1276)</f>
        <v>0.10754703785963499</v>
      </c>
      <c r="G1276">
        <f t="shared" si="93"/>
        <v>1.4750053406895076</v>
      </c>
      <c r="H1276" t="str">
        <f t="shared" si="95"/>
        <v/>
      </c>
    </row>
    <row r="1277" spans="1:8" x14ac:dyDescent="0.3">
      <c r="A1277">
        <v>11</v>
      </c>
      <c r="B1277">
        <v>2011</v>
      </c>
      <c r="C1277">
        <v>245.4</v>
      </c>
      <c r="D1277">
        <v>-1.9249999999999976</v>
      </c>
      <c r="E1277">
        <f t="shared" si="94"/>
        <v>6.524758494295666</v>
      </c>
      <c r="F1277">
        <f>(MAX(E$3:E1277)-E1277)/MAX(E$3:E1277)</f>
        <v>0.12329861443775431</v>
      </c>
      <c r="G1277">
        <f t="shared" si="93"/>
        <v>-0.44999465931048999</v>
      </c>
      <c r="H1277" t="str">
        <f t="shared" si="95"/>
        <v/>
      </c>
    </row>
    <row r="1278" spans="1:8" x14ac:dyDescent="0.3">
      <c r="A1278">
        <v>11</v>
      </c>
      <c r="B1278">
        <v>2011</v>
      </c>
      <c r="C1278">
        <v>240.2</v>
      </c>
      <c r="D1278">
        <v>3.7999938963632847</v>
      </c>
      <c r="E1278">
        <f t="shared" si="94"/>
        <v>6.757009100126341</v>
      </c>
      <c r="F1278">
        <f>(MAX(E$3:E1278)-E1278)/MAX(E$3:E1278)</f>
        <v>9.2092183102795988E-2</v>
      </c>
      <c r="G1278">
        <f t="shared" si="93"/>
        <v>3.3499992370527947</v>
      </c>
      <c r="H1278" t="str">
        <f t="shared" si="95"/>
        <v/>
      </c>
    </row>
    <row r="1279" spans="1:8" x14ac:dyDescent="0.3">
      <c r="A1279">
        <v>11</v>
      </c>
      <c r="B1279">
        <v>2011</v>
      </c>
      <c r="C1279">
        <v>244</v>
      </c>
      <c r="D1279">
        <v>0.92500305187890497</v>
      </c>
      <c r="E1279">
        <f t="shared" si="94"/>
        <v>6.8146446394221538</v>
      </c>
      <c r="F1279">
        <f>(MAX(E$3:E1279)-E1279)/MAX(E$3:E1279)</f>
        <v>8.434796433938245E-2</v>
      </c>
      <c r="G1279">
        <f t="shared" si="93"/>
        <v>4.2750022889316996</v>
      </c>
      <c r="H1279" t="str">
        <f t="shared" si="95"/>
        <v/>
      </c>
    </row>
    <row r="1280" spans="1:8" x14ac:dyDescent="0.3">
      <c r="A1280">
        <v>11</v>
      </c>
      <c r="B1280">
        <v>2011</v>
      </c>
      <c r="C1280">
        <v>238.15</v>
      </c>
      <c r="D1280">
        <v>-0.82499694824219005</v>
      </c>
      <c r="E1280">
        <f t="shared" si="94"/>
        <v>6.7615283794201542</v>
      </c>
      <c r="F1280">
        <f>(MAX(E$3:E1280)-E1280)/MAX(E$3:E1280)</f>
        <v>9.1484948609428518E-2</v>
      </c>
      <c r="G1280">
        <f t="shared" si="93"/>
        <v>3.4500053406895095</v>
      </c>
      <c r="H1280" t="str">
        <f t="shared" si="95"/>
        <v/>
      </c>
    </row>
    <row r="1281" spans="1:8" x14ac:dyDescent="0.3">
      <c r="A1281">
        <v>11</v>
      </c>
      <c r="B1281">
        <v>2011</v>
      </c>
      <c r="C1281">
        <v>237.55</v>
      </c>
      <c r="D1281">
        <v>-0.49999694818164847</v>
      </c>
      <c r="E1281">
        <f t="shared" si="94"/>
        <v>6.7295070239236452</v>
      </c>
      <c r="F1281">
        <f>(MAX(E$3:E1281)-E1281)/MAX(E$3:E1281)</f>
        <v>9.578750888900267E-2</v>
      </c>
      <c r="G1281">
        <f t="shared" ref="G1281:G1344" si="96">IF(A1281&lt;&gt;A1280, D1281, G1280+D1281)</f>
        <v>2.9500083925078608</v>
      </c>
      <c r="H1281" t="str">
        <f t="shared" si="95"/>
        <v/>
      </c>
    </row>
    <row r="1282" spans="1:8" x14ac:dyDescent="0.3">
      <c r="A1282">
        <v>11</v>
      </c>
      <c r="B1282">
        <v>2011</v>
      </c>
      <c r="C1282">
        <v>242.5</v>
      </c>
      <c r="D1282">
        <v>-1.949993896363285</v>
      </c>
      <c r="E1282">
        <f t="shared" si="94"/>
        <v>6.6077518913466715</v>
      </c>
      <c r="F1282">
        <f>(MAX(E$3:E1282)-E1282)/MAX(E$3:E1282)</f>
        <v>0.11214717852625726</v>
      </c>
      <c r="G1282">
        <f t="shared" si="96"/>
        <v>1.0000144961445758</v>
      </c>
      <c r="H1282" t="str">
        <f t="shared" si="95"/>
        <v/>
      </c>
    </row>
    <row r="1283" spans="1:8" x14ac:dyDescent="0.3">
      <c r="A1283">
        <v>11</v>
      </c>
      <c r="B1283">
        <v>2011</v>
      </c>
      <c r="C1283">
        <v>245.05</v>
      </c>
      <c r="D1283">
        <v>-3</v>
      </c>
      <c r="E1283">
        <f t="shared" si="94"/>
        <v>6.4257387296792974</v>
      </c>
      <c r="F1283">
        <f>(MAX(E$3:E1283)-E1283)/MAX(E$3:E1283)</f>
        <v>0.13660343865662969</v>
      </c>
      <c r="G1283">
        <f t="shared" si="96"/>
        <v>-1.9999855038554242</v>
      </c>
      <c r="H1283" t="str">
        <f t="shared" si="95"/>
        <v/>
      </c>
    </row>
    <row r="1284" spans="1:8" x14ac:dyDescent="0.3">
      <c r="A1284">
        <v>11</v>
      </c>
      <c r="B1284">
        <v>2011</v>
      </c>
      <c r="C1284">
        <v>248.55</v>
      </c>
      <c r="D1284">
        <v>-0.19999389636328951</v>
      </c>
      <c r="E1284">
        <f t="shared" si="94"/>
        <v>6.4141052789349304</v>
      </c>
      <c r="F1284">
        <f>(MAX(E$3:E1284)-E1284)/MAX(E$3:E1284)</f>
        <v>0.13816657120711001</v>
      </c>
      <c r="G1284">
        <f t="shared" si="96"/>
        <v>-2.1999794002187136</v>
      </c>
      <c r="H1284" t="str">
        <f t="shared" si="95"/>
        <v/>
      </c>
    </row>
    <row r="1285" spans="1:8" x14ac:dyDescent="0.3">
      <c r="A1285">
        <v>12</v>
      </c>
      <c r="B1285">
        <v>2011</v>
      </c>
      <c r="C1285">
        <v>257.5</v>
      </c>
      <c r="D1285">
        <v>-3</v>
      </c>
      <c r="E1285">
        <f t="shared" ref="E1285:E1348" si="97">(D1285/$C1285*$G$2+1)*E1284*$H$2 + E1284*(1-$H$2)</f>
        <v>6.2459685386133348</v>
      </c>
      <c r="F1285">
        <f>(MAX(E$3:E1285)-E1285)/MAX(E$3:E1285)</f>
        <v>0.1607583212822635</v>
      </c>
      <c r="G1285">
        <f t="shared" si="96"/>
        <v>-3</v>
      </c>
      <c r="H1285">
        <f t="shared" si="95"/>
        <v>-2.1999794002187136</v>
      </c>
    </row>
    <row r="1286" spans="1:8" x14ac:dyDescent="0.3">
      <c r="A1286">
        <v>12</v>
      </c>
      <c r="B1286">
        <v>2011</v>
      </c>
      <c r="C1286">
        <v>259.75</v>
      </c>
      <c r="D1286">
        <v>1.1328700477708509E-10</v>
      </c>
      <c r="E1286">
        <f t="shared" si="97"/>
        <v>6.2459685386194632</v>
      </c>
      <c r="F1286">
        <f>(MAX(E$3:E1286)-E1286)/MAX(E$3:E1286)</f>
        <v>0.16075832128144005</v>
      </c>
      <c r="G1286">
        <f t="shared" si="96"/>
        <v>-2.9999999998867128</v>
      </c>
      <c r="H1286" t="str">
        <f t="shared" si="95"/>
        <v/>
      </c>
    </row>
    <row r="1287" spans="1:8" x14ac:dyDescent="0.3">
      <c r="A1287">
        <v>12</v>
      </c>
      <c r="B1287">
        <v>2011</v>
      </c>
      <c r="C1287">
        <v>260.8</v>
      </c>
      <c r="D1287">
        <v>0.29998779297656253</v>
      </c>
      <c r="E1287">
        <f t="shared" si="97"/>
        <v>6.2621336352951849</v>
      </c>
      <c r="F1287">
        <f>(MAX(E$3:E1287)-E1287)/MAX(E$3:E1287)</f>
        <v>0.15858629259014936</v>
      </c>
      <c r="G1287">
        <f t="shared" si="96"/>
        <v>-2.7000122069101504</v>
      </c>
      <c r="H1287" t="str">
        <f t="shared" si="95"/>
        <v/>
      </c>
    </row>
    <row r="1288" spans="1:8" x14ac:dyDescent="0.3">
      <c r="A1288">
        <v>12</v>
      </c>
      <c r="B1288">
        <v>2011</v>
      </c>
      <c r="C1288">
        <v>258.64999999999998</v>
      </c>
      <c r="D1288">
        <v>-0.64999999999998281</v>
      </c>
      <c r="E1288">
        <f t="shared" si="97"/>
        <v>6.226725282534237</v>
      </c>
      <c r="F1288">
        <f>(MAX(E$3:E1288)-E1288)/MAX(E$3:E1288)</f>
        <v>0.16334394790461643</v>
      </c>
      <c r="G1288">
        <f t="shared" si="96"/>
        <v>-3.350012206910133</v>
      </c>
      <c r="H1288" t="str">
        <f t="shared" si="95"/>
        <v/>
      </c>
    </row>
    <row r="1289" spans="1:8" x14ac:dyDescent="0.3">
      <c r="A1289">
        <v>12</v>
      </c>
      <c r="B1289">
        <v>2011</v>
      </c>
      <c r="C1289">
        <v>258.7</v>
      </c>
      <c r="D1289">
        <v>-0.37500610350781527</v>
      </c>
      <c r="E1289">
        <f t="shared" si="97"/>
        <v>6.2064164886877435</v>
      </c>
      <c r="F1289">
        <f>(MAX(E$3:E1289)-E1289)/MAX(E$3:E1289)</f>
        <v>0.16607274587007134</v>
      </c>
      <c r="G1289">
        <f t="shared" si="96"/>
        <v>-3.7250183104179482</v>
      </c>
      <c r="H1289" t="str">
        <f t="shared" si="95"/>
        <v/>
      </c>
    </row>
    <row r="1290" spans="1:8" x14ac:dyDescent="0.3">
      <c r="A1290">
        <v>12</v>
      </c>
      <c r="B1290">
        <v>2011</v>
      </c>
      <c r="C1290">
        <v>258.5</v>
      </c>
      <c r="D1290">
        <v>-0.30000000000000826</v>
      </c>
      <c r="E1290">
        <f t="shared" si="97"/>
        <v>6.1902101787076109</v>
      </c>
      <c r="F1290">
        <f>(MAX(E$3:E1290)-E1290)/MAX(E$3:E1290)</f>
        <v>0.16825031220097159</v>
      </c>
      <c r="G1290">
        <f t="shared" si="96"/>
        <v>-4.0250183104179564</v>
      </c>
      <c r="H1290" t="str">
        <f t="shared" si="95"/>
        <v/>
      </c>
    </row>
    <row r="1291" spans="1:8" x14ac:dyDescent="0.3">
      <c r="A1291">
        <v>12</v>
      </c>
      <c r="B1291">
        <v>2011</v>
      </c>
      <c r="C1291">
        <v>254.1</v>
      </c>
      <c r="D1291">
        <v>-2.8000091552050801</v>
      </c>
      <c r="E1291">
        <f t="shared" si="97"/>
        <v>6.036733391461226</v>
      </c>
      <c r="F1291">
        <f>(MAX(E$3:E1291)-E1291)/MAX(E$3:E1291)</f>
        <v>0.18887227271463383</v>
      </c>
      <c r="G1291">
        <f t="shared" si="96"/>
        <v>-6.8250274656230365</v>
      </c>
      <c r="H1291" t="str">
        <f t="shared" si="95"/>
        <v/>
      </c>
    </row>
    <row r="1292" spans="1:8" x14ac:dyDescent="0.3">
      <c r="A1292">
        <v>12</v>
      </c>
      <c r="B1292">
        <v>2011</v>
      </c>
      <c r="C1292">
        <v>255.6</v>
      </c>
      <c r="D1292">
        <v>-0.20000000000001272</v>
      </c>
      <c r="E1292">
        <f t="shared" si="97"/>
        <v>6.026105339715695</v>
      </c>
      <c r="F1292">
        <f>(MAX(E$3:E1292)-E1292)/MAX(E$3:E1292)</f>
        <v>0.19030031448802365</v>
      </c>
      <c r="G1292">
        <f t="shared" si="96"/>
        <v>-7.0250274656230491</v>
      </c>
      <c r="H1292" t="str">
        <f t="shared" si="95"/>
        <v/>
      </c>
    </row>
    <row r="1293" spans="1:8" x14ac:dyDescent="0.3">
      <c r="A1293">
        <v>12</v>
      </c>
      <c r="B1293">
        <v>2011</v>
      </c>
      <c r="C1293">
        <v>253.1</v>
      </c>
      <c r="D1293">
        <v>-3</v>
      </c>
      <c r="E1293">
        <f t="shared" si="97"/>
        <v>5.8653933245316532</v>
      </c>
      <c r="F1293">
        <f>(MAX(E$3:E1293)-E1293)/MAX(E$3:E1293)</f>
        <v>0.21189443885470025</v>
      </c>
      <c r="G1293">
        <f t="shared" si="96"/>
        <v>-10.025027465623049</v>
      </c>
      <c r="H1293" t="str">
        <f t="shared" si="95"/>
        <v/>
      </c>
    </row>
    <row r="1294" spans="1:8" x14ac:dyDescent="0.3">
      <c r="A1294">
        <v>12</v>
      </c>
      <c r="B1294">
        <v>2011</v>
      </c>
      <c r="C1294">
        <v>248.4</v>
      </c>
      <c r="D1294">
        <v>0.54999999999998717</v>
      </c>
      <c r="E1294">
        <f t="shared" si="97"/>
        <v>5.8946140340288666</v>
      </c>
      <c r="F1294">
        <f>(MAX(E$3:E1294)-E1294)/MAX(E$3:E1294)</f>
        <v>0.20796818832363223</v>
      </c>
      <c r="G1294">
        <f t="shared" si="96"/>
        <v>-9.4750274656230626</v>
      </c>
      <c r="H1294" t="str">
        <f t="shared" si="95"/>
        <v/>
      </c>
    </row>
    <row r="1295" spans="1:8" x14ac:dyDescent="0.3">
      <c r="A1295">
        <v>12</v>
      </c>
      <c r="B1295">
        <v>2011</v>
      </c>
      <c r="C1295">
        <v>245.5</v>
      </c>
      <c r="D1295">
        <v>-2.1000030518183648</v>
      </c>
      <c r="E1295">
        <f t="shared" si="97"/>
        <v>5.7811635583193262</v>
      </c>
      <c r="F1295">
        <f>(MAX(E$3:E1295)-E1295)/MAX(E$3:E1295)</f>
        <v>0.22321199992741891</v>
      </c>
      <c r="G1295">
        <f t="shared" si="96"/>
        <v>-11.575030517441427</v>
      </c>
      <c r="H1295" t="str">
        <f t="shared" si="95"/>
        <v/>
      </c>
    </row>
    <row r="1296" spans="1:8" x14ac:dyDescent="0.3">
      <c r="A1296">
        <v>12</v>
      </c>
      <c r="B1296">
        <v>2011</v>
      </c>
      <c r="C1296">
        <v>244.3</v>
      </c>
      <c r="D1296">
        <v>-0.87500457770507256</v>
      </c>
      <c r="E1296">
        <f t="shared" si="97"/>
        <v>5.7345744248748716</v>
      </c>
      <c r="F1296">
        <f>(MAX(E$3:E1296)-E1296)/MAX(E$3:E1296)</f>
        <v>0.22947196462628197</v>
      </c>
      <c r="G1296">
        <f t="shared" si="96"/>
        <v>-12.450035095146498</v>
      </c>
      <c r="H1296" t="str">
        <f t="shared" si="95"/>
        <v/>
      </c>
    </row>
    <row r="1297" spans="1:8" x14ac:dyDescent="0.3">
      <c r="A1297">
        <v>12</v>
      </c>
      <c r="B1297">
        <v>2011</v>
      </c>
      <c r="C1297">
        <v>244.35</v>
      </c>
      <c r="D1297">
        <v>-3</v>
      </c>
      <c r="E1297">
        <f t="shared" si="97"/>
        <v>5.5761607667291564</v>
      </c>
      <c r="F1297">
        <f>(MAX(E$3:E1297)-E1297)/MAX(E$3:E1297)</f>
        <v>0.25075726947085991</v>
      </c>
      <c r="G1297">
        <f t="shared" si="96"/>
        <v>-15.450035095146498</v>
      </c>
      <c r="H1297" t="str">
        <f t="shared" si="95"/>
        <v/>
      </c>
    </row>
    <row r="1298" spans="1:8" x14ac:dyDescent="0.3">
      <c r="A1298">
        <v>12</v>
      </c>
      <c r="B1298">
        <v>2011</v>
      </c>
      <c r="C1298">
        <v>240.1</v>
      </c>
      <c r="D1298">
        <v>-0.29998779297656253</v>
      </c>
      <c r="E1298">
        <f t="shared" si="97"/>
        <v>5.5604849842892952</v>
      </c>
      <c r="F1298">
        <f>(MAX(E$3:E1298)-E1298)/MAX(E$3:E1298)</f>
        <v>0.25286355128907795</v>
      </c>
      <c r="G1298">
        <f t="shared" si="96"/>
        <v>-15.750022888123061</v>
      </c>
      <c r="H1298" t="str">
        <f t="shared" si="95"/>
        <v/>
      </c>
    </row>
    <row r="1299" spans="1:8" x14ac:dyDescent="0.3">
      <c r="A1299">
        <v>12</v>
      </c>
      <c r="B1299">
        <v>2011</v>
      </c>
      <c r="C1299">
        <v>247</v>
      </c>
      <c r="D1299">
        <v>-1.1499999999999999</v>
      </c>
      <c r="E1299">
        <f t="shared" si="97"/>
        <v>5.5022349644639972</v>
      </c>
      <c r="F1299">
        <f>(MAX(E$3:E1299)-E1299)/MAX(E$3:E1299)</f>
        <v>0.26069033493701121</v>
      </c>
      <c r="G1299">
        <f t="shared" si="96"/>
        <v>-16.900022888123061</v>
      </c>
      <c r="H1299" t="str">
        <f t="shared" si="95"/>
        <v/>
      </c>
    </row>
    <row r="1300" spans="1:8" x14ac:dyDescent="0.3">
      <c r="A1300">
        <v>12</v>
      </c>
      <c r="B1300">
        <v>2011</v>
      </c>
      <c r="C1300">
        <v>247.15</v>
      </c>
      <c r="D1300">
        <v>0.45000457756835921</v>
      </c>
      <c r="E1300">
        <f t="shared" si="97"/>
        <v>5.5247762129849249</v>
      </c>
      <c r="F1300">
        <f>(MAX(E$3:E1300)-E1300)/MAX(E$3:E1300)</f>
        <v>0.25766157244290855</v>
      </c>
      <c r="G1300">
        <f t="shared" si="96"/>
        <v>-16.450018310554704</v>
      </c>
      <c r="H1300" t="str">
        <f t="shared" si="95"/>
        <v/>
      </c>
    </row>
    <row r="1301" spans="1:8" x14ac:dyDescent="0.3">
      <c r="A1301">
        <v>12</v>
      </c>
      <c r="B1301">
        <v>2011</v>
      </c>
      <c r="C1301">
        <v>250.45</v>
      </c>
      <c r="D1301">
        <v>-0.74999389636329772</v>
      </c>
      <c r="E1301">
        <f t="shared" si="97"/>
        <v>5.4875512819142456</v>
      </c>
      <c r="F1301">
        <f>(MAX(E$3:E1301)-E1301)/MAX(E$3:E1301)</f>
        <v>0.26266331291738826</v>
      </c>
      <c r="G1301">
        <f t="shared" si="96"/>
        <v>-17.200012206918</v>
      </c>
      <c r="H1301" t="str">
        <f t="shared" si="95"/>
        <v/>
      </c>
    </row>
    <row r="1302" spans="1:8" x14ac:dyDescent="0.3">
      <c r="A1302">
        <v>12</v>
      </c>
      <c r="B1302">
        <v>2011</v>
      </c>
      <c r="C1302">
        <v>251.85</v>
      </c>
      <c r="D1302">
        <v>2.0499938963632847</v>
      </c>
      <c r="E1302">
        <f t="shared" si="97"/>
        <v>5.5880525919253063</v>
      </c>
      <c r="F1302">
        <f>(MAX(E$3:E1302)-E1302)/MAX(E$3:E1302)</f>
        <v>0.2491594203496329</v>
      </c>
      <c r="G1302">
        <f t="shared" si="96"/>
        <v>-15.150018310554715</v>
      </c>
      <c r="H1302" t="str">
        <f t="shared" si="95"/>
        <v/>
      </c>
    </row>
    <row r="1303" spans="1:8" x14ac:dyDescent="0.3">
      <c r="A1303">
        <v>12</v>
      </c>
      <c r="B1303">
        <v>2011</v>
      </c>
      <c r="C1303">
        <v>250.05</v>
      </c>
      <c r="D1303">
        <v>1.612506866386715</v>
      </c>
      <c r="E1303">
        <f t="shared" si="97"/>
        <v>5.6691333343447088</v>
      </c>
      <c r="F1303">
        <f>(MAX(E$3:E1303)-E1303)/MAX(E$3:E1303)</f>
        <v>0.23826497892568574</v>
      </c>
      <c r="G1303">
        <f t="shared" si="96"/>
        <v>-13.537511444168</v>
      </c>
      <c r="H1303" t="str">
        <f t="shared" si="95"/>
        <v/>
      </c>
    </row>
    <row r="1304" spans="1:8" x14ac:dyDescent="0.3">
      <c r="A1304">
        <v>12</v>
      </c>
      <c r="B1304">
        <v>2011</v>
      </c>
      <c r="C1304">
        <v>247.8</v>
      </c>
      <c r="D1304">
        <v>1.4</v>
      </c>
      <c r="E1304">
        <f t="shared" si="97"/>
        <v>5.7411985885948527</v>
      </c>
      <c r="F1304">
        <f>(MAX(E$3:E1304)-E1304)/MAX(E$3:E1304)</f>
        <v>0.22858190662389372</v>
      </c>
      <c r="G1304">
        <f t="shared" si="96"/>
        <v>-12.137511444168</v>
      </c>
      <c r="H1304" t="str">
        <f t="shared" si="95"/>
        <v/>
      </c>
    </row>
    <row r="1305" spans="1:8" x14ac:dyDescent="0.3">
      <c r="A1305">
        <v>12</v>
      </c>
      <c r="B1305">
        <v>2011</v>
      </c>
      <c r="C1305">
        <v>246.2</v>
      </c>
      <c r="D1305">
        <v>-6.0542737490010268E-11</v>
      </c>
      <c r="E1305">
        <f t="shared" si="97"/>
        <v>5.7411985885916756</v>
      </c>
      <c r="F1305">
        <f>(MAX(E$3:E1305)-E1305)/MAX(E$3:E1305)</f>
        <v>0.2285819066243206</v>
      </c>
      <c r="G1305">
        <f t="shared" si="96"/>
        <v>-12.137511444228544</v>
      </c>
      <c r="H1305" t="str">
        <f t="shared" si="95"/>
        <v/>
      </c>
    </row>
    <row r="1306" spans="1:8" x14ac:dyDescent="0.3">
      <c r="A1306">
        <v>12</v>
      </c>
      <c r="B1306">
        <v>2011</v>
      </c>
      <c r="C1306">
        <v>246.2</v>
      </c>
      <c r="D1306">
        <v>0.25</v>
      </c>
      <c r="E1306">
        <f t="shared" si="97"/>
        <v>5.7543156649770637</v>
      </c>
      <c r="F1306">
        <f>(MAX(E$3:E1306)-E1306)/MAX(E$3:E1306)</f>
        <v>0.22681942621195755</v>
      </c>
      <c r="G1306">
        <f t="shared" si="96"/>
        <v>-11.887511444228544</v>
      </c>
      <c r="H1306" t="str">
        <f t="shared" ref="H1306:H1369" si="98">IF(A1306&lt;&gt;A1305, MIN(G1284:G1305), "")</f>
        <v/>
      </c>
    </row>
    <row r="1307" spans="1:8" x14ac:dyDescent="0.3">
      <c r="A1307">
        <v>1</v>
      </c>
      <c r="B1307">
        <v>2012</v>
      </c>
      <c r="C1307">
        <v>247.55</v>
      </c>
      <c r="D1307">
        <v>9.99954225E-2</v>
      </c>
      <c r="E1307">
        <f t="shared" si="97"/>
        <v>5.7595455650326679</v>
      </c>
      <c r="F1307">
        <f>(MAX(E$3:E1307)-E1307)/MAX(E$3:E1307)</f>
        <v>0.22611670891918589</v>
      </c>
      <c r="G1307">
        <f t="shared" si="96"/>
        <v>9.99954225E-2</v>
      </c>
      <c r="H1307">
        <f>IF(A1307&lt;&gt;A1306, MIN(G1286:G1306), "")</f>
        <v>-17.200012206918</v>
      </c>
    </row>
    <row r="1308" spans="1:8" x14ac:dyDescent="0.3">
      <c r="A1308">
        <v>1</v>
      </c>
      <c r="B1308">
        <v>2012</v>
      </c>
      <c r="C1308">
        <v>250.35</v>
      </c>
      <c r="D1308">
        <v>-3</v>
      </c>
      <c r="E1308">
        <f t="shared" si="97"/>
        <v>5.604255241230109</v>
      </c>
      <c r="F1308">
        <f>(MAX(E$3:E1308)-E1308)/MAX(E$3:E1308)</f>
        <v>0.24698234588661355</v>
      </c>
      <c r="G1308">
        <f t="shared" si="96"/>
        <v>-2.9000045774999998</v>
      </c>
      <c r="H1308" t="str">
        <f t="shared" si="98"/>
        <v/>
      </c>
    </row>
    <row r="1309" spans="1:8" x14ac:dyDescent="0.3">
      <c r="A1309">
        <v>1</v>
      </c>
      <c r="B1309">
        <v>2012</v>
      </c>
      <c r="C1309">
        <v>256.3</v>
      </c>
      <c r="D1309">
        <v>3.00000305187891</v>
      </c>
      <c r="E1309">
        <f t="shared" si="97"/>
        <v>5.7518508766620133</v>
      </c>
      <c r="F1309">
        <f>(MAX(E$3:E1309)-E1309)/MAX(E$3:E1309)</f>
        <v>0.22715060832893727</v>
      </c>
      <c r="G1309">
        <f t="shared" si="96"/>
        <v>9.9998474378910185E-2</v>
      </c>
      <c r="H1309" t="str">
        <f t="shared" si="98"/>
        <v/>
      </c>
    </row>
    <row r="1310" spans="1:8" x14ac:dyDescent="0.3">
      <c r="A1310">
        <v>1</v>
      </c>
      <c r="B1310">
        <v>2012</v>
      </c>
      <c r="C1310">
        <v>253.85</v>
      </c>
      <c r="D1310">
        <v>0.17500152599999999</v>
      </c>
      <c r="E1310">
        <f t="shared" si="97"/>
        <v>5.7607727243345188</v>
      </c>
      <c r="F1310">
        <f>(MAX(E$3:E1310)-E1310)/MAX(E$3:E1310)</f>
        <v>0.22595182124385219</v>
      </c>
      <c r="G1310">
        <f t="shared" si="96"/>
        <v>0.27500000037891015</v>
      </c>
      <c r="H1310" t="str">
        <f t="shared" si="98"/>
        <v/>
      </c>
    </row>
    <row r="1311" spans="1:8" x14ac:dyDescent="0.3">
      <c r="A1311">
        <v>1</v>
      </c>
      <c r="B1311">
        <v>2012</v>
      </c>
      <c r="C1311">
        <v>253</v>
      </c>
      <c r="D1311">
        <v>1.5</v>
      </c>
      <c r="E1311">
        <f t="shared" si="97"/>
        <v>5.8376209770800882</v>
      </c>
      <c r="F1311">
        <f>(MAX(E$3:E1311)-E1311)/MAX(E$3:E1311)</f>
        <v>0.2156260797288245</v>
      </c>
      <c r="G1311">
        <f t="shared" si="96"/>
        <v>1.7750000003789101</v>
      </c>
      <c r="H1311" t="str">
        <f t="shared" si="98"/>
        <v/>
      </c>
    </row>
    <row r="1312" spans="1:8" x14ac:dyDescent="0.3">
      <c r="A1312">
        <v>1</v>
      </c>
      <c r="B1312">
        <v>2012</v>
      </c>
      <c r="C1312">
        <v>248.1</v>
      </c>
      <c r="D1312">
        <v>-3</v>
      </c>
      <c r="E1312">
        <f t="shared" si="97"/>
        <v>5.6787981572683561</v>
      </c>
      <c r="F1312">
        <f>(MAX(E$3:E1312)-E1312)/MAX(E$3:E1312)</f>
        <v>0.23696636171927374</v>
      </c>
      <c r="G1312">
        <f t="shared" si="96"/>
        <v>-1.2249999996210899</v>
      </c>
      <c r="H1312" t="str">
        <f t="shared" si="98"/>
        <v/>
      </c>
    </row>
    <row r="1313" spans="1:8" x14ac:dyDescent="0.3">
      <c r="A1313">
        <v>1</v>
      </c>
      <c r="B1313">
        <v>2012</v>
      </c>
      <c r="C1313">
        <v>248.4</v>
      </c>
      <c r="D1313">
        <v>1.7999999999999998</v>
      </c>
      <c r="E1313">
        <f t="shared" si="97"/>
        <v>5.7713872576586009</v>
      </c>
      <c r="F1313">
        <f>(MAX(E$3:E1313)-E1313)/MAX(E$3:E1313)</f>
        <v>0.22452559587774015</v>
      </c>
      <c r="G1313">
        <f t="shared" si="96"/>
        <v>0.57500000037890997</v>
      </c>
      <c r="H1313" t="str">
        <f t="shared" si="98"/>
        <v/>
      </c>
    </row>
    <row r="1314" spans="1:8" x14ac:dyDescent="0.3">
      <c r="A1314">
        <v>1</v>
      </c>
      <c r="B1314">
        <v>2012</v>
      </c>
      <c r="C1314">
        <v>251.65</v>
      </c>
      <c r="D1314">
        <v>0.50000457750000005</v>
      </c>
      <c r="E1314">
        <f t="shared" si="97"/>
        <v>5.7971884502139259</v>
      </c>
      <c r="F1314">
        <f>(MAX(E$3:E1314)-E1314)/MAX(E$3:E1314)</f>
        <v>0.22105880989904264</v>
      </c>
      <c r="G1314">
        <f t="shared" si="96"/>
        <v>1.0750045778789099</v>
      </c>
      <c r="H1314" t="str">
        <f t="shared" si="98"/>
        <v/>
      </c>
    </row>
    <row r="1315" spans="1:8" x14ac:dyDescent="0.3">
      <c r="A1315">
        <v>1</v>
      </c>
      <c r="B1315">
        <v>2012</v>
      </c>
      <c r="C1315">
        <v>251.3</v>
      </c>
      <c r="D1315">
        <v>-0.80001220701562192</v>
      </c>
      <c r="E1315">
        <f t="shared" si="97"/>
        <v>5.7556639837009236</v>
      </c>
      <c r="F1315">
        <f>(MAX(E$3:E1315)-E1315)/MAX(E$3:E1315)</f>
        <v>0.22663825890983888</v>
      </c>
      <c r="G1315">
        <f t="shared" si="96"/>
        <v>0.27499237086328798</v>
      </c>
      <c r="H1315" t="str">
        <f t="shared" si="98"/>
        <v/>
      </c>
    </row>
    <row r="1316" spans="1:8" x14ac:dyDescent="0.3">
      <c r="A1316">
        <v>1</v>
      </c>
      <c r="B1316">
        <v>2012</v>
      </c>
      <c r="C1316">
        <v>252.55</v>
      </c>
      <c r="D1316">
        <v>-3</v>
      </c>
      <c r="E1316">
        <f t="shared" si="97"/>
        <v>5.6018301611312094</v>
      </c>
      <c r="F1316">
        <f>(MAX(E$3:E1316)-E1316)/MAX(E$3:E1316)</f>
        <v>0.24730819259567771</v>
      </c>
      <c r="G1316">
        <f t="shared" si="96"/>
        <v>-2.7250076291367122</v>
      </c>
      <c r="H1316" t="str">
        <f t="shared" si="98"/>
        <v/>
      </c>
    </row>
    <row r="1317" spans="1:8" x14ac:dyDescent="0.3">
      <c r="A1317">
        <v>1</v>
      </c>
      <c r="B1317">
        <v>2012</v>
      </c>
      <c r="C1317">
        <v>253.15</v>
      </c>
      <c r="D1317">
        <v>-3</v>
      </c>
      <c r="E1317">
        <f t="shared" si="97"/>
        <v>5.452462775835393</v>
      </c>
      <c r="F1317">
        <f>(MAX(E$3:E1317)-E1317)/MAX(E$3:E1317)</f>
        <v>0.26737799192405698</v>
      </c>
      <c r="G1317">
        <f t="shared" si="96"/>
        <v>-5.7250076291367122</v>
      </c>
      <c r="H1317" t="str">
        <f t="shared" si="98"/>
        <v/>
      </c>
    </row>
    <row r="1318" spans="1:8" x14ac:dyDescent="0.3">
      <c r="A1318">
        <v>1</v>
      </c>
      <c r="B1318">
        <v>2012</v>
      </c>
      <c r="C1318">
        <v>254.45</v>
      </c>
      <c r="D1318">
        <v>-3</v>
      </c>
      <c r="E1318">
        <f t="shared" si="97"/>
        <v>5.307820906167918</v>
      </c>
      <c r="F1318">
        <f>(MAX(E$3:E1318)-E1318)/MAX(E$3:E1318)</f>
        <v>0.28681284574411053</v>
      </c>
      <c r="G1318">
        <f t="shared" si="96"/>
        <v>-8.7250076291367122</v>
      </c>
      <c r="H1318" t="str">
        <f t="shared" si="98"/>
        <v/>
      </c>
    </row>
    <row r="1319" spans="1:8" x14ac:dyDescent="0.3">
      <c r="A1319">
        <v>1</v>
      </c>
      <c r="B1319">
        <v>2012</v>
      </c>
      <c r="C1319">
        <v>256.7</v>
      </c>
      <c r="D1319">
        <v>-0.125003052</v>
      </c>
      <c r="E1319">
        <f t="shared" si="97"/>
        <v>5.302005319573972</v>
      </c>
      <c r="F1319">
        <f>(MAX(E$3:E1319)-E1319)/MAX(E$3:E1319)</f>
        <v>0.28759425900702701</v>
      </c>
      <c r="G1319">
        <f t="shared" si="96"/>
        <v>-8.8500106811367125</v>
      </c>
      <c r="H1319" t="str">
        <f t="shared" si="98"/>
        <v/>
      </c>
    </row>
    <row r="1320" spans="1:8" x14ac:dyDescent="0.3">
      <c r="A1320">
        <v>1</v>
      </c>
      <c r="B1320">
        <v>2012</v>
      </c>
      <c r="C1320">
        <v>260.2</v>
      </c>
      <c r="D1320">
        <v>-0.39999389624218751</v>
      </c>
      <c r="E1320">
        <f t="shared" si="97"/>
        <v>5.2836666109930164</v>
      </c>
      <c r="F1320">
        <f>(MAX(E$3:E1320)-E1320)/MAX(E$3:E1320)</f>
        <v>0.29005834579834688</v>
      </c>
      <c r="G1320">
        <f t="shared" si="96"/>
        <v>-9.2500045773789008</v>
      </c>
      <c r="H1320" t="str">
        <f t="shared" si="98"/>
        <v/>
      </c>
    </row>
    <row r="1321" spans="1:8" x14ac:dyDescent="0.3">
      <c r="A1321">
        <v>1</v>
      </c>
      <c r="B1321">
        <v>2012</v>
      </c>
      <c r="C1321">
        <v>261.60000000000002</v>
      </c>
      <c r="D1321">
        <v>-3</v>
      </c>
      <c r="E1321">
        <f t="shared" si="97"/>
        <v>5.1473334702277143</v>
      </c>
      <c r="F1321">
        <f>(MAX(E$3:E1321)-E1321)/MAX(E$3:E1321)</f>
        <v>0.30837679444460525</v>
      </c>
      <c r="G1321">
        <f t="shared" si="96"/>
        <v>-12.250004577378901</v>
      </c>
      <c r="H1321" t="str">
        <f t="shared" si="98"/>
        <v/>
      </c>
    </row>
    <row r="1322" spans="1:8" x14ac:dyDescent="0.3">
      <c r="A1322">
        <v>1</v>
      </c>
      <c r="B1322">
        <v>2012</v>
      </c>
      <c r="C1322">
        <v>261.60000000000002</v>
      </c>
      <c r="D1322">
        <v>3.6999999999999904</v>
      </c>
      <c r="E1322">
        <f t="shared" si="97"/>
        <v>5.3111390938502128</v>
      </c>
      <c r="F1322">
        <f>(MAX(E$3:E1322)-E1322)/MAX(E$3:E1322)</f>
        <v>0.28636699633203394</v>
      </c>
      <c r="G1322">
        <f t="shared" si="96"/>
        <v>-8.5500045773789104</v>
      </c>
      <c r="H1322" t="str">
        <f t="shared" si="98"/>
        <v/>
      </c>
    </row>
    <row r="1323" spans="1:8" x14ac:dyDescent="0.3">
      <c r="A1323">
        <v>1</v>
      </c>
      <c r="B1323">
        <v>2012</v>
      </c>
      <c r="C1323">
        <v>261.60000000000002</v>
      </c>
      <c r="D1323">
        <v>3.6999999999999904</v>
      </c>
      <c r="E1323">
        <f t="shared" si="97"/>
        <v>5.4801575684538175</v>
      </c>
      <c r="F1323">
        <f>(MAX(E$3:E1323)-E1323)/MAX(E$3:E1323)</f>
        <v>0.26365677173136187</v>
      </c>
      <c r="G1323">
        <f t="shared" si="96"/>
        <v>-4.85000457737892</v>
      </c>
      <c r="H1323" t="str">
        <f t="shared" si="98"/>
        <v/>
      </c>
    </row>
    <row r="1324" spans="1:8" x14ac:dyDescent="0.3">
      <c r="A1324">
        <v>1</v>
      </c>
      <c r="B1324">
        <v>2012</v>
      </c>
      <c r="C1324">
        <v>266.85000000000002</v>
      </c>
      <c r="D1324">
        <v>-3</v>
      </c>
      <c r="E1324">
        <f t="shared" si="97"/>
        <v>5.3415363820679698</v>
      </c>
      <c r="F1324">
        <f>(MAX(E$3:E1324)-E1324)/MAX(E$3:E1324)</f>
        <v>0.28228265440257544</v>
      </c>
      <c r="G1324">
        <f t="shared" si="96"/>
        <v>-7.85000457737892</v>
      </c>
      <c r="H1324" t="str">
        <f t="shared" si="98"/>
        <v/>
      </c>
    </row>
    <row r="1325" spans="1:8" x14ac:dyDescent="0.3">
      <c r="A1325">
        <v>1</v>
      </c>
      <c r="B1325">
        <v>2012</v>
      </c>
      <c r="C1325">
        <v>268.10000000000002</v>
      </c>
      <c r="D1325">
        <v>-1.2203515602262599E-5</v>
      </c>
      <c r="E1325">
        <f t="shared" si="97"/>
        <v>5.3415358350055833</v>
      </c>
      <c r="F1325">
        <f>(MAX(E$3:E1325)-E1325)/MAX(E$3:E1325)</f>
        <v>0.28228272790879833</v>
      </c>
      <c r="G1325">
        <f t="shared" si="96"/>
        <v>-7.8500167808945225</v>
      </c>
      <c r="H1325" t="str">
        <f t="shared" si="98"/>
        <v/>
      </c>
    </row>
    <row r="1326" spans="1:8" x14ac:dyDescent="0.3">
      <c r="A1326">
        <v>1</v>
      </c>
      <c r="B1326">
        <v>2012</v>
      </c>
      <c r="C1326">
        <v>267.10000000000002</v>
      </c>
      <c r="D1326">
        <v>1.19998168922656</v>
      </c>
      <c r="E1326">
        <f t="shared" si="97"/>
        <v>5.3955303190463804</v>
      </c>
      <c r="F1326">
        <f>(MAX(E$3:E1326)-E1326)/MAX(E$3:E1326)</f>
        <v>0.27502774076825204</v>
      </c>
      <c r="G1326">
        <f t="shared" si="96"/>
        <v>-6.6500350916679629</v>
      </c>
      <c r="H1326" t="str">
        <f t="shared" si="98"/>
        <v/>
      </c>
    </row>
    <row r="1327" spans="1:8" x14ac:dyDescent="0.3">
      <c r="A1327">
        <v>1</v>
      </c>
      <c r="B1327">
        <v>2012</v>
      </c>
      <c r="C1327">
        <v>266.60000000000002</v>
      </c>
      <c r="D1327">
        <v>-1.2499816892265649</v>
      </c>
      <c r="E1327">
        <f t="shared" si="97"/>
        <v>5.3386109389617289</v>
      </c>
      <c r="F1327">
        <f>(MAX(E$3:E1327)-E1327)/MAX(E$3:E1327)</f>
        <v>0.28267573255663542</v>
      </c>
      <c r="G1327">
        <f t="shared" si="96"/>
        <v>-7.9000167808945276</v>
      </c>
      <c r="H1327" t="str">
        <f t="shared" si="98"/>
        <v/>
      </c>
    </row>
    <row r="1328" spans="1:8" x14ac:dyDescent="0.3">
      <c r="A1328">
        <v>1</v>
      </c>
      <c r="B1328">
        <v>2012</v>
      </c>
      <c r="C1328">
        <v>265.60000000000002</v>
      </c>
      <c r="D1328">
        <v>-0.75</v>
      </c>
      <c r="E1328">
        <f t="shared" si="97"/>
        <v>5.3046918653190405</v>
      </c>
      <c r="F1328">
        <f>(MAX(E$3:E1328)-E1328)/MAX(E$3:E1328)</f>
        <v>0.2872332803778353</v>
      </c>
      <c r="G1328">
        <f t="shared" si="96"/>
        <v>-8.6500167808945285</v>
      </c>
      <c r="H1328" t="str">
        <f t="shared" si="98"/>
        <v/>
      </c>
    </row>
    <row r="1329" spans="1:8" x14ac:dyDescent="0.3">
      <c r="A1329">
        <v>2</v>
      </c>
      <c r="B1329">
        <v>2012</v>
      </c>
      <c r="C1329">
        <v>265</v>
      </c>
      <c r="D1329">
        <v>1.3500000000000099</v>
      </c>
      <c r="E1329">
        <f t="shared" si="97"/>
        <v>5.3654956447186883</v>
      </c>
      <c r="F1329">
        <f>(MAX(E$3:E1329)-E1329)/MAX(E$3:E1329)</f>
        <v>0.27906335995952458</v>
      </c>
      <c r="G1329">
        <f t="shared" si="96"/>
        <v>1.3500000000000099</v>
      </c>
      <c r="H1329">
        <f>IF(A1329&lt;&gt;A1328, MIN(G1308:G1328), "")</f>
        <v>-12.250004577378901</v>
      </c>
    </row>
    <row r="1330" spans="1:8" x14ac:dyDescent="0.3">
      <c r="A1330">
        <v>2</v>
      </c>
      <c r="B1330">
        <v>2012</v>
      </c>
      <c r="C1330">
        <v>269.45</v>
      </c>
      <c r="D1330">
        <v>-0.65000000000001701</v>
      </c>
      <c r="E1330">
        <f t="shared" si="97"/>
        <v>5.3363732198517324</v>
      </c>
      <c r="F1330">
        <f>(MAX(E$3:E1330)-E1330)/MAX(E$3:E1330)</f>
        <v>0.28297640444295091</v>
      </c>
      <c r="G1330">
        <f t="shared" si="96"/>
        <v>0.69999999999999285</v>
      </c>
      <c r="H1330" t="str">
        <f t="shared" si="98"/>
        <v/>
      </c>
    </row>
    <row r="1331" spans="1:8" x14ac:dyDescent="0.3">
      <c r="A1331">
        <v>2</v>
      </c>
      <c r="B1331">
        <v>2012</v>
      </c>
      <c r="C1331">
        <v>269.64999999999998</v>
      </c>
      <c r="D1331">
        <v>0.55000915549999996</v>
      </c>
      <c r="E1331">
        <f t="shared" si="97"/>
        <v>5.3608637512375577</v>
      </c>
      <c r="F1331">
        <f>(MAX(E$3:E1331)-E1331)/MAX(E$3:E1331)</f>
        <v>0.27968572589632273</v>
      </c>
      <c r="G1331">
        <f t="shared" si="96"/>
        <v>1.2500091554999928</v>
      </c>
      <c r="H1331" t="str">
        <f t="shared" si="98"/>
        <v/>
      </c>
    </row>
    <row r="1332" spans="1:8" x14ac:dyDescent="0.3">
      <c r="A1332">
        <v>2</v>
      </c>
      <c r="B1332">
        <v>2012</v>
      </c>
      <c r="C1332">
        <v>271.45</v>
      </c>
      <c r="D1332">
        <v>2.9999755859687349</v>
      </c>
      <c r="E1332">
        <f t="shared" si="97"/>
        <v>5.4941683592323605</v>
      </c>
      <c r="F1332">
        <f>(MAX(E$3:E1332)-E1332)/MAX(E$3:E1332)</f>
        <v>0.2617742070817875</v>
      </c>
      <c r="G1332">
        <f t="shared" si="96"/>
        <v>4.2499847414687277</v>
      </c>
      <c r="H1332" t="str">
        <f t="shared" si="98"/>
        <v/>
      </c>
    </row>
    <row r="1333" spans="1:8" x14ac:dyDescent="0.3">
      <c r="A1333">
        <v>2</v>
      </c>
      <c r="B1333">
        <v>2012</v>
      </c>
      <c r="C1333">
        <v>269</v>
      </c>
      <c r="D1333">
        <v>-0.1</v>
      </c>
      <c r="E1333">
        <f t="shared" si="97"/>
        <v>5.4895728652515894</v>
      </c>
      <c r="F1333">
        <f>(MAX(E$3:E1333)-E1333)/MAX(E$3:E1333)</f>
        <v>0.26239168218738829</v>
      </c>
      <c r="G1333">
        <f t="shared" si="96"/>
        <v>4.1499847414687281</v>
      </c>
      <c r="H1333" t="str">
        <f t="shared" si="98"/>
        <v/>
      </c>
    </row>
    <row r="1334" spans="1:8" x14ac:dyDescent="0.3">
      <c r="A1334">
        <v>2</v>
      </c>
      <c r="B1334">
        <v>2012</v>
      </c>
      <c r="C1334">
        <v>269.25</v>
      </c>
      <c r="D1334">
        <v>-3</v>
      </c>
      <c r="E1334">
        <f t="shared" si="97"/>
        <v>5.3519512613873435</v>
      </c>
      <c r="F1334">
        <f>(MAX(E$3:E1334)-E1334)/MAX(E$3:E1334)</f>
        <v>0.28088325561444538</v>
      </c>
      <c r="G1334">
        <f t="shared" si="96"/>
        <v>1.1499847414687281</v>
      </c>
      <c r="H1334" t="str">
        <f t="shared" si="98"/>
        <v/>
      </c>
    </row>
    <row r="1335" spans="1:8" x14ac:dyDescent="0.3">
      <c r="A1335">
        <v>2</v>
      </c>
      <c r="B1335">
        <v>2012</v>
      </c>
      <c r="C1335">
        <v>271.75</v>
      </c>
      <c r="D1335">
        <v>-2.174996948</v>
      </c>
      <c r="E1335">
        <f t="shared" si="97"/>
        <v>5.2555719615398182</v>
      </c>
      <c r="F1335">
        <f>(MAX(E$3:E1335)-E1335)/MAX(E$3:E1335)</f>
        <v>0.29383329289011101</v>
      </c>
      <c r="G1335">
        <f t="shared" si="96"/>
        <v>-1.0250122065312719</v>
      </c>
      <c r="H1335" t="str">
        <f t="shared" si="98"/>
        <v/>
      </c>
    </row>
    <row r="1336" spans="1:8" x14ac:dyDescent="0.3">
      <c r="A1336">
        <v>2</v>
      </c>
      <c r="B1336">
        <v>2012</v>
      </c>
      <c r="C1336">
        <v>273</v>
      </c>
      <c r="D1336">
        <v>2.8500122070156095</v>
      </c>
      <c r="E1336">
        <f t="shared" si="97"/>
        <v>5.3790206778467198</v>
      </c>
      <c r="F1336">
        <f>(MAX(E$3:E1336)-E1336)/MAX(E$3:E1336)</f>
        <v>0.27724606430122756</v>
      </c>
      <c r="G1336">
        <f t="shared" si="96"/>
        <v>1.8250000004843376</v>
      </c>
      <c r="H1336" t="str">
        <f t="shared" si="98"/>
        <v/>
      </c>
    </row>
    <row r="1337" spans="1:8" x14ac:dyDescent="0.3">
      <c r="A1337">
        <v>2</v>
      </c>
      <c r="B1337">
        <v>2012</v>
      </c>
      <c r="C1337">
        <v>271.05</v>
      </c>
      <c r="D1337">
        <v>-0.55001220701560749</v>
      </c>
      <c r="E1337">
        <f t="shared" si="97"/>
        <v>5.3544617926673741</v>
      </c>
      <c r="F1337">
        <f>(MAX(E$3:E1337)-E1337)/MAX(E$3:E1337)</f>
        <v>0.28054592722847915</v>
      </c>
      <c r="G1337">
        <f t="shared" si="96"/>
        <v>1.2749877934687301</v>
      </c>
      <c r="H1337" t="str">
        <f t="shared" si="98"/>
        <v/>
      </c>
    </row>
    <row r="1338" spans="1:8" x14ac:dyDescent="0.3">
      <c r="A1338">
        <v>2</v>
      </c>
      <c r="B1338">
        <v>2012</v>
      </c>
      <c r="C1338">
        <v>270.5</v>
      </c>
      <c r="D1338">
        <v>0.64998779298438603</v>
      </c>
      <c r="E1338">
        <f t="shared" si="97"/>
        <v>5.3834109731009372</v>
      </c>
      <c r="F1338">
        <f>(MAX(E$3:E1338)-E1338)/MAX(E$3:E1338)</f>
        <v>0.27665616079203792</v>
      </c>
      <c r="G1338">
        <f t="shared" si="96"/>
        <v>1.9249755864531162</v>
      </c>
      <c r="H1338" t="str">
        <f t="shared" si="98"/>
        <v/>
      </c>
    </row>
    <row r="1339" spans="1:8" x14ac:dyDescent="0.3">
      <c r="A1339">
        <v>2</v>
      </c>
      <c r="B1339">
        <v>2012</v>
      </c>
      <c r="C1339">
        <v>272.10000000000002</v>
      </c>
      <c r="D1339">
        <v>-3</v>
      </c>
      <c r="E1339">
        <f t="shared" si="97"/>
        <v>5.2498643943856429</v>
      </c>
      <c r="F1339">
        <f>(MAX(E$3:E1339)-E1339)/MAX(E$3:E1339)</f>
        <v>0.29460019208440757</v>
      </c>
      <c r="G1339">
        <f t="shared" si="96"/>
        <v>-1.0750244135468838</v>
      </c>
      <c r="H1339" t="str">
        <f t="shared" si="98"/>
        <v/>
      </c>
    </row>
    <row r="1340" spans="1:8" x14ac:dyDescent="0.3">
      <c r="A1340">
        <v>2</v>
      </c>
      <c r="B1340">
        <v>2012</v>
      </c>
      <c r="C1340">
        <v>271.64999999999998</v>
      </c>
      <c r="D1340">
        <v>-0.85002441403124396</v>
      </c>
      <c r="E1340">
        <f t="shared" si="97"/>
        <v>5.2129026640798903</v>
      </c>
      <c r="F1340">
        <f>(MAX(E$3:E1340)-E1340)/MAX(E$3:E1340)</f>
        <v>0.29956656749893995</v>
      </c>
      <c r="G1340">
        <f t="shared" si="96"/>
        <v>-1.9250488275781277</v>
      </c>
      <c r="H1340" t="str">
        <f t="shared" si="98"/>
        <v/>
      </c>
    </row>
    <row r="1341" spans="1:8" x14ac:dyDescent="0.3">
      <c r="A1341">
        <v>2</v>
      </c>
      <c r="B1341">
        <v>2012</v>
      </c>
      <c r="C1341">
        <v>274.85000000000002</v>
      </c>
      <c r="D1341">
        <v>-0.55000610375780645</v>
      </c>
      <c r="E1341">
        <f t="shared" si="97"/>
        <v>5.1894315393283401</v>
      </c>
      <c r="F1341">
        <f>(MAX(E$3:E1341)-E1341)/MAX(E$3:E1341)</f>
        <v>0.30272027312779626</v>
      </c>
      <c r="G1341">
        <f t="shared" si="96"/>
        <v>-2.4750549313359342</v>
      </c>
      <c r="H1341" t="str">
        <f t="shared" si="98"/>
        <v/>
      </c>
    </row>
    <row r="1342" spans="1:8" x14ac:dyDescent="0.3">
      <c r="A1342">
        <v>2</v>
      </c>
      <c r="B1342">
        <v>2012</v>
      </c>
      <c r="C1342">
        <v>277.39999999999998</v>
      </c>
      <c r="D1342">
        <v>2.1000061037578099</v>
      </c>
      <c r="E1342">
        <f t="shared" si="97"/>
        <v>5.2778242404536151</v>
      </c>
      <c r="F1342">
        <f>(MAX(E$3:E1342)-E1342)/MAX(E$3:E1342)</f>
        <v>0.29084335789516841</v>
      </c>
      <c r="G1342">
        <f t="shared" si="96"/>
        <v>-0.3750488275781243</v>
      </c>
      <c r="H1342" t="str">
        <f t="shared" si="98"/>
        <v/>
      </c>
    </row>
    <row r="1343" spans="1:8" x14ac:dyDescent="0.3">
      <c r="A1343">
        <v>2</v>
      </c>
      <c r="B1343">
        <v>2012</v>
      </c>
      <c r="C1343">
        <v>274.3</v>
      </c>
      <c r="D1343">
        <v>1.25</v>
      </c>
      <c r="E1343">
        <f t="shared" si="97"/>
        <v>5.331939736903764</v>
      </c>
      <c r="F1343">
        <f>(MAX(E$3:E1343)-E1343)/MAX(E$3:E1343)</f>
        <v>0.28357211088124262</v>
      </c>
      <c r="G1343">
        <f t="shared" si="96"/>
        <v>0.8749511724218757</v>
      </c>
      <c r="H1343" t="str">
        <f t="shared" si="98"/>
        <v/>
      </c>
    </row>
    <row r="1344" spans="1:8" x14ac:dyDescent="0.3">
      <c r="A1344">
        <v>2</v>
      </c>
      <c r="B1344">
        <v>2012</v>
      </c>
      <c r="C1344">
        <v>275.05</v>
      </c>
      <c r="D1344">
        <v>-2.2656249099028969E-10</v>
      </c>
      <c r="E1344">
        <f t="shared" si="97"/>
        <v>5.3319397368938821</v>
      </c>
      <c r="F1344">
        <f>(MAX(E$3:E1344)-E1344)/MAX(E$3:E1344)</f>
        <v>0.28357211088257039</v>
      </c>
      <c r="G1344">
        <f t="shared" si="96"/>
        <v>0.87495117219531315</v>
      </c>
      <c r="H1344" t="str">
        <f t="shared" si="98"/>
        <v/>
      </c>
    </row>
    <row r="1345" spans="1:8" x14ac:dyDescent="0.3">
      <c r="A1345">
        <v>2</v>
      </c>
      <c r="B1345">
        <v>2012</v>
      </c>
      <c r="C1345">
        <v>273.64999999999998</v>
      </c>
      <c r="D1345">
        <v>-1.1999938962421601</v>
      </c>
      <c r="E1345">
        <f t="shared" si="97"/>
        <v>5.2793317922066594</v>
      </c>
      <c r="F1345">
        <f>(MAX(E$3:E1345)-E1345)/MAX(E$3:E1345)</f>
        <v>0.29064079519313796</v>
      </c>
      <c r="G1345">
        <f t="shared" ref="G1345:G1408" si="99">IF(A1345&lt;&gt;A1344, D1345, G1344+D1345)</f>
        <v>-0.32504272404684698</v>
      </c>
      <c r="H1345" t="str">
        <f t="shared" si="98"/>
        <v/>
      </c>
    </row>
    <row r="1346" spans="1:8" x14ac:dyDescent="0.3">
      <c r="A1346">
        <v>2</v>
      </c>
      <c r="B1346">
        <v>2012</v>
      </c>
      <c r="C1346">
        <v>272.39999999999998</v>
      </c>
      <c r="D1346">
        <v>4.9960036108132044E-15</v>
      </c>
      <c r="E1346">
        <f t="shared" si="97"/>
        <v>5.2793317922066594</v>
      </c>
      <c r="F1346">
        <f>(MAX(E$3:E1346)-E1346)/MAX(E$3:E1346)</f>
        <v>0.29064079519313796</v>
      </c>
      <c r="G1346">
        <f t="shared" si="99"/>
        <v>-0.32504272404684198</v>
      </c>
      <c r="H1346" t="str">
        <f t="shared" si="98"/>
        <v/>
      </c>
    </row>
    <row r="1347" spans="1:8" x14ac:dyDescent="0.3">
      <c r="A1347">
        <v>2</v>
      </c>
      <c r="B1347">
        <v>2012</v>
      </c>
      <c r="C1347">
        <v>273.39999999999998</v>
      </c>
      <c r="D1347">
        <v>-3</v>
      </c>
      <c r="E1347">
        <f t="shared" si="97"/>
        <v>5.1489898404970944</v>
      </c>
      <c r="F1347">
        <f>(MAX(E$3:E1347)-E1347)/MAX(E$3:E1347)</f>
        <v>0.30815423569221018</v>
      </c>
      <c r="G1347">
        <f t="shared" si="99"/>
        <v>-3.3250427240468419</v>
      </c>
      <c r="H1347" t="str">
        <f t="shared" si="98"/>
        <v/>
      </c>
    </row>
    <row r="1348" spans="1:8" x14ac:dyDescent="0.3">
      <c r="A1348">
        <v>2</v>
      </c>
      <c r="B1348">
        <v>2012</v>
      </c>
      <c r="C1348">
        <v>271.25</v>
      </c>
      <c r="D1348">
        <v>-0.75000610349999997</v>
      </c>
      <c r="E1348">
        <f t="shared" si="97"/>
        <v>5.1169566937089916</v>
      </c>
      <c r="F1348">
        <f>(MAX(E$3:E1348)-E1348)/MAX(E$3:E1348)</f>
        <v>0.31245838031267398</v>
      </c>
      <c r="G1348">
        <f t="shared" si="99"/>
        <v>-4.0750488275468415</v>
      </c>
      <c r="H1348" t="str">
        <f t="shared" si="98"/>
        <v/>
      </c>
    </row>
    <row r="1349" spans="1:8" x14ac:dyDescent="0.3">
      <c r="A1349">
        <v>2</v>
      </c>
      <c r="B1349">
        <v>2012</v>
      </c>
      <c r="C1349">
        <v>274</v>
      </c>
      <c r="D1349">
        <v>-0.67500305199999999</v>
      </c>
      <c r="E1349">
        <f t="shared" ref="E1349:E1412" si="100">(D1349/$C1349*$G$2+1)*E1348*$H$2 + E1348*(1-$H$2)</f>
        <v>5.0885938721151511</v>
      </c>
      <c r="F1349">
        <f>(MAX(E$3:E1349)-E1349)/MAX(E$3:E1349)</f>
        <v>0.31626936044496762</v>
      </c>
      <c r="G1349">
        <f t="shared" si="99"/>
        <v>-4.7500518795468416</v>
      </c>
      <c r="H1349" t="str">
        <f t="shared" si="98"/>
        <v/>
      </c>
    </row>
    <row r="1350" spans="1:8" x14ac:dyDescent="0.3">
      <c r="A1350">
        <v>3</v>
      </c>
      <c r="B1350">
        <v>2012</v>
      </c>
      <c r="C1350">
        <v>274</v>
      </c>
      <c r="D1350">
        <v>1.3500000000000099</v>
      </c>
      <c r="E1350">
        <f t="shared" si="100"/>
        <v>5.145004835204749</v>
      </c>
      <c r="F1350">
        <f>(MAX(E$3:E1350)-E1350)/MAX(E$3:E1350)</f>
        <v>0.30868968227836757</v>
      </c>
      <c r="G1350">
        <f t="shared" si="99"/>
        <v>1.3500000000000099</v>
      </c>
      <c r="H1350">
        <f>IF(A1350&lt;&gt;A1349, MIN(G1330:G1349), "")</f>
        <v>-4.7500518795468416</v>
      </c>
    </row>
    <row r="1351" spans="1:8" x14ac:dyDescent="0.3">
      <c r="A1351">
        <v>3</v>
      </c>
      <c r="B1351">
        <v>2012</v>
      </c>
      <c r="C1351">
        <v>277.39999999999998</v>
      </c>
      <c r="D1351">
        <v>1.3500183107734101</v>
      </c>
      <c r="E1351">
        <f t="shared" si="100"/>
        <v>5.2013428458652546</v>
      </c>
      <c r="F1351">
        <f>(MAX(E$3:E1351)-E1351)/MAX(E$3:E1351)</f>
        <v>0.30111980638961749</v>
      </c>
      <c r="G1351">
        <f t="shared" si="99"/>
        <v>2.7000183107734199</v>
      </c>
      <c r="H1351" t="str">
        <f t="shared" si="98"/>
        <v/>
      </c>
    </row>
    <row r="1352" spans="1:8" x14ac:dyDescent="0.3">
      <c r="A1352">
        <v>3</v>
      </c>
      <c r="B1352">
        <v>2012</v>
      </c>
      <c r="C1352">
        <v>275</v>
      </c>
      <c r="D1352">
        <v>-1.69999999999999</v>
      </c>
      <c r="E1352">
        <f t="shared" si="100"/>
        <v>5.1289968953727652</v>
      </c>
      <c r="F1352">
        <f>(MAX(E$3:E1352)-E1352)/MAX(E$3:E1352)</f>
        <v>0.31084059453710738</v>
      </c>
      <c r="G1352">
        <f t="shared" si="99"/>
        <v>1.00001831077343</v>
      </c>
      <c r="H1352" t="str">
        <f t="shared" si="98"/>
        <v/>
      </c>
    </row>
    <row r="1353" spans="1:8" x14ac:dyDescent="0.3">
      <c r="A1353">
        <v>3</v>
      </c>
      <c r="B1353">
        <v>2012</v>
      </c>
      <c r="C1353">
        <v>273.7</v>
      </c>
      <c r="D1353">
        <v>2.7999938962421753</v>
      </c>
      <c r="E1353">
        <f t="shared" si="100"/>
        <v>5.2470553900823003</v>
      </c>
      <c r="F1353">
        <f>(MAX(E$3:E1353)-E1353)/MAX(E$3:E1353)</f>
        <v>0.29497762489926865</v>
      </c>
      <c r="G1353">
        <f t="shared" si="99"/>
        <v>3.8000122070156053</v>
      </c>
      <c r="H1353" t="str">
        <f t="shared" si="98"/>
        <v/>
      </c>
    </row>
    <row r="1354" spans="1:8" x14ac:dyDescent="0.3">
      <c r="A1354">
        <v>3</v>
      </c>
      <c r="B1354">
        <v>2012</v>
      </c>
      <c r="C1354">
        <v>267.7</v>
      </c>
      <c r="D1354">
        <v>0.90001220701561901</v>
      </c>
      <c r="E1354">
        <f t="shared" si="100"/>
        <v>5.2867469525754363</v>
      </c>
      <c r="F1354">
        <f>(MAX(E$3:E1354)-E1354)/MAX(E$3:E1354)</f>
        <v>0.28964445465805816</v>
      </c>
      <c r="G1354">
        <f t="shared" si="99"/>
        <v>4.7000244140312244</v>
      </c>
      <c r="H1354" t="str">
        <f t="shared" si="98"/>
        <v/>
      </c>
    </row>
    <row r="1355" spans="1:8" x14ac:dyDescent="0.3">
      <c r="A1355">
        <v>3</v>
      </c>
      <c r="B1355">
        <v>2012</v>
      </c>
      <c r="C1355">
        <v>269.10000000000002</v>
      </c>
      <c r="D1355">
        <v>-1.8500061037578099</v>
      </c>
      <c r="E1355">
        <f t="shared" si="100"/>
        <v>5.2049700785680146</v>
      </c>
      <c r="F1355">
        <f>(MAX(E$3:E1355)-E1355)/MAX(E$3:E1355)</f>
        <v>0.30063243203866696</v>
      </c>
      <c r="G1355">
        <f t="shared" si="99"/>
        <v>2.8500183102734145</v>
      </c>
      <c r="H1355" t="str">
        <f t="shared" si="98"/>
        <v/>
      </c>
    </row>
    <row r="1356" spans="1:8" x14ac:dyDescent="0.3">
      <c r="A1356">
        <v>3</v>
      </c>
      <c r="B1356">
        <v>2012</v>
      </c>
      <c r="C1356">
        <v>270.95</v>
      </c>
      <c r="D1356">
        <v>9.9990844499999995E-2</v>
      </c>
      <c r="E1356">
        <f t="shared" si="100"/>
        <v>5.2092919499315311</v>
      </c>
      <c r="F1356">
        <f>(MAX(E$3:E1356)-E1356)/MAX(E$3:E1356)</f>
        <v>0.30005172232873223</v>
      </c>
      <c r="G1356">
        <f t="shared" si="99"/>
        <v>2.9500091547734146</v>
      </c>
      <c r="H1356" t="str">
        <f t="shared" si="98"/>
        <v/>
      </c>
    </row>
    <row r="1357" spans="1:8" x14ac:dyDescent="0.3">
      <c r="A1357">
        <v>3</v>
      </c>
      <c r="B1357">
        <v>2012</v>
      </c>
      <c r="C1357">
        <v>272</v>
      </c>
      <c r="D1357">
        <v>2.2000061037578202</v>
      </c>
      <c r="E1357">
        <f t="shared" si="100"/>
        <v>5.3040936657173328</v>
      </c>
      <c r="F1357">
        <f>(MAX(E$3:E1357)-E1357)/MAX(E$3:E1357)</f>
        <v>0.28731365766997852</v>
      </c>
      <c r="G1357">
        <f t="shared" si="99"/>
        <v>5.1500152585312353</v>
      </c>
      <c r="H1357" t="str">
        <f t="shared" si="98"/>
        <v/>
      </c>
    </row>
    <row r="1358" spans="1:8" x14ac:dyDescent="0.3">
      <c r="A1358">
        <v>3</v>
      </c>
      <c r="B1358">
        <v>2012</v>
      </c>
      <c r="C1358">
        <v>271.14999999999998</v>
      </c>
      <c r="D1358">
        <v>-3</v>
      </c>
      <c r="E1358">
        <f t="shared" si="100"/>
        <v>5.1720537164509039</v>
      </c>
      <c r="F1358">
        <f>(MAX(E$3:E1358)-E1358)/MAX(E$3:E1358)</f>
        <v>0.30505525018603113</v>
      </c>
      <c r="G1358">
        <f t="shared" si="99"/>
        <v>2.1500152585312353</v>
      </c>
      <c r="H1358" t="str">
        <f t="shared" si="98"/>
        <v/>
      </c>
    </row>
    <row r="1359" spans="1:8" x14ac:dyDescent="0.3">
      <c r="A1359">
        <v>3</v>
      </c>
      <c r="B1359">
        <v>2012</v>
      </c>
      <c r="C1359">
        <v>277.10000000000002</v>
      </c>
      <c r="D1359">
        <v>0.64997558596875549</v>
      </c>
      <c r="E1359">
        <f t="shared" si="100"/>
        <v>5.199350159797266</v>
      </c>
      <c r="F1359">
        <f>(MAX(E$3:E1359)-E1359)/MAX(E$3:E1359)</f>
        <v>0.30138755432823061</v>
      </c>
      <c r="G1359">
        <f t="shared" si="99"/>
        <v>2.799990844499991</v>
      </c>
      <c r="H1359" t="str">
        <f t="shared" si="98"/>
        <v/>
      </c>
    </row>
    <row r="1360" spans="1:8" x14ac:dyDescent="0.3">
      <c r="A1360">
        <v>3</v>
      </c>
      <c r="B1360">
        <v>2012</v>
      </c>
      <c r="C1360">
        <v>276.35000000000002</v>
      </c>
      <c r="D1360">
        <v>6.1017578295530244E-6</v>
      </c>
      <c r="E1360">
        <f t="shared" si="100"/>
        <v>5.1993504180988577</v>
      </c>
      <c r="F1360">
        <f>(MAX(E$3:E1360)-E1360)/MAX(E$3:E1360)</f>
        <v>0.30138751962144977</v>
      </c>
      <c r="G1360">
        <f t="shared" si="99"/>
        <v>2.7999969462578207</v>
      </c>
      <c r="H1360" t="str">
        <f t="shared" si="98"/>
        <v/>
      </c>
    </row>
    <row r="1361" spans="1:8" x14ac:dyDescent="0.3">
      <c r="A1361">
        <v>3</v>
      </c>
      <c r="B1361">
        <v>2012</v>
      </c>
      <c r="C1361">
        <v>277.3</v>
      </c>
      <c r="D1361">
        <v>2.1999999999999904</v>
      </c>
      <c r="E1361">
        <f t="shared" si="100"/>
        <v>5.2921624792946353</v>
      </c>
      <c r="F1361">
        <f>(MAX(E$3:E1361)-E1361)/MAX(E$3:E1361)</f>
        <v>0.28891679557574546</v>
      </c>
      <c r="G1361">
        <f t="shared" si="99"/>
        <v>4.9999969462578111</v>
      </c>
      <c r="H1361" t="str">
        <f t="shared" si="98"/>
        <v/>
      </c>
    </row>
    <row r="1362" spans="1:8" x14ac:dyDescent="0.3">
      <c r="A1362">
        <v>3</v>
      </c>
      <c r="B1362">
        <v>2012</v>
      </c>
      <c r="C1362">
        <v>276</v>
      </c>
      <c r="D1362">
        <v>-0.32499389649999999</v>
      </c>
      <c r="E1362">
        <f t="shared" si="100"/>
        <v>5.2781413882208001</v>
      </c>
      <c r="F1362">
        <f>(MAX(E$3:E1362)-E1362)/MAX(E$3:E1362)</f>
        <v>0.29080074422798641</v>
      </c>
      <c r="G1362">
        <f t="shared" si="99"/>
        <v>4.6750030497578114</v>
      </c>
      <c r="H1362" t="str">
        <f t="shared" si="98"/>
        <v/>
      </c>
    </row>
    <row r="1363" spans="1:8" x14ac:dyDescent="0.3">
      <c r="A1363">
        <v>3</v>
      </c>
      <c r="B1363">
        <v>2012</v>
      </c>
      <c r="C1363">
        <v>275.85000000000002</v>
      </c>
      <c r="D1363">
        <v>-0.34999389624221</v>
      </c>
      <c r="E1363">
        <f t="shared" si="100"/>
        <v>5.2630735475243835</v>
      </c>
      <c r="F1363">
        <f>(MAX(E$3:E1363)-E1363)/MAX(E$3:E1363)</f>
        <v>0.29282533974788627</v>
      </c>
      <c r="G1363">
        <f t="shared" si="99"/>
        <v>4.3250091535156017</v>
      </c>
      <c r="H1363" t="str">
        <f t="shared" si="98"/>
        <v/>
      </c>
    </row>
    <row r="1364" spans="1:8" x14ac:dyDescent="0.3">
      <c r="A1364">
        <v>3</v>
      </c>
      <c r="B1364">
        <v>2012</v>
      </c>
      <c r="C1364">
        <v>273.7</v>
      </c>
      <c r="D1364">
        <v>0.19999389624219299</v>
      </c>
      <c r="E1364">
        <f t="shared" si="100"/>
        <v>5.2717264916829576</v>
      </c>
      <c r="F1364">
        <f>(MAX(E$3:E1364)-E1364)/MAX(E$3:E1364)</f>
        <v>0.29166268397455047</v>
      </c>
      <c r="G1364">
        <f t="shared" si="99"/>
        <v>4.5250030497577942</v>
      </c>
      <c r="H1364" t="str">
        <f t="shared" si="98"/>
        <v/>
      </c>
    </row>
    <row r="1365" spans="1:8" x14ac:dyDescent="0.3">
      <c r="A1365">
        <v>3</v>
      </c>
      <c r="B1365">
        <v>2012</v>
      </c>
      <c r="C1365">
        <v>273.64999999999998</v>
      </c>
      <c r="D1365">
        <v>0</v>
      </c>
      <c r="E1365">
        <f t="shared" si="100"/>
        <v>5.2717264916829567</v>
      </c>
      <c r="F1365">
        <f>(MAX(E$3:E1365)-E1365)/MAX(E$3:E1365)</f>
        <v>0.29166268397455059</v>
      </c>
      <c r="G1365">
        <f t="shared" si="99"/>
        <v>4.5250030497577942</v>
      </c>
      <c r="H1365" t="str">
        <f t="shared" si="98"/>
        <v/>
      </c>
    </row>
    <row r="1366" spans="1:8" x14ac:dyDescent="0.3">
      <c r="A1366">
        <v>3</v>
      </c>
      <c r="B1366">
        <v>2012</v>
      </c>
      <c r="C1366">
        <v>272.35000000000002</v>
      </c>
      <c r="D1366">
        <v>0.94999389624216446</v>
      </c>
      <c r="E1366">
        <f t="shared" si="100"/>
        <v>5.3131006168048698</v>
      </c>
      <c r="F1366">
        <f>(MAX(E$3:E1366)-E1366)/MAX(E$3:E1366)</f>
        <v>0.28610343563570118</v>
      </c>
      <c r="G1366">
        <f t="shared" si="99"/>
        <v>5.4749969459999583</v>
      </c>
      <c r="H1366" t="str">
        <f t="shared" si="98"/>
        <v/>
      </c>
    </row>
    <row r="1367" spans="1:8" x14ac:dyDescent="0.3">
      <c r="A1367">
        <v>3</v>
      </c>
      <c r="B1367">
        <v>2012</v>
      </c>
      <c r="C1367">
        <v>274.89999999999998</v>
      </c>
      <c r="D1367">
        <v>1.4999938962421702</v>
      </c>
      <c r="E1367">
        <f t="shared" si="100"/>
        <v>5.3783303061991496</v>
      </c>
      <c r="F1367">
        <f>(MAX(E$3:E1367)-E1367)/MAX(E$3:E1367)</f>
        <v>0.27733882632153939</v>
      </c>
      <c r="G1367">
        <f t="shared" si="99"/>
        <v>6.9749908422421285</v>
      </c>
      <c r="H1367" t="str">
        <f t="shared" si="98"/>
        <v/>
      </c>
    </row>
    <row r="1368" spans="1:8" x14ac:dyDescent="0.3">
      <c r="A1368">
        <v>3</v>
      </c>
      <c r="B1368">
        <v>2012</v>
      </c>
      <c r="C1368">
        <v>276.60000000000002</v>
      </c>
      <c r="D1368">
        <v>-1.2203515602262599E-5</v>
      </c>
      <c r="E1368">
        <f t="shared" si="100"/>
        <v>5.3783297722956425</v>
      </c>
      <c r="F1368">
        <f>(MAX(E$3:E1368)-E1368)/MAX(E$3:E1368)</f>
        <v>0.277338898059665</v>
      </c>
      <c r="G1368">
        <f t="shared" si="99"/>
        <v>6.974978638726526</v>
      </c>
      <c r="H1368" t="str">
        <f t="shared" si="98"/>
        <v/>
      </c>
    </row>
    <row r="1369" spans="1:8" x14ac:dyDescent="0.3">
      <c r="A1369">
        <v>3</v>
      </c>
      <c r="B1369">
        <v>2012</v>
      </c>
      <c r="C1369">
        <v>275.25</v>
      </c>
      <c r="D1369">
        <v>0.149987792984386</v>
      </c>
      <c r="E1369">
        <f t="shared" si="100"/>
        <v>5.3849239179018182</v>
      </c>
      <c r="F1369">
        <f>(MAX(E$3:E1369)-E1369)/MAX(E$3:E1369)</f>
        <v>0.27645287345130781</v>
      </c>
      <c r="G1369">
        <f t="shared" si="99"/>
        <v>7.124966431710912</v>
      </c>
      <c r="H1369" t="str">
        <f t="shared" si="98"/>
        <v/>
      </c>
    </row>
    <row r="1370" spans="1:8" x14ac:dyDescent="0.3">
      <c r="A1370">
        <v>3</v>
      </c>
      <c r="B1370">
        <v>2012</v>
      </c>
      <c r="C1370">
        <v>273.5</v>
      </c>
      <c r="D1370">
        <v>-1.1000000000000101</v>
      </c>
      <c r="E1370">
        <f t="shared" si="100"/>
        <v>5.3361938020085553</v>
      </c>
      <c r="F1370">
        <f>(MAX(E$3:E1370)-E1370)/MAX(E$3:E1370)</f>
        <v>0.28300051198223308</v>
      </c>
      <c r="G1370">
        <f t="shared" si="99"/>
        <v>6.0249664317109017</v>
      </c>
      <c r="H1370" t="str">
        <f t="shared" ref="H1370:H1433" si="101">IF(A1370&lt;&gt;A1369, MIN(G1348:G1369), "")</f>
        <v/>
      </c>
    </row>
    <row r="1371" spans="1:8" x14ac:dyDescent="0.3">
      <c r="A1371">
        <v>3</v>
      </c>
      <c r="B1371">
        <v>2012</v>
      </c>
      <c r="C1371">
        <v>272.05</v>
      </c>
      <c r="D1371">
        <v>-0.34999389650000001</v>
      </c>
      <c r="E1371">
        <f t="shared" si="100"/>
        <v>5.3207474526690977</v>
      </c>
      <c r="F1371">
        <f>(MAX(E$3:E1371)-E1371)/MAX(E$3:E1371)</f>
        <v>0.28507596594418744</v>
      </c>
      <c r="G1371">
        <f t="shared" si="99"/>
        <v>5.6749725352109017</v>
      </c>
      <c r="H1371" t="str">
        <f t="shared" si="101"/>
        <v/>
      </c>
    </row>
    <row r="1372" spans="1:8" x14ac:dyDescent="0.3">
      <c r="A1372">
        <v>4</v>
      </c>
      <c r="B1372">
        <v>2012</v>
      </c>
      <c r="C1372">
        <v>273.45</v>
      </c>
      <c r="D1372">
        <v>-0.54999389624220452</v>
      </c>
      <c r="E1372">
        <f t="shared" si="100"/>
        <v>5.2966686378933359</v>
      </c>
      <c r="F1372">
        <f>(MAX(E$3:E1372)-E1372)/MAX(E$3:E1372)</f>
        <v>0.28831132404902188</v>
      </c>
      <c r="G1372">
        <f t="shared" si="99"/>
        <v>-0.54999389624220452</v>
      </c>
      <c r="H1372">
        <f t="shared" si="101"/>
        <v>1.00001831077343</v>
      </c>
    </row>
    <row r="1373" spans="1:8" x14ac:dyDescent="0.3">
      <c r="A1373">
        <v>4</v>
      </c>
      <c r="B1373">
        <v>2012</v>
      </c>
      <c r="C1373">
        <v>275.60000000000002</v>
      </c>
      <c r="D1373">
        <v>-1.9499877929843601</v>
      </c>
      <c r="E1373">
        <f t="shared" si="100"/>
        <v>5.2123472004056941</v>
      </c>
      <c r="F1373">
        <f>(MAX(E$3:E1373)-E1373)/MAX(E$3:E1373)</f>
        <v>0.29964120256370486</v>
      </c>
      <c r="G1373">
        <f t="shared" si="99"/>
        <v>-2.4999816892265647</v>
      </c>
      <c r="H1373" t="str">
        <f t="shared" si="101"/>
        <v/>
      </c>
    </row>
    <row r="1374" spans="1:8" x14ac:dyDescent="0.3">
      <c r="A1374">
        <v>4</v>
      </c>
      <c r="B1374">
        <v>2012</v>
      </c>
      <c r="C1374">
        <v>277.10000000000002</v>
      </c>
      <c r="D1374">
        <v>3.1245006582025781E-11</v>
      </c>
      <c r="E1374">
        <f t="shared" si="100"/>
        <v>5.2123472004070166</v>
      </c>
      <c r="F1374">
        <f>(MAX(E$3:E1374)-E1374)/MAX(E$3:E1374)</f>
        <v>0.29964120256352716</v>
      </c>
      <c r="G1374">
        <f t="shared" si="99"/>
        <v>-2.4999816891953195</v>
      </c>
      <c r="H1374" t="str">
        <f t="shared" si="101"/>
        <v/>
      </c>
    </row>
    <row r="1375" spans="1:8" x14ac:dyDescent="0.3">
      <c r="A1375">
        <v>4</v>
      </c>
      <c r="B1375">
        <v>2012</v>
      </c>
      <c r="C1375">
        <v>273.10000000000002</v>
      </c>
      <c r="D1375">
        <v>2.4999938962421697</v>
      </c>
      <c r="E1375">
        <f t="shared" si="100"/>
        <v>5.3197048767847281</v>
      </c>
      <c r="F1375">
        <f>(MAX(E$3:E1375)-E1375)/MAX(E$3:E1375)</f>
        <v>0.28521605200609756</v>
      </c>
      <c r="G1375">
        <f t="shared" si="99"/>
        <v>1.2207046850232217E-5</v>
      </c>
      <c r="H1375" t="str">
        <f t="shared" si="101"/>
        <v/>
      </c>
    </row>
    <row r="1376" spans="1:8" x14ac:dyDescent="0.3">
      <c r="A1376">
        <v>4</v>
      </c>
      <c r="B1376">
        <v>2012</v>
      </c>
      <c r="C1376">
        <v>275.10000000000002</v>
      </c>
      <c r="D1376">
        <v>-2.4218750616089579E-10</v>
      </c>
      <c r="E1376">
        <f t="shared" si="100"/>
        <v>5.3197048767741908</v>
      </c>
      <c r="F1376">
        <f>(MAX(E$3:E1376)-E1376)/MAX(E$3:E1376)</f>
        <v>0.28521605200751338</v>
      </c>
      <c r="G1376">
        <f t="shared" si="99"/>
        <v>1.2206804662726056E-5</v>
      </c>
      <c r="H1376" t="str">
        <f t="shared" si="101"/>
        <v/>
      </c>
    </row>
    <row r="1377" spans="1:8" x14ac:dyDescent="0.3">
      <c r="A1377">
        <v>4</v>
      </c>
      <c r="B1377">
        <v>2012</v>
      </c>
      <c r="C1377">
        <v>271.7</v>
      </c>
      <c r="D1377">
        <v>-0.80000610375780645</v>
      </c>
      <c r="E1377">
        <f t="shared" si="100"/>
        <v>5.2844618078153331</v>
      </c>
      <c r="F1377">
        <f>(MAX(E$3:E1377)-E1377)/MAX(E$3:E1377)</f>
        <v>0.28995149890791727</v>
      </c>
      <c r="G1377">
        <f t="shared" si="99"/>
        <v>-0.79999389695314371</v>
      </c>
      <c r="H1377" t="str">
        <f t="shared" si="101"/>
        <v/>
      </c>
    </row>
    <row r="1378" spans="1:8" x14ac:dyDescent="0.3">
      <c r="A1378">
        <v>4</v>
      </c>
      <c r="B1378">
        <v>2012</v>
      </c>
      <c r="C1378">
        <v>271.05</v>
      </c>
      <c r="D1378">
        <v>6.1017578295530244E-6</v>
      </c>
      <c r="E1378">
        <f t="shared" si="100"/>
        <v>5.2844620754786389</v>
      </c>
      <c r="F1378">
        <f>(MAX(E$3:E1378)-E1378)/MAX(E$3:E1378)</f>
        <v>0.28995146294324653</v>
      </c>
      <c r="G1378">
        <f t="shared" si="99"/>
        <v>-0.79998779519531416</v>
      </c>
      <c r="H1378" t="str">
        <f t="shared" si="101"/>
        <v/>
      </c>
    </row>
    <row r="1379" spans="1:8" x14ac:dyDescent="0.3">
      <c r="A1379">
        <v>4</v>
      </c>
      <c r="B1379">
        <v>2012</v>
      </c>
      <c r="C1379">
        <v>271.05</v>
      </c>
      <c r="D1379">
        <v>0</v>
      </c>
      <c r="E1379">
        <f t="shared" si="100"/>
        <v>5.2844620754786389</v>
      </c>
      <c r="F1379">
        <f>(MAX(E$3:E1379)-E1379)/MAX(E$3:E1379)</f>
        <v>0.28995146294324653</v>
      </c>
      <c r="G1379">
        <f t="shared" si="99"/>
        <v>-0.79998779519531416</v>
      </c>
      <c r="H1379" t="str">
        <f t="shared" si="101"/>
        <v/>
      </c>
    </row>
    <row r="1380" spans="1:8" x14ac:dyDescent="0.3">
      <c r="A1380">
        <v>4</v>
      </c>
      <c r="B1380">
        <v>2012</v>
      </c>
      <c r="C1380">
        <v>269.60000000000002</v>
      </c>
      <c r="D1380">
        <v>-3</v>
      </c>
      <c r="E1380">
        <f t="shared" si="100"/>
        <v>5.1521545123870922</v>
      </c>
      <c r="F1380">
        <f>(MAX(E$3:E1380)-E1380)/MAX(E$3:E1380)</f>
        <v>0.30772901348157405</v>
      </c>
      <c r="G1380">
        <f t="shared" si="99"/>
        <v>-3.7999877951953143</v>
      </c>
      <c r="H1380" t="str">
        <f t="shared" si="101"/>
        <v/>
      </c>
    </row>
    <row r="1381" spans="1:8" x14ac:dyDescent="0.3">
      <c r="A1381">
        <v>4</v>
      </c>
      <c r="B1381">
        <v>2012</v>
      </c>
      <c r="C1381">
        <v>270.60000000000002</v>
      </c>
      <c r="D1381">
        <v>-1.1500061037577849</v>
      </c>
      <c r="E1381">
        <f t="shared" si="100"/>
        <v>5.102888915352044</v>
      </c>
      <c r="F1381">
        <f>(MAX(E$3:E1381)-E1381)/MAX(E$3:E1381)</f>
        <v>0.31434860211752719</v>
      </c>
      <c r="G1381">
        <f t="shared" si="99"/>
        <v>-4.9499938989530996</v>
      </c>
      <c r="H1381" t="str">
        <f t="shared" si="101"/>
        <v/>
      </c>
    </row>
    <row r="1382" spans="1:8" x14ac:dyDescent="0.3">
      <c r="A1382">
        <v>4</v>
      </c>
      <c r="B1382">
        <v>2012</v>
      </c>
      <c r="C1382">
        <v>268.89999999999998</v>
      </c>
      <c r="D1382">
        <v>0.2499938962421985</v>
      </c>
      <c r="E1382">
        <f t="shared" si="100"/>
        <v>5.1135631620407382</v>
      </c>
      <c r="F1382">
        <f>(MAX(E$3:E1382)-E1382)/MAX(E$3:E1382)</f>
        <v>0.31291435334494916</v>
      </c>
      <c r="G1382">
        <f t="shared" si="99"/>
        <v>-4.700000002710901</v>
      </c>
      <c r="H1382" t="str">
        <f t="shared" si="101"/>
        <v/>
      </c>
    </row>
    <row r="1383" spans="1:8" x14ac:dyDescent="0.3">
      <c r="A1383">
        <v>4</v>
      </c>
      <c r="B1383">
        <v>2012</v>
      </c>
      <c r="C1383">
        <v>268.75</v>
      </c>
      <c r="D1383">
        <v>2.4219849736883958E-10</v>
      </c>
      <c r="E1383">
        <f t="shared" si="100"/>
        <v>5.1135631620511068</v>
      </c>
      <c r="F1383">
        <f>(MAX(E$3:E1383)-E1383)/MAX(E$3:E1383)</f>
        <v>0.312914353343556</v>
      </c>
      <c r="G1383">
        <f t="shared" si="99"/>
        <v>-4.7000000024687028</v>
      </c>
      <c r="H1383" t="str">
        <f t="shared" si="101"/>
        <v/>
      </c>
    </row>
    <row r="1384" spans="1:8" x14ac:dyDescent="0.3">
      <c r="A1384">
        <v>4</v>
      </c>
      <c r="B1384">
        <v>2012</v>
      </c>
      <c r="C1384">
        <v>272.45</v>
      </c>
      <c r="D1384">
        <v>1.34999389624218</v>
      </c>
      <c r="E1384">
        <f t="shared" si="100"/>
        <v>5.1705731744491246</v>
      </c>
      <c r="F1384">
        <f>(MAX(E$3:E1384)-E1384)/MAX(E$3:E1384)</f>
        <v>0.30525418371368246</v>
      </c>
      <c r="G1384">
        <f t="shared" si="99"/>
        <v>-3.3500061062265227</v>
      </c>
      <c r="H1384" t="str">
        <f t="shared" si="101"/>
        <v/>
      </c>
    </row>
    <row r="1385" spans="1:8" x14ac:dyDescent="0.3">
      <c r="A1385">
        <v>4</v>
      </c>
      <c r="B1385">
        <v>2012</v>
      </c>
      <c r="C1385">
        <v>270.10000000000002</v>
      </c>
      <c r="D1385">
        <v>0.10000610375781249</v>
      </c>
      <c r="E1385">
        <f t="shared" si="100"/>
        <v>5.1748806530647684</v>
      </c>
      <c r="F1385">
        <f>(MAX(E$3:E1385)-E1385)/MAX(E$3:E1385)</f>
        <v>0.30467540789019165</v>
      </c>
      <c r="G1385">
        <f t="shared" si="99"/>
        <v>-3.2500000024687101</v>
      </c>
      <c r="H1385" t="str">
        <f t="shared" si="101"/>
        <v/>
      </c>
    </row>
    <row r="1386" spans="1:8" x14ac:dyDescent="0.3">
      <c r="A1386">
        <v>4</v>
      </c>
      <c r="B1386">
        <v>2012</v>
      </c>
      <c r="C1386">
        <v>268.39999999999998</v>
      </c>
      <c r="D1386">
        <v>-1.75001831077343</v>
      </c>
      <c r="E1386">
        <f t="shared" si="100"/>
        <v>5.0989629713486959</v>
      </c>
      <c r="F1386">
        <f>(MAX(E$3:E1386)-E1386)/MAX(E$3:E1386)</f>
        <v>0.31487611291357948</v>
      </c>
      <c r="G1386">
        <f t="shared" si="99"/>
        <v>-5.0000183132421405</v>
      </c>
      <c r="H1386" t="str">
        <f t="shared" si="101"/>
        <v/>
      </c>
    </row>
    <row r="1387" spans="1:8" x14ac:dyDescent="0.3">
      <c r="A1387">
        <v>4</v>
      </c>
      <c r="B1387">
        <v>2012</v>
      </c>
      <c r="C1387">
        <v>266.14999999999998</v>
      </c>
      <c r="D1387">
        <v>0.15000915549999999</v>
      </c>
      <c r="E1387">
        <f t="shared" si="100"/>
        <v>5.1054292687029319</v>
      </c>
      <c r="F1387">
        <f>(MAX(E$3:E1387)-E1387)/MAX(E$3:E1387)</f>
        <v>0.31400726667890699</v>
      </c>
      <c r="G1387">
        <f t="shared" si="99"/>
        <v>-4.8500091577421403</v>
      </c>
      <c r="H1387" t="str">
        <f t="shared" si="101"/>
        <v/>
      </c>
    </row>
    <row r="1388" spans="1:8" x14ac:dyDescent="0.3">
      <c r="A1388">
        <v>4</v>
      </c>
      <c r="B1388">
        <v>2012</v>
      </c>
      <c r="C1388">
        <v>264.14999999999998</v>
      </c>
      <c r="D1388">
        <v>0.37499084449999998</v>
      </c>
      <c r="E1388">
        <f t="shared" si="100"/>
        <v>5.1217366727319424</v>
      </c>
      <c r="F1388">
        <f>(MAX(E$3:E1388)-E1388)/MAX(E$3:E1388)</f>
        <v>0.31181611681188037</v>
      </c>
      <c r="G1388">
        <f t="shared" si="99"/>
        <v>-4.4750183132421402</v>
      </c>
      <c r="H1388" t="str">
        <f t="shared" si="101"/>
        <v/>
      </c>
    </row>
    <row r="1389" spans="1:8" x14ac:dyDescent="0.3">
      <c r="A1389">
        <v>4</v>
      </c>
      <c r="B1389">
        <v>2012</v>
      </c>
      <c r="C1389">
        <v>267.10000000000002</v>
      </c>
      <c r="D1389">
        <v>1.999987792984395</v>
      </c>
      <c r="E1389">
        <f t="shared" si="100"/>
        <v>5.208025232652477</v>
      </c>
      <c r="F1389">
        <f>(MAX(E$3:E1389)-E1389)/MAX(E$3:E1389)</f>
        <v>0.3002219252250744</v>
      </c>
      <c r="G1389">
        <f t="shared" si="99"/>
        <v>-2.4750305202577452</v>
      </c>
      <c r="H1389" t="str">
        <f t="shared" si="101"/>
        <v/>
      </c>
    </row>
    <row r="1390" spans="1:8" x14ac:dyDescent="0.3">
      <c r="A1390">
        <v>4</v>
      </c>
      <c r="B1390">
        <v>2012</v>
      </c>
      <c r="C1390">
        <v>267.05</v>
      </c>
      <c r="D1390">
        <v>0.65000305199999997</v>
      </c>
      <c r="E1390">
        <f t="shared" si="100"/>
        <v>5.2365471299236379</v>
      </c>
      <c r="F1390">
        <f>(MAX(E$3:E1390)-E1390)/MAX(E$3:E1390)</f>
        <v>0.29638957083550554</v>
      </c>
      <c r="G1390">
        <f t="shared" si="99"/>
        <v>-1.8250274682577452</v>
      </c>
      <c r="H1390" t="str">
        <f t="shared" si="101"/>
        <v/>
      </c>
    </row>
    <row r="1391" spans="1:8" x14ac:dyDescent="0.3">
      <c r="A1391">
        <v>4</v>
      </c>
      <c r="B1391">
        <v>2012</v>
      </c>
      <c r="C1391">
        <v>266.60000000000002</v>
      </c>
      <c r="D1391">
        <v>-0.42500610350000001</v>
      </c>
      <c r="E1391">
        <f t="shared" si="100"/>
        <v>5.2177642338027201</v>
      </c>
      <c r="F1391">
        <f>(MAX(E$3:E1391)-E1391)/MAX(E$3:E1391)</f>
        <v>0.2989133410361155</v>
      </c>
      <c r="G1391">
        <f t="shared" si="99"/>
        <v>-2.2500335717577453</v>
      </c>
      <c r="H1391" t="str">
        <f t="shared" si="101"/>
        <v/>
      </c>
    </row>
    <row r="1392" spans="1:8" x14ac:dyDescent="0.3">
      <c r="A1392">
        <v>4</v>
      </c>
      <c r="B1392">
        <v>2012</v>
      </c>
      <c r="C1392">
        <v>269.14999999999998</v>
      </c>
      <c r="D1392">
        <v>0.22500000000000001</v>
      </c>
      <c r="E1392">
        <f t="shared" si="100"/>
        <v>5.2275784383108483</v>
      </c>
      <c r="F1392">
        <f>(MAX(E$3:E1392)-E1392)/MAX(E$3:E1392)</f>
        <v>0.29759465212249681</v>
      </c>
      <c r="G1392">
        <f t="shared" si="99"/>
        <v>-2.0250335717577452</v>
      </c>
      <c r="H1392" t="str">
        <f t="shared" si="101"/>
        <v/>
      </c>
    </row>
    <row r="1393" spans="1:8" x14ac:dyDescent="0.3">
      <c r="A1393">
        <v>5</v>
      </c>
      <c r="B1393">
        <v>2012</v>
      </c>
      <c r="C1393">
        <v>269.14999999999998</v>
      </c>
      <c r="D1393">
        <v>5.9952043329758453E-15</v>
      </c>
      <c r="E1393">
        <f t="shared" si="100"/>
        <v>5.2275784383108483</v>
      </c>
      <c r="F1393">
        <f>(MAX(E$3:E1393)-E1393)/MAX(E$3:E1393)</f>
        <v>0.29759465212249681</v>
      </c>
      <c r="G1393">
        <f t="shared" si="99"/>
        <v>5.9952043329758453E-15</v>
      </c>
      <c r="H1393">
        <f t="shared" si="101"/>
        <v>-5.0000183132421405</v>
      </c>
    </row>
    <row r="1394" spans="1:8" x14ac:dyDescent="0.3">
      <c r="A1394">
        <v>5</v>
      </c>
      <c r="B1394">
        <v>2012</v>
      </c>
      <c r="C1394">
        <v>270.14999999999998</v>
      </c>
      <c r="D1394">
        <v>-0.8000000000000056</v>
      </c>
      <c r="E1394">
        <f t="shared" si="100"/>
        <v>5.1927472660400369</v>
      </c>
      <c r="F1394">
        <f>(MAX(E$3:E1394)-E1394)/MAX(E$3:E1394)</f>
        <v>0.30227475438486784</v>
      </c>
      <c r="G1394">
        <f t="shared" si="99"/>
        <v>-0.7999999999999996</v>
      </c>
      <c r="H1394" t="str">
        <f t="shared" si="101"/>
        <v/>
      </c>
    </row>
    <row r="1395" spans="1:8" x14ac:dyDescent="0.3">
      <c r="A1395">
        <v>5</v>
      </c>
      <c r="B1395">
        <v>2012</v>
      </c>
      <c r="C1395">
        <v>270.5</v>
      </c>
      <c r="D1395">
        <v>-2.4987793000000001E-2</v>
      </c>
      <c r="E1395">
        <f t="shared" si="100"/>
        <v>5.1916679706203821</v>
      </c>
      <c r="F1395">
        <f>(MAX(E$3:E1395)-E1395)/MAX(E$3:E1395)</f>
        <v>0.3024197742795765</v>
      </c>
      <c r="G1395">
        <f t="shared" si="99"/>
        <v>-0.82498779299999958</v>
      </c>
      <c r="H1395" t="str">
        <f t="shared" si="101"/>
        <v/>
      </c>
    </row>
    <row r="1396" spans="1:8" x14ac:dyDescent="0.3">
      <c r="A1396">
        <v>5</v>
      </c>
      <c r="B1396">
        <v>2012</v>
      </c>
      <c r="C1396">
        <v>268.89999999999998</v>
      </c>
      <c r="D1396">
        <v>-0.299981689226545</v>
      </c>
      <c r="E1396">
        <f t="shared" si="100"/>
        <v>5.1786365017197031</v>
      </c>
      <c r="F1396">
        <f>(MAX(E$3:E1396)-E1396)/MAX(E$3:E1396)</f>
        <v>0.30417075201325428</v>
      </c>
      <c r="G1396">
        <f t="shared" si="99"/>
        <v>-1.1249694822265446</v>
      </c>
      <c r="H1396" t="str">
        <f t="shared" si="101"/>
        <v/>
      </c>
    </row>
    <row r="1397" spans="1:8" x14ac:dyDescent="0.3">
      <c r="A1397">
        <v>5</v>
      </c>
      <c r="B1397">
        <v>2012</v>
      </c>
      <c r="C1397">
        <v>263.75</v>
      </c>
      <c r="D1397">
        <v>-0.60001220701561353</v>
      </c>
      <c r="E1397">
        <f t="shared" si="100"/>
        <v>5.1521291974063796</v>
      </c>
      <c r="F1397">
        <f>(MAX(E$3:E1397)-E1397)/MAX(E$3:E1397)</f>
        <v>0.30773241493753378</v>
      </c>
      <c r="G1397">
        <f t="shared" si="99"/>
        <v>-1.7249816892421581</v>
      </c>
      <c r="H1397" t="str">
        <f t="shared" si="101"/>
        <v/>
      </c>
    </row>
    <row r="1398" spans="1:8" x14ac:dyDescent="0.3">
      <c r="A1398">
        <v>5</v>
      </c>
      <c r="B1398">
        <v>2012</v>
      </c>
      <c r="C1398">
        <v>264.60000000000002</v>
      </c>
      <c r="D1398">
        <v>-0.90000610375778956</v>
      </c>
      <c r="E1398">
        <f t="shared" si="100"/>
        <v>5.1126993698127192</v>
      </c>
      <c r="F1398">
        <f>(MAX(E$3:E1398)-E1398)/MAX(E$3:E1398)</f>
        <v>0.31303041708030493</v>
      </c>
      <c r="G1398">
        <f t="shared" si="99"/>
        <v>-2.6249877929999474</v>
      </c>
      <c r="H1398" t="str">
        <f t="shared" si="101"/>
        <v/>
      </c>
    </row>
    <row r="1399" spans="1:8" x14ac:dyDescent="0.3">
      <c r="A1399">
        <v>5</v>
      </c>
      <c r="B1399">
        <v>2012</v>
      </c>
      <c r="C1399">
        <v>264.25</v>
      </c>
      <c r="D1399">
        <v>-1.2000122070156252</v>
      </c>
      <c r="E1399">
        <f t="shared" si="100"/>
        <v>5.0604593368030812</v>
      </c>
      <c r="F1399">
        <f>(MAX(E$3:E1399)-E1399)/MAX(E$3:E1399)</f>
        <v>0.32004966681367164</v>
      </c>
      <c r="G1399">
        <f t="shared" si="99"/>
        <v>-3.8250000000155726</v>
      </c>
      <c r="H1399" t="str">
        <f t="shared" si="101"/>
        <v/>
      </c>
    </row>
    <row r="1400" spans="1:8" x14ac:dyDescent="0.3">
      <c r="A1400">
        <v>5</v>
      </c>
      <c r="B1400">
        <v>2012</v>
      </c>
      <c r="C1400">
        <v>262</v>
      </c>
      <c r="D1400">
        <v>-0.12499389650000001</v>
      </c>
      <c r="E1400">
        <f t="shared" si="100"/>
        <v>5.0550273341549117</v>
      </c>
      <c r="F1400">
        <f>(MAX(E$3:E1400)-E1400)/MAX(E$3:E1400)</f>
        <v>0.32077953968976225</v>
      </c>
      <c r="G1400">
        <f t="shared" si="99"/>
        <v>-3.9499938965155725</v>
      </c>
      <c r="H1400" t="str">
        <f t="shared" si="101"/>
        <v/>
      </c>
    </row>
    <row r="1401" spans="1:8" x14ac:dyDescent="0.3">
      <c r="A1401">
        <v>5</v>
      </c>
      <c r="B1401">
        <v>2012</v>
      </c>
      <c r="C1401">
        <v>260.89999999999998</v>
      </c>
      <c r="D1401">
        <v>-1.3000015258789124</v>
      </c>
      <c r="E1401">
        <f t="shared" si="100"/>
        <v>4.9983543854869845</v>
      </c>
      <c r="F1401">
        <f>(MAX(E$3:E1401)-E1401)/MAX(E$3:E1401)</f>
        <v>0.32839441963735072</v>
      </c>
      <c r="G1401">
        <f t="shared" si="99"/>
        <v>-5.2499954223944849</v>
      </c>
      <c r="H1401" t="str">
        <f t="shared" si="101"/>
        <v/>
      </c>
    </row>
    <row r="1402" spans="1:8" x14ac:dyDescent="0.3">
      <c r="A1402">
        <v>5</v>
      </c>
      <c r="B1402">
        <v>2012</v>
      </c>
      <c r="C1402">
        <v>257.2</v>
      </c>
      <c r="D1402">
        <v>-0.50000305199999995</v>
      </c>
      <c r="E1402">
        <f t="shared" si="100"/>
        <v>4.9764913100306369</v>
      </c>
      <c r="F1402">
        <f>(MAX(E$3:E1402)-E1402)/MAX(E$3:E1402)</f>
        <v>0.33133205917787761</v>
      </c>
      <c r="G1402">
        <f t="shared" si="99"/>
        <v>-5.7499984743944852</v>
      </c>
      <c r="H1402" t="str">
        <f t="shared" si="101"/>
        <v/>
      </c>
    </row>
    <row r="1403" spans="1:8" x14ac:dyDescent="0.3">
      <c r="A1403">
        <v>5</v>
      </c>
      <c r="B1403">
        <v>2012</v>
      </c>
      <c r="C1403">
        <v>256.2</v>
      </c>
      <c r="D1403">
        <v>-0.200012207015625</v>
      </c>
      <c r="E1403">
        <f t="shared" si="100"/>
        <v>4.9677498667333886</v>
      </c>
      <c r="F1403">
        <f>(MAX(E$3:E1403)-E1403)/MAX(E$3:E1403)</f>
        <v>0.3325066061679634</v>
      </c>
      <c r="G1403">
        <f t="shared" si="99"/>
        <v>-5.9500106814101104</v>
      </c>
      <c r="H1403" t="str">
        <f t="shared" si="101"/>
        <v/>
      </c>
    </row>
    <row r="1404" spans="1:8" x14ac:dyDescent="0.3">
      <c r="A1404">
        <v>5</v>
      </c>
      <c r="B1404">
        <v>2012</v>
      </c>
      <c r="C1404">
        <v>254.1</v>
      </c>
      <c r="D1404">
        <v>-3</v>
      </c>
      <c r="E1404">
        <f t="shared" si="100"/>
        <v>4.8357848466607782</v>
      </c>
      <c r="F1404">
        <f>(MAX(E$3:E1404)-E1404)/MAX(E$3:E1404)</f>
        <v>0.35023813079750388</v>
      </c>
      <c r="G1404">
        <f t="shared" si="99"/>
        <v>-8.9500106814101095</v>
      </c>
      <c r="H1404" t="str">
        <f t="shared" si="101"/>
        <v/>
      </c>
    </row>
    <row r="1405" spans="1:8" x14ac:dyDescent="0.3">
      <c r="A1405">
        <v>5</v>
      </c>
      <c r="B1405">
        <v>2012</v>
      </c>
      <c r="C1405">
        <v>246.95</v>
      </c>
      <c r="D1405">
        <v>-0.80000305199999999</v>
      </c>
      <c r="E1405">
        <f t="shared" si="100"/>
        <v>4.8005370396904441</v>
      </c>
      <c r="F1405">
        <f>(MAX(E$3:E1405)-E1405)/MAX(E$3:E1405)</f>
        <v>0.35497421432242493</v>
      </c>
      <c r="G1405">
        <f t="shared" si="99"/>
        <v>-9.7500137334101087</v>
      </c>
      <c r="H1405" t="str">
        <f t="shared" si="101"/>
        <v/>
      </c>
    </row>
    <row r="1406" spans="1:8" x14ac:dyDescent="0.3">
      <c r="A1406">
        <v>5</v>
      </c>
      <c r="B1406">
        <v>2012</v>
      </c>
      <c r="C1406">
        <v>243.9</v>
      </c>
      <c r="D1406">
        <v>-3</v>
      </c>
      <c r="E1406">
        <f t="shared" si="100"/>
        <v>4.6676808485550989</v>
      </c>
      <c r="F1406">
        <f>(MAX(E$3:E1406)-E1406)/MAX(E$3:E1406)</f>
        <v>0.37282548145372324</v>
      </c>
      <c r="G1406">
        <f t="shared" si="99"/>
        <v>-12.750013733410109</v>
      </c>
      <c r="H1406" t="str">
        <f t="shared" si="101"/>
        <v/>
      </c>
    </row>
    <row r="1407" spans="1:8" x14ac:dyDescent="0.3">
      <c r="A1407">
        <v>5</v>
      </c>
      <c r="B1407">
        <v>2012</v>
      </c>
      <c r="C1407">
        <v>241.7</v>
      </c>
      <c r="D1407">
        <v>5.0009155136707346E-2</v>
      </c>
      <c r="E1407">
        <f t="shared" si="100"/>
        <v>4.6698538326067709</v>
      </c>
      <c r="F1407">
        <f>(MAX(E$3:E1407)-E1407)/MAX(E$3:E1407)</f>
        <v>0.37253350771545063</v>
      </c>
      <c r="G1407">
        <f t="shared" si="99"/>
        <v>-12.700004578273401</v>
      </c>
      <c r="H1407" t="str">
        <f t="shared" si="101"/>
        <v/>
      </c>
    </row>
    <row r="1408" spans="1:8" x14ac:dyDescent="0.3">
      <c r="A1408">
        <v>5</v>
      </c>
      <c r="B1408">
        <v>2012</v>
      </c>
      <c r="C1408">
        <v>245.4</v>
      </c>
      <c r="D1408">
        <v>-0.25</v>
      </c>
      <c r="E1408">
        <f t="shared" si="100"/>
        <v>4.6591497055454774</v>
      </c>
      <c r="F1408">
        <f>(MAX(E$3:E1408)-E1408)/MAX(E$3:E1408)</f>
        <v>0.3739717713744159</v>
      </c>
      <c r="G1408">
        <f t="shared" si="99"/>
        <v>-12.950004578273401</v>
      </c>
      <c r="H1408" t="str">
        <f t="shared" si="101"/>
        <v/>
      </c>
    </row>
    <row r="1409" spans="1:8" x14ac:dyDescent="0.3">
      <c r="A1409">
        <v>5</v>
      </c>
      <c r="B1409">
        <v>2012</v>
      </c>
      <c r="C1409">
        <v>243.9</v>
      </c>
      <c r="D1409">
        <v>-2.4218750616089579E-10</v>
      </c>
      <c r="E1409">
        <f t="shared" si="100"/>
        <v>4.6591497055350679</v>
      </c>
      <c r="F1409">
        <f>(MAX(E$3:E1409)-E1409)/MAX(E$3:E1409)</f>
        <v>0.37397177137581455</v>
      </c>
      <c r="G1409">
        <f t="shared" ref="G1409:G1472" si="102">IF(A1409&lt;&gt;A1408, D1409, G1408+D1409)</f>
        <v>-12.950004578515587</v>
      </c>
      <c r="H1409" t="str">
        <f t="shared" si="101"/>
        <v/>
      </c>
    </row>
    <row r="1410" spans="1:8" x14ac:dyDescent="0.3">
      <c r="A1410">
        <v>5</v>
      </c>
      <c r="B1410">
        <v>2012</v>
      </c>
      <c r="C1410">
        <v>242.8</v>
      </c>
      <c r="D1410">
        <v>1.149996948121085</v>
      </c>
      <c r="E1410">
        <f t="shared" si="100"/>
        <v>4.7088017560703239</v>
      </c>
      <c r="F1410">
        <f>(MAX(E$3:E1410)-E1410)/MAX(E$3:E1410)</f>
        <v>0.36730025678438222</v>
      </c>
      <c r="G1410">
        <f t="shared" si="102"/>
        <v>-11.800007630394502</v>
      </c>
      <c r="H1410" t="str">
        <f t="shared" si="101"/>
        <v/>
      </c>
    </row>
    <row r="1411" spans="1:8" x14ac:dyDescent="0.3">
      <c r="A1411">
        <v>5</v>
      </c>
      <c r="B1411">
        <v>2012</v>
      </c>
      <c r="C1411">
        <v>244.15</v>
      </c>
      <c r="D1411">
        <v>-0.65000610375780399</v>
      </c>
      <c r="E1411">
        <f t="shared" si="100"/>
        <v>4.6805949682908023</v>
      </c>
      <c r="F1411">
        <f>(MAX(E$3:E1411)-E1411)/MAX(E$3:E1411)</f>
        <v>0.37109027138035333</v>
      </c>
      <c r="G1411">
        <f t="shared" si="102"/>
        <v>-12.450013734152305</v>
      </c>
      <c r="H1411" t="str">
        <f t="shared" si="101"/>
        <v/>
      </c>
    </row>
    <row r="1412" spans="1:8" x14ac:dyDescent="0.3">
      <c r="A1412">
        <v>5</v>
      </c>
      <c r="B1412">
        <v>2012</v>
      </c>
      <c r="C1412">
        <v>244.15</v>
      </c>
      <c r="D1412">
        <v>-0.65000000000000246</v>
      </c>
      <c r="E1412">
        <f t="shared" si="100"/>
        <v>4.6525574088350359</v>
      </c>
      <c r="F1412">
        <f>(MAX(E$3:E1412)-E1412)/MAX(E$3:E1412)</f>
        <v>0.3748575475552714</v>
      </c>
      <c r="G1412">
        <f t="shared" si="102"/>
        <v>-13.100013734152308</v>
      </c>
      <c r="H1412" t="str">
        <f t="shared" si="101"/>
        <v/>
      </c>
    </row>
    <row r="1413" spans="1:8" x14ac:dyDescent="0.3">
      <c r="A1413">
        <v>5</v>
      </c>
      <c r="B1413">
        <v>2012</v>
      </c>
      <c r="C1413">
        <v>244.5</v>
      </c>
      <c r="D1413">
        <v>-1.1875007629394525</v>
      </c>
      <c r="E1413">
        <f t="shared" ref="E1413:E1476" si="103">(D1413/$C1413*$G$2+1)*E1412*$H$2 + E1412*(1-$H$2)</f>
        <v>4.6017146284122328</v>
      </c>
      <c r="F1413">
        <f>(MAX(E$3:E1413)-E1413)/MAX(E$3:E1413)</f>
        <v>0.38168905497144284</v>
      </c>
      <c r="G1413">
        <f t="shared" si="102"/>
        <v>-14.28751449709176</v>
      </c>
      <c r="H1413" t="str">
        <f t="shared" si="101"/>
        <v/>
      </c>
    </row>
    <row r="1414" spans="1:8" x14ac:dyDescent="0.3">
      <c r="A1414">
        <v>5</v>
      </c>
      <c r="B1414">
        <v>2012</v>
      </c>
      <c r="C1414">
        <v>247.45</v>
      </c>
      <c r="D1414">
        <v>-0.30000610375780651</v>
      </c>
      <c r="E1414">
        <f t="shared" si="103"/>
        <v>4.5891617063204189</v>
      </c>
      <c r="F1414">
        <f>(MAX(E$3:E1414)-E1414)/MAX(E$3:E1414)</f>
        <v>0.38337573260102398</v>
      </c>
      <c r="G1414">
        <f t="shared" si="102"/>
        <v>-14.587520600849565</v>
      </c>
      <c r="H1414" t="str">
        <f t="shared" si="101"/>
        <v/>
      </c>
    </row>
    <row r="1415" spans="1:8" x14ac:dyDescent="0.3">
      <c r="A1415">
        <v>5</v>
      </c>
      <c r="B1415">
        <v>2012</v>
      </c>
      <c r="C1415">
        <v>244.6</v>
      </c>
      <c r="D1415">
        <v>2.0000122070156303</v>
      </c>
      <c r="E1415">
        <f t="shared" si="103"/>
        <v>4.6735907894086086</v>
      </c>
      <c r="F1415">
        <f>(MAX(E$3:E1415)-E1415)/MAX(E$3:E1415)</f>
        <v>0.37203139024875487</v>
      </c>
      <c r="G1415">
        <f t="shared" si="102"/>
        <v>-12.587508393833936</v>
      </c>
      <c r="H1415" t="str">
        <f t="shared" si="101"/>
        <v/>
      </c>
    </row>
    <row r="1416" spans="1:8" x14ac:dyDescent="0.3">
      <c r="A1416">
        <v>6</v>
      </c>
      <c r="B1416">
        <v>2012</v>
      </c>
      <c r="C1416">
        <v>245.1</v>
      </c>
      <c r="D1416">
        <v>1.4499969481210899</v>
      </c>
      <c r="E1416">
        <f t="shared" si="103"/>
        <v>4.7358003277936387</v>
      </c>
      <c r="F1416">
        <f>(MAX(E$3:E1416)-E1416)/MAX(E$3:E1416)</f>
        <v>0.36367258454812629</v>
      </c>
      <c r="G1416">
        <f t="shared" si="102"/>
        <v>1.4499969481210899</v>
      </c>
      <c r="H1416">
        <f>IF(A1416&lt;&gt;A1415, MIN(G1394:G1415), "")</f>
        <v>-14.587520600849565</v>
      </c>
    </row>
    <row r="1417" spans="1:8" x14ac:dyDescent="0.3">
      <c r="A1417">
        <v>6</v>
      </c>
      <c r="B1417">
        <v>2012</v>
      </c>
      <c r="C1417">
        <v>238.7</v>
      </c>
      <c r="D1417">
        <v>1.6500030518789148</v>
      </c>
      <c r="E1417">
        <f t="shared" si="103"/>
        <v>4.8094563447035021</v>
      </c>
      <c r="F1417">
        <f>(MAX(E$3:E1417)-E1417)/MAX(E$3:E1417)</f>
        <v>0.35377576888263795</v>
      </c>
      <c r="G1417">
        <f t="shared" si="102"/>
        <v>3.100000000000005</v>
      </c>
      <c r="H1417" t="str">
        <f t="shared" si="101"/>
        <v/>
      </c>
    </row>
    <row r="1418" spans="1:8" x14ac:dyDescent="0.3">
      <c r="A1418">
        <v>6</v>
      </c>
      <c r="B1418">
        <v>2012</v>
      </c>
      <c r="C1418">
        <v>242.4</v>
      </c>
      <c r="D1418">
        <v>-0.69999999999999396</v>
      </c>
      <c r="E1418">
        <f t="shared" si="103"/>
        <v>4.7782067830578425</v>
      </c>
      <c r="F1418">
        <f>(MAX(E$3:E1418)-E1418)/MAX(E$3:E1418)</f>
        <v>0.35797462681997222</v>
      </c>
      <c r="G1418">
        <f t="shared" si="102"/>
        <v>2.400000000000011</v>
      </c>
      <c r="H1418" t="str">
        <f t="shared" si="101"/>
        <v/>
      </c>
    </row>
    <row r="1419" spans="1:8" x14ac:dyDescent="0.3">
      <c r="A1419">
        <v>6</v>
      </c>
      <c r="B1419">
        <v>2012</v>
      </c>
      <c r="C1419">
        <v>242.4</v>
      </c>
      <c r="D1419">
        <v>-5.9952043329758453E-15</v>
      </c>
      <c r="E1419">
        <f t="shared" si="103"/>
        <v>4.7782067830578416</v>
      </c>
      <c r="F1419">
        <f>(MAX(E$3:E1419)-E1419)/MAX(E$3:E1419)</f>
        <v>0.35797462681997233</v>
      </c>
      <c r="G1419">
        <f t="shared" si="102"/>
        <v>2.4000000000000048</v>
      </c>
      <c r="H1419" t="str">
        <f t="shared" si="101"/>
        <v/>
      </c>
    </row>
    <row r="1420" spans="1:8" x14ac:dyDescent="0.3">
      <c r="A1420">
        <v>6</v>
      </c>
      <c r="B1420">
        <v>2012</v>
      </c>
      <c r="C1420">
        <v>247.4</v>
      </c>
      <c r="D1420">
        <v>-1.7999908448632751</v>
      </c>
      <c r="E1420">
        <f t="shared" si="103"/>
        <v>4.6999867384142382</v>
      </c>
      <c r="F1420">
        <f>(MAX(E$3:E1420)-E1420)/MAX(E$3:E1420)</f>
        <v>0.36848468961811892</v>
      </c>
      <c r="G1420">
        <f t="shared" si="102"/>
        <v>0.6000091551367297</v>
      </c>
      <c r="H1420" t="str">
        <f t="shared" si="101"/>
        <v/>
      </c>
    </row>
    <row r="1421" spans="1:8" x14ac:dyDescent="0.3">
      <c r="A1421">
        <v>6</v>
      </c>
      <c r="B1421">
        <v>2012</v>
      </c>
      <c r="C1421">
        <v>249.9</v>
      </c>
      <c r="D1421">
        <v>2.3499938962421947</v>
      </c>
      <c r="E1421">
        <f t="shared" si="103"/>
        <v>4.7994309774390826</v>
      </c>
      <c r="F1421">
        <f>(MAX(E$3:E1421)-E1421)/MAX(E$3:E1421)</f>
        <v>0.35512283075154405</v>
      </c>
      <c r="G1421">
        <f t="shared" si="102"/>
        <v>2.9500030513789244</v>
      </c>
      <c r="H1421" t="str">
        <f t="shared" si="101"/>
        <v/>
      </c>
    </row>
    <row r="1422" spans="1:8" x14ac:dyDescent="0.3">
      <c r="A1422">
        <v>6</v>
      </c>
      <c r="B1422">
        <v>2012</v>
      </c>
      <c r="C1422">
        <v>251.9</v>
      </c>
      <c r="D1422">
        <v>-0.20000305187890899</v>
      </c>
      <c r="E1422">
        <f t="shared" si="103"/>
        <v>4.7908570318406998</v>
      </c>
      <c r="F1422">
        <f>(MAX(E$3:E1422)-E1422)/MAX(E$3:E1422)</f>
        <v>0.35627487185657641</v>
      </c>
      <c r="G1422">
        <f t="shared" si="102"/>
        <v>2.7499999995000155</v>
      </c>
      <c r="H1422" t="str">
        <f t="shared" si="101"/>
        <v/>
      </c>
    </row>
    <row r="1423" spans="1:8" x14ac:dyDescent="0.3">
      <c r="A1423">
        <v>6</v>
      </c>
      <c r="B1423">
        <v>2012</v>
      </c>
      <c r="C1423">
        <v>247.6</v>
      </c>
      <c r="D1423">
        <v>2.3999938962421847</v>
      </c>
      <c r="E1423">
        <f t="shared" si="103"/>
        <v>4.8953423395019273</v>
      </c>
      <c r="F1423">
        <f>(MAX(E$3:E1423)-E1423)/MAX(E$3:E1423)</f>
        <v>0.34223566809484635</v>
      </c>
      <c r="G1423">
        <f t="shared" si="102"/>
        <v>5.1499938957422007</v>
      </c>
      <c r="H1423" t="str">
        <f t="shared" si="101"/>
        <v/>
      </c>
    </row>
    <row r="1424" spans="1:8" x14ac:dyDescent="0.3">
      <c r="A1424">
        <v>6</v>
      </c>
      <c r="B1424">
        <v>2012</v>
      </c>
      <c r="C1424">
        <v>251.7</v>
      </c>
      <c r="D1424">
        <v>2.4218149707877501E-10</v>
      </c>
      <c r="E1424">
        <f t="shared" si="103"/>
        <v>4.8953423395125251</v>
      </c>
      <c r="F1424">
        <f>(MAX(E$3:E1424)-E1424)/MAX(E$3:E1424)</f>
        <v>0.34223566809342237</v>
      </c>
      <c r="G1424">
        <f t="shared" si="102"/>
        <v>5.1499938959843821</v>
      </c>
      <c r="H1424" t="str">
        <f t="shared" si="101"/>
        <v/>
      </c>
    </row>
    <row r="1425" spans="1:8" x14ac:dyDescent="0.3">
      <c r="A1425">
        <v>6</v>
      </c>
      <c r="B1425">
        <v>2012</v>
      </c>
      <c r="C1425">
        <v>250.1</v>
      </c>
      <c r="D1425">
        <v>0.79998779298437506</v>
      </c>
      <c r="E1425">
        <f t="shared" si="103"/>
        <v>4.9305741738056144</v>
      </c>
      <c r="F1425">
        <f>(MAX(E$3:E1425)-E1425)/MAX(E$3:E1425)</f>
        <v>0.33750173074269058</v>
      </c>
      <c r="G1425">
        <f t="shared" si="102"/>
        <v>5.9499816889687569</v>
      </c>
      <c r="H1425" t="str">
        <f t="shared" si="101"/>
        <v/>
      </c>
    </row>
    <row r="1426" spans="1:8" x14ac:dyDescent="0.3">
      <c r="A1426">
        <v>6</v>
      </c>
      <c r="B1426">
        <v>2012</v>
      </c>
      <c r="C1426">
        <v>250.9</v>
      </c>
      <c r="D1426">
        <v>0.94999694812109348</v>
      </c>
      <c r="E1426">
        <f t="shared" si="103"/>
        <v>4.9725792293640039</v>
      </c>
      <c r="F1426">
        <f>(MAX(E$3:E1426)-E1426)/MAX(E$3:E1426)</f>
        <v>0.33185770722199559</v>
      </c>
      <c r="G1426">
        <f t="shared" si="102"/>
        <v>6.8999786370898502</v>
      </c>
      <c r="H1426" t="str">
        <f t="shared" si="101"/>
        <v/>
      </c>
    </row>
    <row r="1427" spans="1:8" x14ac:dyDescent="0.3">
      <c r="A1427">
        <v>6</v>
      </c>
      <c r="B1427">
        <v>2012</v>
      </c>
      <c r="C1427">
        <v>254.25</v>
      </c>
      <c r="D1427">
        <v>-0.80000610375780645</v>
      </c>
      <c r="E1427">
        <f t="shared" si="103"/>
        <v>4.9373748600285126</v>
      </c>
      <c r="F1427">
        <f>(MAX(E$3:E1427)-E1427)/MAX(E$3:E1427)</f>
        <v>0.33658795423439508</v>
      </c>
      <c r="G1427">
        <f t="shared" si="102"/>
        <v>6.0999725333320436</v>
      </c>
      <c r="H1427" t="str">
        <f t="shared" si="101"/>
        <v/>
      </c>
    </row>
    <row r="1428" spans="1:8" x14ac:dyDescent="0.3">
      <c r="A1428">
        <v>6</v>
      </c>
      <c r="B1428">
        <v>2012</v>
      </c>
      <c r="C1428">
        <v>253.55</v>
      </c>
      <c r="D1428">
        <v>1.399993896242185</v>
      </c>
      <c r="E1428">
        <f t="shared" si="103"/>
        <v>4.9987144893003483</v>
      </c>
      <c r="F1428">
        <f>(MAX(E$3:E1428)-E1428)/MAX(E$3:E1428)</f>
        <v>0.32834603416647112</v>
      </c>
      <c r="G1428">
        <f t="shared" si="102"/>
        <v>7.4999664295742283</v>
      </c>
      <c r="H1428" t="str">
        <f t="shared" si="101"/>
        <v/>
      </c>
    </row>
    <row r="1429" spans="1:8" x14ac:dyDescent="0.3">
      <c r="A1429">
        <v>6</v>
      </c>
      <c r="B1429">
        <v>2012</v>
      </c>
      <c r="C1429">
        <v>256.55</v>
      </c>
      <c r="D1429">
        <v>0.94999084486329244</v>
      </c>
      <c r="E1429">
        <f t="shared" si="103"/>
        <v>5.0403619235317718</v>
      </c>
      <c r="F1429">
        <f>(MAX(E$3:E1429)-E1429)/MAX(E$3:E1429)</f>
        <v>0.32275006255652988</v>
      </c>
      <c r="G1429">
        <f t="shared" si="102"/>
        <v>8.4499572744375211</v>
      </c>
      <c r="H1429" t="str">
        <f t="shared" si="101"/>
        <v/>
      </c>
    </row>
    <row r="1430" spans="1:8" x14ac:dyDescent="0.3">
      <c r="A1430">
        <v>6</v>
      </c>
      <c r="B1430">
        <v>2012</v>
      </c>
      <c r="C1430">
        <v>254.55</v>
      </c>
      <c r="D1430">
        <v>2.421789990769696E-10</v>
      </c>
      <c r="E1430">
        <f t="shared" si="103"/>
        <v>5.0403619235425614</v>
      </c>
      <c r="F1430">
        <f>(MAX(E$3:E1430)-E1430)/MAX(E$3:E1430)</f>
        <v>0.3227500625550801</v>
      </c>
      <c r="G1430">
        <f t="shared" si="102"/>
        <v>8.4499572746797007</v>
      </c>
      <c r="H1430" t="str">
        <f t="shared" si="101"/>
        <v/>
      </c>
    </row>
    <row r="1431" spans="1:8" x14ac:dyDescent="0.3">
      <c r="A1431">
        <v>6</v>
      </c>
      <c r="B1431">
        <v>2012</v>
      </c>
      <c r="C1431">
        <v>250.05</v>
      </c>
      <c r="D1431">
        <v>-3</v>
      </c>
      <c r="E1431">
        <f t="shared" si="103"/>
        <v>4.9042993641187964</v>
      </c>
      <c r="F1431">
        <f>(MAX(E$3:E1431)-E1431)/MAX(E$3:E1431)</f>
        <v>0.34103215444771451</v>
      </c>
      <c r="G1431">
        <f t="shared" si="102"/>
        <v>5.4499572746797007</v>
      </c>
      <c r="H1431" t="str">
        <f t="shared" si="101"/>
        <v/>
      </c>
    </row>
    <row r="1432" spans="1:8" x14ac:dyDescent="0.3">
      <c r="A1432">
        <v>6</v>
      </c>
      <c r="B1432">
        <v>2012</v>
      </c>
      <c r="C1432">
        <v>245.05</v>
      </c>
      <c r="D1432">
        <v>-3</v>
      </c>
      <c r="E1432">
        <f t="shared" si="103"/>
        <v>4.7692084818180334</v>
      </c>
      <c r="F1432">
        <f>(MAX(E$3:E1432)-E1432)/MAX(E$3:E1432)</f>
        <v>0.35918368661452921</v>
      </c>
      <c r="G1432">
        <f t="shared" si="102"/>
        <v>2.4499572746797007</v>
      </c>
      <c r="H1432" t="str">
        <f t="shared" si="101"/>
        <v/>
      </c>
    </row>
    <row r="1433" spans="1:8" x14ac:dyDescent="0.3">
      <c r="A1433">
        <v>6</v>
      </c>
      <c r="B1433">
        <v>2012</v>
      </c>
      <c r="C1433">
        <v>241.65</v>
      </c>
      <c r="D1433">
        <v>-0.39999694812110204</v>
      </c>
      <c r="E1433">
        <f t="shared" si="103"/>
        <v>4.7514462021375818</v>
      </c>
      <c r="F1433">
        <f>(MAX(E$3:E1433)-E1433)/MAX(E$3:E1433)</f>
        <v>0.36157032134134859</v>
      </c>
      <c r="G1433">
        <f t="shared" si="102"/>
        <v>2.0499603265585988</v>
      </c>
      <c r="H1433" t="str">
        <f t="shared" si="101"/>
        <v/>
      </c>
    </row>
    <row r="1434" spans="1:8" x14ac:dyDescent="0.3">
      <c r="A1434">
        <v>6</v>
      </c>
      <c r="B1434">
        <v>2012</v>
      </c>
      <c r="C1434">
        <v>240.95</v>
      </c>
      <c r="D1434">
        <v>1.2108852809333825E-10</v>
      </c>
      <c r="E1434">
        <f t="shared" si="103"/>
        <v>4.7514462021429544</v>
      </c>
      <c r="F1434">
        <f>(MAX(E$3:E1434)-E1434)/MAX(E$3:E1434)</f>
        <v>0.36157032134062672</v>
      </c>
      <c r="G1434">
        <f t="shared" si="102"/>
        <v>2.0499603266796873</v>
      </c>
      <c r="H1434" t="str">
        <f t="shared" ref="H1434:H1497" si="104">IF(A1434&lt;&gt;A1433, MIN(G1412:G1433), "")</f>
        <v/>
      </c>
    </row>
    <row r="1435" spans="1:8" x14ac:dyDescent="0.3">
      <c r="A1435">
        <v>6</v>
      </c>
      <c r="B1435">
        <v>2012</v>
      </c>
      <c r="C1435">
        <v>242.05</v>
      </c>
      <c r="D1435">
        <v>-2.4218749922200189E-10</v>
      </c>
      <c r="E1435">
        <f t="shared" si="103"/>
        <v>4.7514462021322572</v>
      </c>
      <c r="F1435">
        <f>(MAX(E$3:E1435)-E1435)/MAX(E$3:E1435)</f>
        <v>0.36157032134206407</v>
      </c>
      <c r="G1435">
        <f t="shared" si="102"/>
        <v>2.0499603264374997</v>
      </c>
      <c r="H1435" t="str">
        <f t="shared" si="104"/>
        <v/>
      </c>
    </row>
    <row r="1436" spans="1:8" x14ac:dyDescent="0.3">
      <c r="A1436">
        <v>6</v>
      </c>
      <c r="B1436">
        <v>2012</v>
      </c>
      <c r="C1436">
        <v>240</v>
      </c>
      <c r="D1436">
        <v>6.7500030518788945</v>
      </c>
      <c r="E1436">
        <f t="shared" si="103"/>
        <v>5.0521237930562988</v>
      </c>
      <c r="F1436">
        <f>(MAX(E$3:E1436)-E1436)/MAX(E$3:E1436)</f>
        <v>0.32116967497314725</v>
      </c>
      <c r="G1436">
        <f t="shared" si="102"/>
        <v>8.7999633783163951</v>
      </c>
      <c r="H1436" t="str">
        <f t="shared" si="104"/>
        <v/>
      </c>
    </row>
    <row r="1437" spans="1:8" x14ac:dyDescent="0.3">
      <c r="A1437">
        <v>7</v>
      </c>
      <c r="B1437">
        <v>2012</v>
      </c>
      <c r="C1437">
        <v>248.55</v>
      </c>
      <c r="D1437">
        <v>1.8000000000000049</v>
      </c>
      <c r="E1437">
        <f t="shared" si="103"/>
        <v>5.1344456653631907</v>
      </c>
      <c r="F1437">
        <f>(MAX(E$3:E1437)-E1437)/MAX(E$3:E1437)</f>
        <v>0.31010846871139408</v>
      </c>
      <c r="G1437">
        <f t="shared" si="102"/>
        <v>1.8000000000000049</v>
      </c>
      <c r="H1437">
        <f>IF(A1437&lt;&gt;A1436, MIN(G1417:G1436), "")</f>
        <v>0.6000091551367297</v>
      </c>
    </row>
    <row r="1438" spans="1:8" x14ac:dyDescent="0.3">
      <c r="A1438">
        <v>7</v>
      </c>
      <c r="B1438">
        <v>2012</v>
      </c>
      <c r="C1438">
        <v>247.45</v>
      </c>
      <c r="D1438">
        <v>-0.57500305200000001</v>
      </c>
      <c r="E1438">
        <f t="shared" si="103"/>
        <v>5.107600951935015</v>
      </c>
      <c r="F1438">
        <f>(MAX(E$3:E1438)-E1438)/MAX(E$3:E1438)</f>
        <v>0.31371546772569914</v>
      </c>
      <c r="G1438">
        <f t="shared" si="102"/>
        <v>1.2249969480000049</v>
      </c>
      <c r="H1438" t="str">
        <f t="shared" si="104"/>
        <v/>
      </c>
    </row>
    <row r="1439" spans="1:8" x14ac:dyDescent="0.3">
      <c r="A1439">
        <v>7</v>
      </c>
      <c r="B1439">
        <v>2012</v>
      </c>
      <c r="C1439">
        <v>249.7</v>
      </c>
      <c r="D1439">
        <v>0.25000915513671551</v>
      </c>
      <c r="E1439">
        <f t="shared" si="103"/>
        <v>5.1191072825206367</v>
      </c>
      <c r="F1439">
        <f>(MAX(E$3:E1439)-E1439)/MAX(E$3:E1439)</f>
        <v>0.31216941571841472</v>
      </c>
      <c r="G1439">
        <f t="shared" si="102"/>
        <v>1.4750061031367205</v>
      </c>
      <c r="H1439" t="str">
        <f t="shared" si="104"/>
        <v/>
      </c>
    </row>
    <row r="1440" spans="1:8" x14ac:dyDescent="0.3">
      <c r="A1440">
        <v>7</v>
      </c>
      <c r="B1440">
        <v>2012</v>
      </c>
      <c r="C1440">
        <v>248.85</v>
      </c>
      <c r="D1440">
        <v>0.65000305187890306</v>
      </c>
      <c r="E1440">
        <f t="shared" si="103"/>
        <v>5.149192593158376</v>
      </c>
      <c r="F1440">
        <f>(MAX(E$3:E1440)-E1440)/MAX(E$3:E1440)</f>
        <v>0.30812699276218791</v>
      </c>
      <c r="G1440">
        <f t="shared" si="102"/>
        <v>2.1250091550156238</v>
      </c>
      <c r="H1440" t="str">
        <f t="shared" si="104"/>
        <v/>
      </c>
    </row>
    <row r="1441" spans="1:8" x14ac:dyDescent="0.3">
      <c r="A1441">
        <v>7</v>
      </c>
      <c r="B1441">
        <v>2012</v>
      </c>
      <c r="C1441">
        <v>249.9</v>
      </c>
      <c r="D1441">
        <v>3.3499969481210949</v>
      </c>
      <c r="E1441">
        <f t="shared" si="103"/>
        <v>5.304502732465413</v>
      </c>
      <c r="F1441">
        <f>(MAX(E$3:E1441)-E1441)/MAX(E$3:E1441)</f>
        <v>0.28725869327778791</v>
      </c>
      <c r="G1441">
        <f t="shared" si="102"/>
        <v>5.4750061031367192</v>
      </c>
      <c r="H1441" t="str">
        <f t="shared" si="104"/>
        <v/>
      </c>
    </row>
    <row r="1442" spans="1:8" x14ac:dyDescent="0.3">
      <c r="A1442">
        <v>7</v>
      </c>
      <c r="B1442">
        <v>2012</v>
      </c>
      <c r="C1442">
        <v>244.1</v>
      </c>
      <c r="D1442">
        <v>-0.60000305187889746</v>
      </c>
      <c r="E1442">
        <f t="shared" si="103"/>
        <v>5.2751659233158712</v>
      </c>
      <c r="F1442">
        <f>(MAX(E$3:E1442)-E1442)/MAX(E$3:E1442)</f>
        <v>0.29120054357797365</v>
      </c>
      <c r="G1442">
        <f t="shared" si="102"/>
        <v>4.8750030512578215</v>
      </c>
      <c r="H1442" t="str">
        <f t="shared" si="104"/>
        <v/>
      </c>
    </row>
    <row r="1443" spans="1:8" x14ac:dyDescent="0.3">
      <c r="A1443">
        <v>7</v>
      </c>
      <c r="B1443">
        <v>2012</v>
      </c>
      <c r="C1443">
        <v>244.3</v>
      </c>
      <c r="D1443">
        <v>1.2499969481210949</v>
      </c>
      <c r="E1443">
        <f t="shared" si="103"/>
        <v>5.3358960417612202</v>
      </c>
      <c r="F1443">
        <f>(MAX(E$3:E1443)-E1443)/MAX(E$3:E1443)</f>
        <v>0.28304052063874235</v>
      </c>
      <c r="G1443">
        <f t="shared" si="102"/>
        <v>6.1249999993789164</v>
      </c>
      <c r="H1443" t="str">
        <f t="shared" si="104"/>
        <v/>
      </c>
    </row>
    <row r="1444" spans="1:8" x14ac:dyDescent="0.3">
      <c r="A1444">
        <v>7</v>
      </c>
      <c r="B1444">
        <v>2012</v>
      </c>
      <c r="C1444">
        <v>242.05</v>
      </c>
      <c r="D1444">
        <v>-0.10000610375781249</v>
      </c>
      <c r="E1444">
        <f t="shared" si="103"/>
        <v>5.330935703443993</v>
      </c>
      <c r="F1444">
        <f>(MAX(E$3:E1444)-E1444)/MAX(E$3:E1444)</f>
        <v>0.28370701817721405</v>
      </c>
      <c r="G1444">
        <f t="shared" si="102"/>
        <v>6.0249938956211038</v>
      </c>
      <c r="H1444" t="str">
        <f t="shared" si="104"/>
        <v/>
      </c>
    </row>
    <row r="1445" spans="1:8" x14ac:dyDescent="0.3">
      <c r="A1445">
        <v>7</v>
      </c>
      <c r="B1445">
        <v>2012</v>
      </c>
      <c r="C1445">
        <v>242.5</v>
      </c>
      <c r="D1445">
        <v>1.1249984741210999</v>
      </c>
      <c r="E1445">
        <f t="shared" si="103"/>
        <v>5.3865807042564766</v>
      </c>
      <c r="F1445">
        <f>(MAX(E$3:E1445)-E1445)/MAX(E$3:E1445)</f>
        <v>0.27623025879147334</v>
      </c>
      <c r="G1445">
        <f t="shared" si="102"/>
        <v>7.1499923697422041</v>
      </c>
      <c r="H1445" t="str">
        <f t="shared" si="104"/>
        <v/>
      </c>
    </row>
    <row r="1446" spans="1:8" x14ac:dyDescent="0.3">
      <c r="A1446">
        <v>7</v>
      </c>
      <c r="B1446">
        <v>2012</v>
      </c>
      <c r="C1446">
        <v>237.85</v>
      </c>
      <c r="D1446">
        <v>-0.54999999999999993</v>
      </c>
      <c r="E1446">
        <f t="shared" si="103"/>
        <v>5.3585550846579171</v>
      </c>
      <c r="F1446">
        <f>(MAX(E$3:E1446)-E1446)/MAX(E$3:E1446)</f>
        <v>0.27999593066343276</v>
      </c>
      <c r="G1446">
        <f t="shared" si="102"/>
        <v>6.5999923697422043</v>
      </c>
      <c r="H1446" t="str">
        <f t="shared" si="104"/>
        <v/>
      </c>
    </row>
    <row r="1447" spans="1:8" x14ac:dyDescent="0.3">
      <c r="A1447">
        <v>7</v>
      </c>
      <c r="B1447">
        <v>2012</v>
      </c>
      <c r="C1447">
        <v>240.9</v>
      </c>
      <c r="D1447">
        <v>-0.2000061037578095</v>
      </c>
      <c r="E1447">
        <f t="shared" si="103"/>
        <v>5.3485450249668771</v>
      </c>
      <c r="F1447">
        <f>(MAX(E$3:E1447)-E1447)/MAX(E$3:E1447)</f>
        <v>0.28134093572505581</v>
      </c>
      <c r="G1447">
        <f t="shared" si="102"/>
        <v>6.3999862659843947</v>
      </c>
      <c r="H1447" t="str">
        <f t="shared" si="104"/>
        <v/>
      </c>
    </row>
    <row r="1448" spans="1:8" x14ac:dyDescent="0.3">
      <c r="A1448">
        <v>7</v>
      </c>
      <c r="B1448">
        <v>2012</v>
      </c>
      <c r="C1448">
        <v>239.85</v>
      </c>
      <c r="D1448">
        <v>2.0999908448632802</v>
      </c>
      <c r="E1448">
        <f t="shared" si="103"/>
        <v>5.4539098991298172</v>
      </c>
      <c r="F1448">
        <f>(MAX(E$3:E1448)-E1448)/MAX(E$3:E1448)</f>
        <v>0.26718354871234112</v>
      </c>
      <c r="G1448">
        <f t="shared" si="102"/>
        <v>8.4999771108476754</v>
      </c>
      <c r="H1448" t="str">
        <f t="shared" si="104"/>
        <v/>
      </c>
    </row>
    <row r="1449" spans="1:8" x14ac:dyDescent="0.3">
      <c r="A1449">
        <v>7</v>
      </c>
      <c r="B1449">
        <v>2012</v>
      </c>
      <c r="C1449">
        <v>242.1</v>
      </c>
      <c r="D1449">
        <v>2.0624931336816399</v>
      </c>
      <c r="E1449">
        <f t="shared" si="103"/>
        <v>5.5584512719799433</v>
      </c>
      <c r="F1449">
        <f>(MAX(E$3:E1449)-E1449)/MAX(E$3:E1449)</f>
        <v>0.25313681173251085</v>
      </c>
      <c r="G1449">
        <f t="shared" si="102"/>
        <v>10.562470244529315</v>
      </c>
      <c r="H1449" t="str">
        <f t="shared" si="104"/>
        <v/>
      </c>
    </row>
    <row r="1450" spans="1:8" x14ac:dyDescent="0.3">
      <c r="A1450">
        <v>7</v>
      </c>
      <c r="B1450">
        <v>2012</v>
      </c>
      <c r="C1450">
        <v>241.65</v>
      </c>
      <c r="D1450">
        <v>-0.94999999999999396</v>
      </c>
      <c r="E1450">
        <f t="shared" si="103"/>
        <v>5.5092843380099161</v>
      </c>
      <c r="F1450">
        <f>(MAX(E$3:E1450)-E1450)/MAX(E$3:E1450)</f>
        <v>0.25974314347230698</v>
      </c>
      <c r="G1450">
        <f t="shared" si="102"/>
        <v>9.6124702445293213</v>
      </c>
      <c r="H1450" t="str">
        <f t="shared" si="104"/>
        <v/>
      </c>
    </row>
    <row r="1451" spans="1:8" x14ac:dyDescent="0.3">
      <c r="A1451">
        <v>7</v>
      </c>
      <c r="B1451">
        <v>2012</v>
      </c>
      <c r="C1451">
        <v>242.3</v>
      </c>
      <c r="D1451">
        <v>5.0006103757820997E-2</v>
      </c>
      <c r="E1451">
        <f t="shared" si="103"/>
        <v>5.5118426134929335</v>
      </c>
      <c r="F1451">
        <f>(MAX(E$3:E1451)-E1451)/MAX(E$3:E1451)</f>
        <v>0.25939939992033156</v>
      </c>
      <c r="G1451">
        <f t="shared" si="102"/>
        <v>9.662476348287143</v>
      </c>
      <c r="H1451" t="str">
        <f t="shared" si="104"/>
        <v/>
      </c>
    </row>
    <row r="1452" spans="1:8" x14ac:dyDescent="0.3">
      <c r="A1452">
        <v>7</v>
      </c>
      <c r="B1452">
        <v>2012</v>
      </c>
      <c r="C1452">
        <v>238.55</v>
      </c>
      <c r="D1452">
        <v>-3</v>
      </c>
      <c r="E1452">
        <f t="shared" si="103"/>
        <v>5.3558797644420952</v>
      </c>
      <c r="F1452">
        <f>(MAX(E$3:E1452)-E1452)/MAX(E$3:E1452)</f>
        <v>0.28035540097058426</v>
      </c>
      <c r="G1452">
        <f t="shared" si="102"/>
        <v>6.662476348287143</v>
      </c>
      <c r="H1452" t="str">
        <f t="shared" si="104"/>
        <v/>
      </c>
    </row>
    <row r="1453" spans="1:8" x14ac:dyDescent="0.3">
      <c r="A1453">
        <v>7</v>
      </c>
      <c r="B1453">
        <v>2012</v>
      </c>
      <c r="C1453">
        <v>236.8</v>
      </c>
      <c r="D1453">
        <v>0.52500457749999996</v>
      </c>
      <c r="E1453">
        <f t="shared" si="103"/>
        <v>5.3825971974402425</v>
      </c>
      <c r="F1453">
        <f>(MAX(E$3:E1453)-E1453)/MAX(E$3:E1453)</f>
        <v>0.27676550403438038</v>
      </c>
      <c r="G1453">
        <f t="shared" si="102"/>
        <v>7.1874809257871428</v>
      </c>
      <c r="H1453" t="str">
        <f t="shared" si="104"/>
        <v/>
      </c>
    </row>
    <row r="1454" spans="1:8" x14ac:dyDescent="0.3">
      <c r="A1454">
        <v>7</v>
      </c>
      <c r="B1454">
        <v>2012</v>
      </c>
      <c r="C1454">
        <v>233.4</v>
      </c>
      <c r="D1454">
        <v>2.149996948121085</v>
      </c>
      <c r="E1454">
        <f t="shared" si="103"/>
        <v>5.4941579385790114</v>
      </c>
      <c r="F1454">
        <f>(MAX(E$3:E1454)-E1454)/MAX(E$3:E1454)</f>
        <v>0.26177560725640509</v>
      </c>
      <c r="G1454">
        <f t="shared" si="102"/>
        <v>9.3374778739082274</v>
      </c>
      <c r="H1454" t="str">
        <f t="shared" si="104"/>
        <v/>
      </c>
    </row>
    <row r="1455" spans="1:8" x14ac:dyDescent="0.3">
      <c r="A1455">
        <v>7</v>
      </c>
      <c r="B1455">
        <v>2012</v>
      </c>
      <c r="C1455">
        <v>235.35</v>
      </c>
      <c r="D1455">
        <v>0.82499847400000004</v>
      </c>
      <c r="E1455">
        <f t="shared" si="103"/>
        <v>5.5374913220899353</v>
      </c>
      <c r="F1455">
        <f>(MAX(E$3:E1455)-E1455)/MAX(E$3:E1455)</f>
        <v>0.25595310250035308</v>
      </c>
      <c r="G1455">
        <f t="shared" si="102"/>
        <v>10.162476347908228</v>
      </c>
      <c r="H1455" t="str">
        <f t="shared" si="104"/>
        <v/>
      </c>
    </row>
    <row r="1456" spans="1:8" x14ac:dyDescent="0.3">
      <c r="A1456">
        <v>7</v>
      </c>
      <c r="B1456">
        <v>2012</v>
      </c>
      <c r="C1456">
        <v>241.55</v>
      </c>
      <c r="D1456">
        <v>-2.0500061037578048</v>
      </c>
      <c r="E1456">
        <f t="shared" si="103"/>
        <v>5.431750254931881</v>
      </c>
      <c r="F1456">
        <f>(MAX(E$3:E1456)-E1456)/MAX(E$3:E1456)</f>
        <v>0.27016103681230402</v>
      </c>
      <c r="G1456">
        <f t="shared" si="102"/>
        <v>8.1124702441504226</v>
      </c>
      <c r="H1456" t="str">
        <f t="shared" si="104"/>
        <v/>
      </c>
    </row>
    <row r="1457" spans="1:8" x14ac:dyDescent="0.3">
      <c r="A1457">
        <v>7</v>
      </c>
      <c r="B1457">
        <v>2012</v>
      </c>
      <c r="C1457">
        <v>246</v>
      </c>
      <c r="D1457">
        <v>0.45000305187890899</v>
      </c>
      <c r="E1457">
        <f t="shared" si="103"/>
        <v>5.4541066957102045</v>
      </c>
      <c r="F1457">
        <f>(MAX(E$3:E1457)-E1457)/MAX(E$3:E1457)</f>
        <v>0.26715710607314608</v>
      </c>
      <c r="G1457">
        <f t="shared" si="102"/>
        <v>8.5624732960293315</v>
      </c>
      <c r="H1457" t="str">
        <f t="shared" si="104"/>
        <v/>
      </c>
    </row>
    <row r="1458" spans="1:8" x14ac:dyDescent="0.3">
      <c r="A1458">
        <v>7</v>
      </c>
      <c r="B1458">
        <v>2012</v>
      </c>
      <c r="C1458">
        <v>246.3</v>
      </c>
      <c r="D1458">
        <v>3.149997711060545</v>
      </c>
      <c r="E1458">
        <f t="shared" si="103"/>
        <v>5.6110533181891977</v>
      </c>
      <c r="F1458">
        <f>(MAX(E$3:E1458)-E1458)/MAX(E$3:E1458)</f>
        <v>0.24606891997293379</v>
      </c>
      <c r="G1458">
        <f t="shared" si="102"/>
        <v>11.712471007089876</v>
      </c>
      <c r="H1458" t="str">
        <f t="shared" si="104"/>
        <v/>
      </c>
    </row>
    <row r="1459" spans="1:8" x14ac:dyDescent="0.3">
      <c r="A1459">
        <v>8</v>
      </c>
      <c r="B1459">
        <v>2012</v>
      </c>
      <c r="C1459">
        <v>249.85</v>
      </c>
      <c r="D1459">
        <v>2.0999969481210949</v>
      </c>
      <c r="E1459">
        <f t="shared" si="103"/>
        <v>5.7171657392373048</v>
      </c>
      <c r="F1459">
        <f>(MAX(E$3:E1459)-E1459)/MAX(E$3:E1459)</f>
        <v>0.23181108856973759</v>
      </c>
      <c r="G1459">
        <f t="shared" si="102"/>
        <v>2.0999969481210949</v>
      </c>
      <c r="H1459">
        <f t="shared" si="104"/>
        <v>1.2249969480000049</v>
      </c>
    </row>
    <row r="1460" spans="1:8" x14ac:dyDescent="0.3">
      <c r="A1460">
        <v>8</v>
      </c>
      <c r="B1460">
        <v>2012</v>
      </c>
      <c r="C1460">
        <v>252.55</v>
      </c>
      <c r="D1460">
        <v>2.4499908448632901</v>
      </c>
      <c r="E1460">
        <f t="shared" si="103"/>
        <v>5.8419559129427858</v>
      </c>
      <c r="F1460">
        <f>(MAX(E$3:E1460)-E1460)/MAX(E$3:E1460)</f>
        <v>0.21504361460303126</v>
      </c>
      <c r="G1460">
        <f t="shared" si="102"/>
        <v>4.5499877929843855</v>
      </c>
      <c r="H1460" t="str">
        <f t="shared" si="104"/>
        <v/>
      </c>
    </row>
    <row r="1461" spans="1:8" x14ac:dyDescent="0.3">
      <c r="A1461">
        <v>8</v>
      </c>
      <c r="B1461">
        <v>2012</v>
      </c>
      <c r="C1461">
        <v>246.85</v>
      </c>
      <c r="D1461">
        <v>0.25</v>
      </c>
      <c r="E1461">
        <f t="shared" si="103"/>
        <v>5.8552680466313829</v>
      </c>
      <c r="F1461">
        <f>(MAX(E$3:E1461)-E1461)/MAX(E$3:E1461)</f>
        <v>0.21325492525004047</v>
      </c>
      <c r="G1461">
        <f t="shared" si="102"/>
        <v>4.7999877929843855</v>
      </c>
      <c r="H1461" t="str">
        <f t="shared" si="104"/>
        <v/>
      </c>
    </row>
    <row r="1462" spans="1:8" x14ac:dyDescent="0.3">
      <c r="A1462">
        <v>8</v>
      </c>
      <c r="B1462">
        <v>2012</v>
      </c>
      <c r="C1462">
        <v>251.7</v>
      </c>
      <c r="D1462">
        <v>-0.8499969481210965</v>
      </c>
      <c r="E1462">
        <f t="shared" si="103"/>
        <v>5.8107779396283945</v>
      </c>
      <c r="F1462">
        <f>(MAX(E$3:E1462)-E1462)/MAX(E$3:E1462)</f>
        <v>0.21923285354998176</v>
      </c>
      <c r="G1462">
        <f t="shared" si="102"/>
        <v>3.9499908448632892</v>
      </c>
      <c r="H1462" t="str">
        <f t="shared" si="104"/>
        <v/>
      </c>
    </row>
    <row r="1463" spans="1:8" x14ac:dyDescent="0.3">
      <c r="A1463">
        <v>8</v>
      </c>
      <c r="B1463">
        <v>2012</v>
      </c>
      <c r="C1463">
        <v>252.15</v>
      </c>
      <c r="D1463">
        <v>0.2</v>
      </c>
      <c r="E1463">
        <f t="shared" si="103"/>
        <v>5.8211481560584275</v>
      </c>
      <c r="F1463">
        <f>(MAX(E$3:E1463)-E1463)/MAX(E$3:E1463)</f>
        <v>0.21783945590610901</v>
      </c>
      <c r="G1463">
        <f t="shared" si="102"/>
        <v>4.1499908448632894</v>
      </c>
      <c r="H1463" t="str">
        <f t="shared" si="104"/>
        <v/>
      </c>
    </row>
    <row r="1464" spans="1:8" x14ac:dyDescent="0.3">
      <c r="A1464">
        <v>8</v>
      </c>
      <c r="B1464">
        <v>2012</v>
      </c>
      <c r="C1464">
        <v>253.35</v>
      </c>
      <c r="D1464">
        <v>-3</v>
      </c>
      <c r="E1464">
        <f t="shared" si="103"/>
        <v>5.6660553987922171</v>
      </c>
      <c r="F1464">
        <f>(MAX(E$3:E1464)-E1464)/MAX(E$3:E1464)</f>
        <v>0.23867854677894804</v>
      </c>
      <c r="G1464">
        <f t="shared" si="102"/>
        <v>1.1499908448632894</v>
      </c>
      <c r="H1464" t="str">
        <f t="shared" si="104"/>
        <v/>
      </c>
    </row>
    <row r="1465" spans="1:8" x14ac:dyDescent="0.3">
      <c r="A1465">
        <v>8</v>
      </c>
      <c r="B1465">
        <v>2012</v>
      </c>
      <c r="C1465">
        <v>255.5</v>
      </c>
      <c r="D1465">
        <v>1.3749969480000002</v>
      </c>
      <c r="E1465">
        <f t="shared" si="103"/>
        <v>5.7346633047852151</v>
      </c>
      <c r="F1465">
        <f>(MAX(E$3:E1465)-E1465)/MAX(E$3:E1465)</f>
        <v>0.22946002224701767</v>
      </c>
      <c r="G1465">
        <f t="shared" si="102"/>
        <v>2.5249877928632896</v>
      </c>
      <c r="H1465" t="str">
        <f t="shared" si="104"/>
        <v/>
      </c>
    </row>
    <row r="1466" spans="1:8" x14ac:dyDescent="0.3">
      <c r="A1466">
        <v>8</v>
      </c>
      <c r="B1466">
        <v>2012</v>
      </c>
      <c r="C1466">
        <v>260.39999999999998</v>
      </c>
      <c r="D1466">
        <v>0.85000000000001097</v>
      </c>
      <c r="E1466">
        <f t="shared" si="103"/>
        <v>5.7767813676515809</v>
      </c>
      <c r="F1466">
        <f>(MAX(E$3:E1466)-E1466)/MAX(E$3:E1466)</f>
        <v>0.2238008144611015</v>
      </c>
      <c r="G1466">
        <f t="shared" si="102"/>
        <v>3.3749877928633003</v>
      </c>
      <c r="H1466" t="str">
        <f t="shared" si="104"/>
        <v/>
      </c>
    </row>
    <row r="1467" spans="1:8" x14ac:dyDescent="0.3">
      <c r="A1467">
        <v>8</v>
      </c>
      <c r="B1467">
        <v>2012</v>
      </c>
      <c r="C1467">
        <v>260.85000000000002</v>
      </c>
      <c r="D1467">
        <v>1.249993896242195</v>
      </c>
      <c r="E1467">
        <f t="shared" si="103"/>
        <v>5.8390666590502871</v>
      </c>
      <c r="F1467">
        <f>(MAX(E$3:E1467)-E1467)/MAX(E$3:E1467)</f>
        <v>0.21543183018112649</v>
      </c>
      <c r="G1467">
        <f t="shared" si="102"/>
        <v>4.6249816891054953</v>
      </c>
      <c r="H1467" t="str">
        <f t="shared" si="104"/>
        <v/>
      </c>
    </row>
    <row r="1468" spans="1:8" x14ac:dyDescent="0.3">
      <c r="A1468">
        <v>8</v>
      </c>
      <c r="B1468">
        <v>2012</v>
      </c>
      <c r="C1468">
        <v>260.39999999999998</v>
      </c>
      <c r="D1468">
        <v>-0.82499084450000004</v>
      </c>
      <c r="E1468">
        <f t="shared" si="103"/>
        <v>5.7974435899188785</v>
      </c>
      <c r="F1468">
        <f>(MAX(E$3:E1468)-E1468)/MAX(E$3:E1468)</f>
        <v>0.22102452796614974</v>
      </c>
      <c r="G1468">
        <f t="shared" si="102"/>
        <v>3.7999908446054951</v>
      </c>
      <c r="H1468" t="str">
        <f t="shared" si="104"/>
        <v/>
      </c>
    </row>
    <row r="1469" spans="1:8" x14ac:dyDescent="0.3">
      <c r="A1469">
        <v>8</v>
      </c>
      <c r="B1469">
        <v>2012</v>
      </c>
      <c r="C1469">
        <v>260.39999999999998</v>
      </c>
      <c r="D1469">
        <v>1.650000000000015</v>
      </c>
      <c r="E1469">
        <f t="shared" si="103"/>
        <v>5.8800972355700845</v>
      </c>
      <c r="F1469">
        <f>(MAX(E$3:E1469)-E1469)/MAX(E$3:E1469)</f>
        <v>0.20991874286658871</v>
      </c>
      <c r="G1469">
        <f t="shared" si="102"/>
        <v>5.4499908446055105</v>
      </c>
      <c r="H1469" t="str">
        <f t="shared" si="104"/>
        <v/>
      </c>
    </row>
    <row r="1470" spans="1:8" x14ac:dyDescent="0.3">
      <c r="A1470">
        <v>8</v>
      </c>
      <c r="B1470">
        <v>2012</v>
      </c>
      <c r="C1470">
        <v>262.05</v>
      </c>
      <c r="D1470">
        <v>-0.125</v>
      </c>
      <c r="E1470">
        <f t="shared" si="103"/>
        <v>5.8737863126641345</v>
      </c>
      <c r="F1470">
        <f>(MAX(E$3:E1470)-E1470)/MAX(E$3:E1470)</f>
        <v>0.21076671216087906</v>
      </c>
      <c r="G1470">
        <f t="shared" si="102"/>
        <v>5.3249908446055105</v>
      </c>
      <c r="H1470" t="str">
        <f t="shared" si="104"/>
        <v/>
      </c>
    </row>
    <row r="1471" spans="1:8" x14ac:dyDescent="0.3">
      <c r="A1471">
        <v>8</v>
      </c>
      <c r="B1471">
        <v>2012</v>
      </c>
      <c r="C1471">
        <v>263.14999999999998</v>
      </c>
      <c r="D1471">
        <v>1.8999877929843549</v>
      </c>
      <c r="E1471">
        <f t="shared" si="103"/>
        <v>5.9692082209236288</v>
      </c>
      <c r="F1471">
        <f>(MAX(E$3:E1471)-E1471)/MAX(E$3:E1471)</f>
        <v>0.1979453151302871</v>
      </c>
      <c r="G1471">
        <f t="shared" si="102"/>
        <v>7.2249786375898655</v>
      </c>
      <c r="H1471" t="str">
        <f t="shared" si="104"/>
        <v/>
      </c>
    </row>
    <row r="1472" spans="1:8" x14ac:dyDescent="0.3">
      <c r="A1472">
        <v>8</v>
      </c>
      <c r="B1472">
        <v>2012</v>
      </c>
      <c r="C1472">
        <v>260.8</v>
      </c>
      <c r="D1472">
        <v>0.1749938965</v>
      </c>
      <c r="E1472">
        <f t="shared" si="103"/>
        <v>5.9782200835102781</v>
      </c>
      <c r="F1472">
        <f>(MAX(E$3:E1472)-E1472)/MAX(E$3:E1472)</f>
        <v>0.19673443316076755</v>
      </c>
      <c r="G1472">
        <f t="shared" si="102"/>
        <v>7.3999725340898657</v>
      </c>
      <c r="H1472" t="str">
        <f t="shared" si="104"/>
        <v/>
      </c>
    </row>
    <row r="1473" spans="1:8" x14ac:dyDescent="0.3">
      <c r="A1473">
        <v>8</v>
      </c>
      <c r="B1473">
        <v>2012</v>
      </c>
      <c r="C1473">
        <v>261.85000000000002</v>
      </c>
      <c r="D1473">
        <v>1.7500061037578249</v>
      </c>
      <c r="E1473">
        <f t="shared" si="103"/>
        <v>6.0681162976803709</v>
      </c>
      <c r="F1473">
        <f>(MAX(E$3:E1473)-E1473)/MAX(E$3:E1473)</f>
        <v>0.18465549788850835</v>
      </c>
      <c r="G1473">
        <f t="shared" ref="G1473:G1536" si="105">IF(A1473&lt;&gt;A1472, D1473, G1472+D1473)</f>
        <v>9.1499786378476902</v>
      </c>
      <c r="H1473" t="str">
        <f t="shared" si="104"/>
        <v/>
      </c>
    </row>
    <row r="1474" spans="1:8" x14ac:dyDescent="0.3">
      <c r="A1474">
        <v>8</v>
      </c>
      <c r="B1474">
        <v>2012</v>
      </c>
      <c r="C1474">
        <v>259.55</v>
      </c>
      <c r="D1474">
        <v>-0.52499999999999991</v>
      </c>
      <c r="E1474">
        <f t="shared" si="103"/>
        <v>6.0404994131624168</v>
      </c>
      <c r="F1474">
        <f>(MAX(E$3:E1474)-E1474)/MAX(E$3:E1474)</f>
        <v>0.18836624993288981</v>
      </c>
      <c r="G1474">
        <f t="shared" si="105"/>
        <v>8.6249786378476898</v>
      </c>
      <c r="H1474" t="str">
        <f t="shared" si="104"/>
        <v/>
      </c>
    </row>
    <row r="1475" spans="1:8" x14ac:dyDescent="0.3">
      <c r="A1475">
        <v>8</v>
      </c>
      <c r="B1475">
        <v>2012</v>
      </c>
      <c r="C1475">
        <v>258.64999999999998</v>
      </c>
      <c r="D1475">
        <v>-0.89998168922658506</v>
      </c>
      <c r="E1475">
        <f t="shared" si="103"/>
        <v>5.9932086246541321</v>
      </c>
      <c r="F1475">
        <f>(MAX(E$3:E1475)-E1475)/MAX(E$3:E1475)</f>
        <v>0.19472049275211309</v>
      </c>
      <c r="G1475">
        <f t="shared" si="105"/>
        <v>7.7249969486211043</v>
      </c>
      <c r="H1475" t="str">
        <f t="shared" si="104"/>
        <v/>
      </c>
    </row>
    <row r="1476" spans="1:8" x14ac:dyDescent="0.3">
      <c r="A1476">
        <v>8</v>
      </c>
      <c r="B1476">
        <v>2012</v>
      </c>
      <c r="C1476">
        <v>256.55</v>
      </c>
      <c r="D1476">
        <v>-0.64999389624218751</v>
      </c>
      <c r="E1476">
        <f t="shared" si="103"/>
        <v>5.9590438017888214</v>
      </c>
      <c r="F1476">
        <f>(MAX(E$3:E1476)-E1476)/MAX(E$3:E1476)</f>
        <v>0.19931106075086624</v>
      </c>
      <c r="G1476">
        <f t="shared" si="105"/>
        <v>7.0750030523789169</v>
      </c>
      <c r="H1476" t="str">
        <f t="shared" si="104"/>
        <v/>
      </c>
    </row>
    <row r="1477" spans="1:8" x14ac:dyDescent="0.3">
      <c r="A1477">
        <v>8</v>
      </c>
      <c r="B1477">
        <v>2012</v>
      </c>
      <c r="C1477">
        <v>253.1</v>
      </c>
      <c r="D1477">
        <v>2.5500000000000052</v>
      </c>
      <c r="E1477">
        <f t="shared" ref="E1477:E1540" si="106">(D1477/$C1477*$G$2+1)*E1476*$H$2 + E1476*(1-$H$2)</f>
        <v>6.0941288030245513</v>
      </c>
      <c r="F1477">
        <f>(MAX(E$3:E1477)-E1477)/MAX(E$3:E1477)</f>
        <v>0.18116031879534714</v>
      </c>
      <c r="G1477">
        <f t="shared" si="105"/>
        <v>9.6250030523789221</v>
      </c>
      <c r="H1477" t="str">
        <f t="shared" si="104"/>
        <v/>
      </c>
    </row>
    <row r="1478" spans="1:8" x14ac:dyDescent="0.3">
      <c r="A1478">
        <v>8</v>
      </c>
      <c r="B1478">
        <v>2012</v>
      </c>
      <c r="C1478">
        <v>255.25</v>
      </c>
      <c r="D1478">
        <v>0.32499389649999999</v>
      </c>
      <c r="E1478">
        <f t="shared" si="106"/>
        <v>6.1115871693215249</v>
      </c>
      <c r="F1478">
        <f>(MAX(E$3:E1478)-E1478)/MAX(E$3:E1478)</f>
        <v>0.17881451949325938</v>
      </c>
      <c r="G1478">
        <f t="shared" si="105"/>
        <v>9.9499969488789226</v>
      </c>
      <c r="H1478" t="str">
        <f t="shared" si="104"/>
        <v/>
      </c>
    </row>
    <row r="1479" spans="1:8" x14ac:dyDescent="0.3">
      <c r="A1479">
        <v>8</v>
      </c>
      <c r="B1479">
        <v>2012</v>
      </c>
      <c r="C1479">
        <v>255.05</v>
      </c>
      <c r="D1479">
        <v>-0.79999999999999094</v>
      </c>
      <c r="E1479">
        <f t="shared" si="106"/>
        <v>6.0684550112945548</v>
      </c>
      <c r="F1479">
        <f>(MAX(E$3:E1479)-E1479)/MAX(E$3:E1479)</f>
        <v>0.18460998651898819</v>
      </c>
      <c r="G1479">
        <f t="shared" si="105"/>
        <v>9.1499969488789326</v>
      </c>
      <c r="H1479" t="str">
        <f t="shared" si="104"/>
        <v/>
      </c>
    </row>
    <row r="1480" spans="1:8" x14ac:dyDescent="0.3">
      <c r="A1480">
        <v>8</v>
      </c>
      <c r="B1480">
        <v>2012</v>
      </c>
      <c r="C1480">
        <v>254.85</v>
      </c>
      <c r="D1480">
        <v>1.7250022889394525</v>
      </c>
      <c r="E1480">
        <f t="shared" si="106"/>
        <v>6.1608749534794498</v>
      </c>
      <c r="F1480">
        <f>(MAX(E$3:E1480)-E1480)/MAX(E$3:E1480)</f>
        <v>0.17219194967702434</v>
      </c>
      <c r="G1480">
        <f t="shared" si="105"/>
        <v>10.874999237818384</v>
      </c>
      <c r="H1480" t="str">
        <f t="shared" si="104"/>
        <v/>
      </c>
    </row>
    <row r="1481" spans="1:8" x14ac:dyDescent="0.3">
      <c r="A1481">
        <v>8</v>
      </c>
      <c r="B1481">
        <v>2012</v>
      </c>
      <c r="C1481">
        <v>251</v>
      </c>
      <c r="D1481">
        <v>-7.4995422500000006E-2</v>
      </c>
      <c r="E1481">
        <f t="shared" si="106"/>
        <v>6.1567331837773054</v>
      </c>
      <c r="F1481">
        <f>(MAX(E$3:E1481)-E1481)/MAX(E$3:E1481)</f>
        <v>0.17274845996621346</v>
      </c>
      <c r="G1481">
        <f t="shared" si="105"/>
        <v>10.800003815318384</v>
      </c>
      <c r="H1481" t="str">
        <f t="shared" si="104"/>
        <v/>
      </c>
    </row>
    <row r="1482" spans="1:8" x14ac:dyDescent="0.3">
      <c r="A1482">
        <v>9</v>
      </c>
      <c r="B1482">
        <v>2012</v>
      </c>
      <c r="C1482">
        <v>251.4</v>
      </c>
      <c r="D1482">
        <v>-1.900001525878906</v>
      </c>
      <c r="E1482">
        <f t="shared" si="106"/>
        <v>6.0520392478261762</v>
      </c>
      <c r="F1482">
        <f>(MAX(E$3:E1482)-E1482)/MAX(E$3:E1482)</f>
        <v>0.18681569613879581</v>
      </c>
      <c r="G1482">
        <f t="shared" si="105"/>
        <v>-1.900001525878906</v>
      </c>
      <c r="H1482">
        <f t="shared" si="104"/>
        <v>1.1499908448632894</v>
      </c>
    </row>
    <row r="1483" spans="1:8" x14ac:dyDescent="0.3">
      <c r="A1483">
        <v>9</v>
      </c>
      <c r="B1483">
        <v>2012</v>
      </c>
      <c r="C1483">
        <v>252</v>
      </c>
      <c r="D1483">
        <v>0.24999694812109902</v>
      </c>
      <c r="E1483">
        <f t="shared" si="106"/>
        <v>6.0655480990928332</v>
      </c>
      <c r="F1483">
        <f>(MAX(E$3:E1483)-E1483)/MAX(E$3:E1483)</f>
        <v>0.18500057476178447</v>
      </c>
      <c r="G1483">
        <f t="shared" si="105"/>
        <v>-1.650004577757807</v>
      </c>
      <c r="H1483" t="str">
        <f t="shared" si="104"/>
        <v/>
      </c>
    </row>
    <row r="1484" spans="1:8" x14ac:dyDescent="0.3">
      <c r="A1484">
        <v>9</v>
      </c>
      <c r="B1484">
        <v>2012</v>
      </c>
      <c r="C1484">
        <v>249.75</v>
      </c>
      <c r="D1484">
        <v>-1.4124984741210951</v>
      </c>
      <c r="E1484">
        <f t="shared" si="106"/>
        <v>5.9883627167984477</v>
      </c>
      <c r="F1484">
        <f>(MAX(E$3:E1484)-E1484)/MAX(E$3:E1484)</f>
        <v>0.19537161480285253</v>
      </c>
      <c r="G1484">
        <f t="shared" si="105"/>
        <v>-3.062503051878902</v>
      </c>
      <c r="H1484" t="str">
        <f t="shared" si="104"/>
        <v/>
      </c>
    </row>
    <row r="1485" spans="1:8" x14ac:dyDescent="0.3">
      <c r="A1485">
        <v>9</v>
      </c>
      <c r="B1485">
        <v>2012</v>
      </c>
      <c r="C1485">
        <v>247.4</v>
      </c>
      <c r="D1485">
        <v>9.9990844863281247E-2</v>
      </c>
      <c r="E1485">
        <f t="shared" si="106"/>
        <v>5.9938083847719756</v>
      </c>
      <c r="F1485">
        <f>(MAX(E$3:E1485)-E1485)/MAX(E$3:E1485)</f>
        <v>0.1946399057806906</v>
      </c>
      <c r="G1485">
        <f t="shared" si="105"/>
        <v>-2.9625122070156209</v>
      </c>
      <c r="H1485" t="str">
        <f t="shared" si="104"/>
        <v/>
      </c>
    </row>
    <row r="1486" spans="1:8" x14ac:dyDescent="0.3">
      <c r="A1486">
        <v>9</v>
      </c>
      <c r="B1486">
        <v>2012</v>
      </c>
      <c r="C1486">
        <v>252.7</v>
      </c>
      <c r="D1486">
        <v>-2.5499969481211049</v>
      </c>
      <c r="E1486">
        <f t="shared" si="106"/>
        <v>5.8577203972382188</v>
      </c>
      <c r="F1486">
        <f>(MAX(E$3:E1486)-E1486)/MAX(E$3:E1486)</f>
        <v>0.21292541432993867</v>
      </c>
      <c r="G1486">
        <f t="shared" si="105"/>
        <v>-5.5125091551367262</v>
      </c>
      <c r="H1486" t="str">
        <f t="shared" si="104"/>
        <v/>
      </c>
    </row>
    <row r="1487" spans="1:8" x14ac:dyDescent="0.3">
      <c r="A1487">
        <v>9</v>
      </c>
      <c r="B1487">
        <v>2012</v>
      </c>
      <c r="C1487">
        <v>256.05</v>
      </c>
      <c r="D1487">
        <v>-1.2108991587211904E-10</v>
      </c>
      <c r="E1487">
        <f t="shared" si="106"/>
        <v>5.8577203972319856</v>
      </c>
      <c r="F1487">
        <f>(MAX(E$3:E1487)-E1487)/MAX(E$3:E1487)</f>
        <v>0.21292541433077619</v>
      </c>
      <c r="G1487">
        <f t="shared" si="105"/>
        <v>-5.512509155257816</v>
      </c>
      <c r="H1487" t="str">
        <f t="shared" si="104"/>
        <v/>
      </c>
    </row>
    <row r="1488" spans="1:8" x14ac:dyDescent="0.3">
      <c r="A1488">
        <v>9</v>
      </c>
      <c r="B1488">
        <v>2012</v>
      </c>
      <c r="C1488">
        <v>253.65</v>
      </c>
      <c r="D1488">
        <v>0.20000915513671003</v>
      </c>
      <c r="E1488">
        <f t="shared" si="106"/>
        <v>5.8681130439588696</v>
      </c>
      <c r="F1488">
        <f>(MAX(E$3:E1488)-E1488)/MAX(E$3:E1488)</f>
        <v>0.21152900283246806</v>
      </c>
      <c r="G1488">
        <f t="shared" si="105"/>
        <v>-5.3125000001211058</v>
      </c>
      <c r="H1488" t="str">
        <f t="shared" si="104"/>
        <v/>
      </c>
    </row>
    <row r="1489" spans="1:8" x14ac:dyDescent="0.3">
      <c r="A1489">
        <v>9</v>
      </c>
      <c r="B1489">
        <v>2012</v>
      </c>
      <c r="C1489">
        <v>255.35</v>
      </c>
      <c r="D1489">
        <v>-3</v>
      </c>
      <c r="E1489">
        <f t="shared" si="106"/>
        <v>5.7129935489648513</v>
      </c>
      <c r="F1489">
        <f>(MAX(E$3:E1489)-E1489)/MAX(E$3:E1489)</f>
        <v>0.23237168632916225</v>
      </c>
      <c r="G1489">
        <f t="shared" si="105"/>
        <v>-8.3125000001211049</v>
      </c>
      <c r="H1489" t="str">
        <f t="shared" si="104"/>
        <v/>
      </c>
    </row>
    <row r="1490" spans="1:8" x14ac:dyDescent="0.3">
      <c r="A1490">
        <v>9</v>
      </c>
      <c r="B1490">
        <v>2012</v>
      </c>
      <c r="C1490">
        <v>257.55</v>
      </c>
      <c r="D1490">
        <v>4.9996947999999999E-2</v>
      </c>
      <c r="E1490">
        <f t="shared" si="106"/>
        <v>5.71548888013601</v>
      </c>
      <c r="F1490">
        <f>(MAX(E$3:E1490)-E1490)/MAX(E$3:E1490)</f>
        <v>0.23203640031097414</v>
      </c>
      <c r="G1490">
        <f t="shared" si="105"/>
        <v>-8.2625030521211045</v>
      </c>
      <c r="H1490" t="str">
        <f t="shared" si="104"/>
        <v/>
      </c>
    </row>
    <row r="1491" spans="1:8" x14ac:dyDescent="0.3">
      <c r="A1491">
        <v>9</v>
      </c>
      <c r="B1491">
        <v>2012</v>
      </c>
      <c r="C1491">
        <v>263.89999999999998</v>
      </c>
      <c r="D1491">
        <v>-3</v>
      </c>
      <c r="E1491">
        <f t="shared" si="106"/>
        <v>5.5692988462560624</v>
      </c>
      <c r="F1491">
        <f>(MAX(E$3:E1491)-E1491)/MAX(E$3:E1491)</f>
        <v>0.25167927373992804</v>
      </c>
      <c r="G1491">
        <f t="shared" si="105"/>
        <v>-11.262503052121104</v>
      </c>
      <c r="H1491" t="str">
        <f t="shared" si="104"/>
        <v/>
      </c>
    </row>
    <row r="1492" spans="1:8" x14ac:dyDescent="0.3">
      <c r="A1492">
        <v>9</v>
      </c>
      <c r="B1492">
        <v>2012</v>
      </c>
      <c r="C1492">
        <v>265.39999999999998</v>
      </c>
      <c r="D1492">
        <v>-2.4217600147480312E-10</v>
      </c>
      <c r="E1492">
        <f t="shared" si="106"/>
        <v>5.569298846244628</v>
      </c>
      <c r="F1492">
        <f>(MAX(E$3:E1492)-E1492)/MAX(E$3:E1492)</f>
        <v>0.25167927374146443</v>
      </c>
      <c r="G1492">
        <f t="shared" si="105"/>
        <v>-11.262503052363281</v>
      </c>
      <c r="H1492" t="str">
        <f t="shared" si="104"/>
        <v/>
      </c>
    </row>
    <row r="1493" spans="1:8" x14ac:dyDescent="0.3">
      <c r="A1493">
        <v>9</v>
      </c>
      <c r="B1493">
        <v>2012</v>
      </c>
      <c r="C1493">
        <v>264.8</v>
      </c>
      <c r="D1493">
        <v>-0.15</v>
      </c>
      <c r="E1493">
        <f t="shared" si="106"/>
        <v>5.562200514067106</v>
      </c>
      <c r="F1493">
        <f>(MAX(E$3:E1493)-E1493)/MAX(E$3:E1493)</f>
        <v>0.25263304354929034</v>
      </c>
      <c r="G1493">
        <f t="shared" si="105"/>
        <v>-11.412503052363281</v>
      </c>
      <c r="H1493" t="str">
        <f t="shared" si="104"/>
        <v/>
      </c>
    </row>
    <row r="1494" spans="1:8" x14ac:dyDescent="0.3">
      <c r="A1494">
        <v>9</v>
      </c>
      <c r="B1494">
        <v>2012</v>
      </c>
      <c r="C1494">
        <v>264.60000000000002</v>
      </c>
      <c r="D1494">
        <v>0.64999389649999995</v>
      </c>
      <c r="E1494">
        <f t="shared" si="106"/>
        <v>5.5929436806083705</v>
      </c>
      <c r="F1494">
        <f>(MAX(E$3:E1494)-E1494)/MAX(E$3:E1494)</f>
        <v>0.24850222756171605</v>
      </c>
      <c r="G1494">
        <f t="shared" si="105"/>
        <v>-10.762509155863281</v>
      </c>
      <c r="H1494" t="str">
        <f t="shared" si="104"/>
        <v/>
      </c>
    </row>
    <row r="1495" spans="1:8" x14ac:dyDescent="0.3">
      <c r="A1495">
        <v>9</v>
      </c>
      <c r="B1495">
        <v>2012</v>
      </c>
      <c r="C1495">
        <v>263.75</v>
      </c>
      <c r="D1495">
        <v>-0.49999389624219848</v>
      </c>
      <c r="E1495">
        <f t="shared" si="106"/>
        <v>5.5690878139534172</v>
      </c>
      <c r="F1495">
        <f>(MAX(E$3:E1495)-E1495)/MAX(E$3:E1495)</f>
        <v>0.25170762916676709</v>
      </c>
      <c r="G1495">
        <f t="shared" si="105"/>
        <v>-11.26250305210548</v>
      </c>
      <c r="H1495" t="str">
        <f t="shared" si="104"/>
        <v/>
      </c>
    </row>
    <row r="1496" spans="1:8" x14ac:dyDescent="0.3">
      <c r="A1496">
        <v>9</v>
      </c>
      <c r="B1496">
        <v>2012</v>
      </c>
      <c r="C1496">
        <v>264.95</v>
      </c>
      <c r="D1496">
        <v>0.99998779298436891</v>
      </c>
      <c r="E1496">
        <f t="shared" si="106"/>
        <v>5.6163808678202809</v>
      </c>
      <c r="F1496">
        <f>(MAX(E$3:E1496)-E1496)/MAX(E$3:E1496)</f>
        <v>0.24535308196187089</v>
      </c>
      <c r="G1496">
        <f t="shared" si="105"/>
        <v>-10.262515259121111</v>
      </c>
      <c r="H1496" t="str">
        <f t="shared" si="104"/>
        <v/>
      </c>
    </row>
    <row r="1497" spans="1:8" x14ac:dyDescent="0.3">
      <c r="A1497">
        <v>9</v>
      </c>
      <c r="B1497">
        <v>2012</v>
      </c>
      <c r="C1497">
        <v>263.2</v>
      </c>
      <c r="D1497">
        <v>-0.549987793</v>
      </c>
      <c r="E1497">
        <f t="shared" si="106"/>
        <v>5.5899746479653611</v>
      </c>
      <c r="F1497">
        <f>(MAX(E$3:E1497)-E1497)/MAX(E$3:E1497)</f>
        <v>0.24890116263865134</v>
      </c>
      <c r="G1497">
        <f t="shared" si="105"/>
        <v>-10.812503052121111</v>
      </c>
      <c r="H1497" t="str">
        <f t="shared" si="104"/>
        <v/>
      </c>
    </row>
    <row r="1498" spans="1:8" x14ac:dyDescent="0.3">
      <c r="A1498">
        <v>9</v>
      </c>
      <c r="B1498">
        <v>2012</v>
      </c>
      <c r="C1498">
        <v>262.95</v>
      </c>
      <c r="D1498">
        <v>0.50002441403126097</v>
      </c>
      <c r="E1498">
        <f t="shared" si="106"/>
        <v>5.6138918510269562</v>
      </c>
      <c r="F1498">
        <f>(MAX(E$3:E1498)-E1498)/MAX(E$3:E1498)</f>
        <v>0.24568751954654214</v>
      </c>
      <c r="G1498">
        <f t="shared" si="105"/>
        <v>-10.31247863808985</v>
      </c>
      <c r="H1498" t="str">
        <f t="shared" ref="H1498:H1561" si="107">IF(A1498&lt;&gt;A1497, MIN(G1476:G1497), "")</f>
        <v/>
      </c>
    </row>
    <row r="1499" spans="1:8" x14ac:dyDescent="0.3">
      <c r="A1499">
        <v>9</v>
      </c>
      <c r="B1499">
        <v>2012</v>
      </c>
      <c r="C1499">
        <v>260.60000000000002</v>
      </c>
      <c r="D1499">
        <v>0.64998779298435749</v>
      </c>
      <c r="E1499">
        <f t="shared" si="106"/>
        <v>5.6453966961619493</v>
      </c>
      <c r="F1499">
        <f>(MAX(E$3:E1499)-E1499)/MAX(E$3:E1499)</f>
        <v>0.24145436035667792</v>
      </c>
      <c r="G1499">
        <f t="shared" si="105"/>
        <v>-9.6624908451054932</v>
      </c>
      <c r="H1499" t="str">
        <f t="shared" si="107"/>
        <v/>
      </c>
    </row>
    <row r="1500" spans="1:8" x14ac:dyDescent="0.3">
      <c r="A1500">
        <v>9</v>
      </c>
      <c r="B1500">
        <v>2012</v>
      </c>
      <c r="C1500">
        <v>259.5</v>
      </c>
      <c r="D1500">
        <v>3.6499938962421852</v>
      </c>
      <c r="E1500">
        <f t="shared" si="106"/>
        <v>5.8240585182676448</v>
      </c>
      <c r="F1500">
        <f>(MAX(E$3:E1500)-E1500)/MAX(E$3:E1500)</f>
        <v>0.21744840410188676</v>
      </c>
      <c r="G1500">
        <f t="shared" si="105"/>
        <v>-6.0124969488633084</v>
      </c>
      <c r="H1500" t="str">
        <f t="shared" si="107"/>
        <v/>
      </c>
    </row>
    <row r="1501" spans="1:8" x14ac:dyDescent="0.3">
      <c r="A1501">
        <v>9</v>
      </c>
      <c r="B1501">
        <v>2012</v>
      </c>
      <c r="C1501">
        <v>263.55</v>
      </c>
      <c r="D1501">
        <v>0.22499389650000001</v>
      </c>
      <c r="E1501">
        <f t="shared" si="106"/>
        <v>5.8352455781948134</v>
      </c>
      <c r="F1501">
        <f>(MAX(E$3:E1501)-E1501)/MAX(E$3:E1501)</f>
        <v>0.21594525100478884</v>
      </c>
      <c r="G1501">
        <f t="shared" si="105"/>
        <v>-5.7875030523633084</v>
      </c>
      <c r="H1501" t="str">
        <f t="shared" si="107"/>
        <v/>
      </c>
    </row>
    <row r="1502" spans="1:8" x14ac:dyDescent="0.3">
      <c r="A1502">
        <v>10</v>
      </c>
      <c r="B1502">
        <v>2012</v>
      </c>
      <c r="C1502">
        <v>263.55</v>
      </c>
      <c r="D1502">
        <v>0.22500000000000001</v>
      </c>
      <c r="E1502">
        <f t="shared" si="106"/>
        <v>5.8464544306856547</v>
      </c>
      <c r="F1502">
        <f>(MAX(E$3:E1502)-E1502)/MAX(E$3:E1502)</f>
        <v>0.21443916974249005</v>
      </c>
      <c r="G1502">
        <f t="shared" si="105"/>
        <v>0.22500000000000001</v>
      </c>
      <c r="H1502">
        <f t="shared" si="107"/>
        <v>-11.412503052363281</v>
      </c>
    </row>
    <row r="1503" spans="1:8" x14ac:dyDescent="0.3">
      <c r="A1503">
        <v>10</v>
      </c>
      <c r="B1503">
        <v>2012</v>
      </c>
      <c r="C1503">
        <v>262.7</v>
      </c>
      <c r="D1503">
        <v>0.05</v>
      </c>
      <c r="E1503">
        <f t="shared" si="106"/>
        <v>5.8489581464201503</v>
      </c>
      <c r="F1503">
        <f>(MAX(E$3:E1503)-E1503)/MAX(E$3:E1503)</f>
        <v>0.21410275712960863</v>
      </c>
      <c r="G1503">
        <f t="shared" si="105"/>
        <v>0.27500000000000002</v>
      </c>
      <c r="H1503" t="str">
        <f t="shared" si="107"/>
        <v/>
      </c>
    </row>
    <row r="1504" spans="1:8" x14ac:dyDescent="0.3">
      <c r="A1504">
        <v>10</v>
      </c>
      <c r="B1504">
        <v>2012</v>
      </c>
      <c r="C1504">
        <v>262.7</v>
      </c>
      <c r="D1504">
        <v>0.05</v>
      </c>
      <c r="E1504">
        <f t="shared" si="106"/>
        <v>5.8514629343587581</v>
      </c>
      <c r="F1504">
        <f>(MAX(E$3:E1504)-E1504)/MAX(E$3:E1504)</f>
        <v>0.21376620044965844</v>
      </c>
      <c r="G1504">
        <f t="shared" si="105"/>
        <v>0.32500000000000001</v>
      </c>
      <c r="H1504" t="str">
        <f t="shared" si="107"/>
        <v/>
      </c>
    </row>
    <row r="1505" spans="1:8" x14ac:dyDescent="0.3">
      <c r="A1505">
        <v>10</v>
      </c>
      <c r="B1505">
        <v>2012</v>
      </c>
      <c r="C1505">
        <v>263.2</v>
      </c>
      <c r="D1505">
        <v>0.45000610375779504</v>
      </c>
      <c r="E1505">
        <f t="shared" si="106"/>
        <v>5.8739731417365748</v>
      </c>
      <c r="F1505">
        <f>(MAX(E$3:E1505)-E1505)/MAX(E$3:E1505)</f>
        <v>0.21074160880926612</v>
      </c>
      <c r="G1505">
        <f t="shared" si="105"/>
        <v>0.77500610375779511</v>
      </c>
      <c r="H1505" t="str">
        <f t="shared" si="107"/>
        <v/>
      </c>
    </row>
    <row r="1506" spans="1:8" x14ac:dyDescent="0.3">
      <c r="A1506">
        <v>10</v>
      </c>
      <c r="B1506">
        <v>2012</v>
      </c>
      <c r="C1506">
        <v>263.95</v>
      </c>
      <c r="D1506">
        <v>0.94999999999999396</v>
      </c>
      <c r="E1506">
        <f t="shared" si="106"/>
        <v>5.9215413083986768</v>
      </c>
      <c r="F1506">
        <f>(MAX(E$3:E1506)-E1506)/MAX(E$3:E1506)</f>
        <v>0.20435009598043424</v>
      </c>
      <c r="G1506">
        <f t="shared" si="105"/>
        <v>1.7250061037577891</v>
      </c>
      <c r="H1506" t="str">
        <f t="shared" si="107"/>
        <v/>
      </c>
    </row>
    <row r="1507" spans="1:8" x14ac:dyDescent="0.3">
      <c r="A1507">
        <v>10</v>
      </c>
      <c r="B1507">
        <v>2012</v>
      </c>
      <c r="C1507">
        <v>262.39999999999998</v>
      </c>
      <c r="D1507">
        <v>-0.67500610350000001</v>
      </c>
      <c r="E1507">
        <f t="shared" si="106"/>
        <v>5.8872675958151515</v>
      </c>
      <c r="F1507">
        <f>(MAX(E$3:E1507)-E1507)/MAX(E$3:E1507)</f>
        <v>0.20895529498306528</v>
      </c>
      <c r="G1507">
        <f t="shared" si="105"/>
        <v>1.0500000002577892</v>
      </c>
      <c r="H1507" t="str">
        <f t="shared" si="107"/>
        <v/>
      </c>
    </row>
    <row r="1508" spans="1:8" x14ac:dyDescent="0.3">
      <c r="A1508">
        <v>10</v>
      </c>
      <c r="B1508">
        <v>2012</v>
      </c>
      <c r="C1508">
        <v>260.7</v>
      </c>
      <c r="D1508">
        <v>-0.100003052</v>
      </c>
      <c r="E1508">
        <f t="shared" si="106"/>
        <v>5.8821863697433248</v>
      </c>
      <c r="F1508">
        <f>(MAX(E$3:E1508)-E1508)/MAX(E$3:E1508)</f>
        <v>0.20963803564563846</v>
      </c>
      <c r="G1508">
        <f t="shared" si="105"/>
        <v>0.94999694825778913</v>
      </c>
      <c r="H1508" t="str">
        <f t="shared" si="107"/>
        <v/>
      </c>
    </row>
    <row r="1509" spans="1:8" x14ac:dyDescent="0.3">
      <c r="A1509">
        <v>10</v>
      </c>
      <c r="B1509">
        <v>2012</v>
      </c>
      <c r="C1509">
        <v>257.89999999999998</v>
      </c>
      <c r="D1509">
        <v>-2.2999877929843748</v>
      </c>
      <c r="E1509">
        <f t="shared" si="106"/>
        <v>5.7641555325794833</v>
      </c>
      <c r="F1509">
        <f>(MAX(E$3:E1509)-E1509)/MAX(E$3:E1509)</f>
        <v>0.22549728906798017</v>
      </c>
      <c r="G1509">
        <f t="shared" si="105"/>
        <v>-1.3499908447265856</v>
      </c>
      <c r="H1509" t="str">
        <f t="shared" si="107"/>
        <v/>
      </c>
    </row>
    <row r="1510" spans="1:8" x14ac:dyDescent="0.3">
      <c r="A1510">
        <v>10</v>
      </c>
      <c r="B1510">
        <v>2012</v>
      </c>
      <c r="C1510">
        <v>253.1</v>
      </c>
      <c r="D1510">
        <v>4.9987792984375001E-2</v>
      </c>
      <c r="E1510">
        <f t="shared" si="106"/>
        <v>5.7667170070178777</v>
      </c>
      <c r="F1510">
        <f>(MAX(E$3:E1510)-E1510)/MAX(E$3:E1510)</f>
        <v>0.22515311568728172</v>
      </c>
      <c r="G1510">
        <f t="shared" si="105"/>
        <v>-1.3000030517422105</v>
      </c>
      <c r="H1510" t="str">
        <f t="shared" si="107"/>
        <v/>
      </c>
    </row>
    <row r="1511" spans="1:8" x14ac:dyDescent="0.3">
      <c r="A1511">
        <v>10</v>
      </c>
      <c r="B1511">
        <v>2012</v>
      </c>
      <c r="C1511">
        <v>253.55</v>
      </c>
      <c r="D1511">
        <v>1.2499908448632799</v>
      </c>
      <c r="E1511">
        <f t="shared" si="106"/>
        <v>5.8306837701545451</v>
      </c>
      <c r="F1511">
        <f>(MAX(E$3:E1511)-E1511)/MAX(E$3:E1511)</f>
        <v>0.21655819988758176</v>
      </c>
      <c r="G1511">
        <f t="shared" si="105"/>
        <v>-5.0012206878930598E-2</v>
      </c>
      <c r="H1511" t="str">
        <f t="shared" si="107"/>
        <v/>
      </c>
    </row>
    <row r="1512" spans="1:8" x14ac:dyDescent="0.3">
      <c r="A1512">
        <v>10</v>
      </c>
      <c r="B1512">
        <v>2012</v>
      </c>
      <c r="C1512">
        <v>251.5</v>
      </c>
      <c r="D1512">
        <v>0.49999694812109896</v>
      </c>
      <c r="E1512">
        <f t="shared" si="106"/>
        <v>5.8567651983999012</v>
      </c>
      <c r="F1512">
        <f>(MAX(E$3:E1512)-E1512)/MAX(E$3:E1512)</f>
        <v>0.21305375994545417</v>
      </c>
      <c r="G1512">
        <f t="shared" si="105"/>
        <v>0.44998474124216836</v>
      </c>
      <c r="H1512" t="str">
        <f t="shared" si="107"/>
        <v/>
      </c>
    </row>
    <row r="1513" spans="1:8" x14ac:dyDescent="0.3">
      <c r="A1513">
        <v>10</v>
      </c>
      <c r="B1513">
        <v>2012</v>
      </c>
      <c r="C1513">
        <v>254.05</v>
      </c>
      <c r="D1513">
        <v>5.0000000000005651E-2</v>
      </c>
      <c r="E1513">
        <f t="shared" si="106"/>
        <v>5.8593587275666792</v>
      </c>
      <c r="F1513">
        <f>(MAX(E$3:E1513)-E1513)/MAX(E$3:E1513)</f>
        <v>0.21270527952031687</v>
      </c>
      <c r="G1513">
        <f t="shared" si="105"/>
        <v>0.49998474124217401</v>
      </c>
      <c r="H1513" t="str">
        <f t="shared" si="107"/>
        <v/>
      </c>
    </row>
    <row r="1514" spans="1:8" x14ac:dyDescent="0.3">
      <c r="A1514">
        <v>10</v>
      </c>
      <c r="B1514">
        <v>2012</v>
      </c>
      <c r="C1514">
        <v>255.4</v>
      </c>
      <c r="D1514">
        <v>-0.80001220701562192</v>
      </c>
      <c r="E1514">
        <f t="shared" si="106"/>
        <v>5.818062695297658</v>
      </c>
      <c r="F1514">
        <f>(MAX(E$3:E1514)-E1514)/MAX(E$3:E1514)</f>
        <v>0.21825403488653097</v>
      </c>
      <c r="G1514">
        <f t="shared" si="105"/>
        <v>-0.30002746577344791</v>
      </c>
      <c r="H1514" t="str">
        <f t="shared" si="107"/>
        <v/>
      </c>
    </row>
    <row r="1515" spans="1:8" x14ac:dyDescent="0.3">
      <c r="A1515">
        <v>10</v>
      </c>
      <c r="B1515">
        <v>2012</v>
      </c>
      <c r="C1515">
        <v>257.05</v>
      </c>
      <c r="D1515">
        <v>-0.44998779298436353</v>
      </c>
      <c r="E1515">
        <f t="shared" si="106"/>
        <v>5.7951464195484697</v>
      </c>
      <c r="F1515">
        <f>(MAX(E$3:E1515)-E1515)/MAX(E$3:E1515)</f>
        <v>0.22133318804121163</v>
      </c>
      <c r="G1515">
        <f t="shared" si="105"/>
        <v>-0.7500152587578115</v>
      </c>
      <c r="H1515" t="str">
        <f t="shared" si="107"/>
        <v/>
      </c>
    </row>
    <row r="1516" spans="1:8" x14ac:dyDescent="0.3">
      <c r="A1516">
        <v>10</v>
      </c>
      <c r="B1516">
        <v>2012</v>
      </c>
      <c r="C1516">
        <v>256.89999999999998</v>
      </c>
      <c r="D1516">
        <v>-2.2500061037578001</v>
      </c>
      <c r="E1516">
        <f t="shared" si="106"/>
        <v>5.6809463092473909</v>
      </c>
      <c r="F1516">
        <f>(MAX(E$3:E1516)-E1516)/MAX(E$3:E1516)</f>
        <v>0.2366777245508537</v>
      </c>
      <c r="G1516">
        <f t="shared" si="105"/>
        <v>-3.0000213625156116</v>
      </c>
      <c r="H1516" t="str">
        <f t="shared" si="107"/>
        <v/>
      </c>
    </row>
    <row r="1517" spans="1:8" x14ac:dyDescent="0.3">
      <c r="A1517">
        <v>10</v>
      </c>
      <c r="B1517">
        <v>2012</v>
      </c>
      <c r="C1517">
        <v>250.05</v>
      </c>
      <c r="D1517">
        <v>4.4000030518788993</v>
      </c>
      <c r="E1517">
        <f t="shared" si="106"/>
        <v>5.9058669550024776</v>
      </c>
      <c r="F1517">
        <f>(MAX(E$3:E1517)-E1517)/MAX(E$3:E1517)</f>
        <v>0.20645618578471647</v>
      </c>
      <c r="G1517">
        <f t="shared" si="105"/>
        <v>1.3999816893632877</v>
      </c>
      <c r="H1517" t="str">
        <f t="shared" si="107"/>
        <v/>
      </c>
    </row>
    <row r="1518" spans="1:8" x14ac:dyDescent="0.3">
      <c r="A1518">
        <v>10</v>
      </c>
      <c r="B1518">
        <v>2012</v>
      </c>
      <c r="C1518">
        <v>254.35</v>
      </c>
      <c r="D1518">
        <v>1.3749954225000001</v>
      </c>
      <c r="E1518">
        <f t="shared" si="106"/>
        <v>5.9777018874392782</v>
      </c>
      <c r="F1518">
        <f>(MAX(E$3:E1518)-E1518)/MAX(E$3:E1518)</f>
        <v>0.19680406075140339</v>
      </c>
      <c r="G1518">
        <f t="shared" si="105"/>
        <v>2.7749771118632878</v>
      </c>
      <c r="H1518" t="str">
        <f t="shared" si="107"/>
        <v/>
      </c>
    </row>
    <row r="1519" spans="1:8" x14ac:dyDescent="0.3">
      <c r="A1519">
        <v>10</v>
      </c>
      <c r="B1519">
        <v>2012</v>
      </c>
      <c r="C1519">
        <v>249.75</v>
      </c>
      <c r="D1519">
        <v>-2.4980018054066022E-15</v>
      </c>
      <c r="E1519">
        <f t="shared" si="106"/>
        <v>5.9777018874392773</v>
      </c>
      <c r="F1519">
        <f>(MAX(E$3:E1519)-E1519)/MAX(E$3:E1519)</f>
        <v>0.1968040607514035</v>
      </c>
      <c r="G1519">
        <f t="shared" si="105"/>
        <v>2.7749771118632851</v>
      </c>
      <c r="H1519" t="str">
        <f t="shared" si="107"/>
        <v/>
      </c>
    </row>
    <row r="1520" spans="1:8" x14ac:dyDescent="0.3">
      <c r="A1520">
        <v>10</v>
      </c>
      <c r="B1520">
        <v>2012</v>
      </c>
      <c r="C1520">
        <v>248.45</v>
      </c>
      <c r="D1520">
        <v>0.22499389648437496</v>
      </c>
      <c r="E1520">
        <f t="shared" si="106"/>
        <v>5.9898819216082178</v>
      </c>
      <c r="F1520">
        <f>(MAX(E$3:E1520)-E1520)/MAX(E$3:E1520)</f>
        <v>0.19516748633390726</v>
      </c>
      <c r="G1520">
        <f t="shared" si="105"/>
        <v>2.9999710083476598</v>
      </c>
      <c r="H1520" t="str">
        <f t="shared" si="107"/>
        <v/>
      </c>
    </row>
    <row r="1521" spans="1:8" x14ac:dyDescent="0.3">
      <c r="A1521">
        <v>10</v>
      </c>
      <c r="B1521">
        <v>2012</v>
      </c>
      <c r="C1521">
        <v>250.3</v>
      </c>
      <c r="D1521">
        <v>0.24999542250000006</v>
      </c>
      <c r="E1521">
        <f t="shared" si="106"/>
        <v>6.003342756162211</v>
      </c>
      <c r="F1521">
        <f>(MAX(E$3:E1521)-E1521)/MAX(E$3:E1521)</f>
        <v>0.19335881673876021</v>
      </c>
      <c r="G1521">
        <f t="shared" si="105"/>
        <v>3.2499664308476599</v>
      </c>
      <c r="H1521" t="str">
        <f t="shared" si="107"/>
        <v/>
      </c>
    </row>
    <row r="1522" spans="1:8" x14ac:dyDescent="0.3">
      <c r="A1522">
        <v>10</v>
      </c>
      <c r="B1522">
        <v>2012</v>
      </c>
      <c r="C1522">
        <v>248.05</v>
      </c>
      <c r="D1522">
        <v>0.25</v>
      </c>
      <c r="E1522">
        <f t="shared" si="106"/>
        <v>6.0169564642869489</v>
      </c>
      <c r="F1522">
        <f>(MAX(E$3:E1522)-E1522)/MAX(E$3:E1522)</f>
        <v>0.19152960623448911</v>
      </c>
      <c r="G1522">
        <f t="shared" si="105"/>
        <v>3.4999664308476599</v>
      </c>
      <c r="H1522" t="str">
        <f t="shared" si="107"/>
        <v/>
      </c>
    </row>
    <row r="1523" spans="1:8" x14ac:dyDescent="0.3">
      <c r="A1523">
        <v>10</v>
      </c>
      <c r="B1523">
        <v>2012</v>
      </c>
      <c r="C1523">
        <v>247.8</v>
      </c>
      <c r="D1523">
        <v>-0.75</v>
      </c>
      <c r="E1523">
        <f t="shared" si="106"/>
        <v>5.9759814278322096</v>
      </c>
      <c r="F1523">
        <f>(MAX(E$3:E1523)-E1523)/MAX(E$3:E1523)</f>
        <v>0.19703523088936936</v>
      </c>
      <c r="G1523">
        <f t="shared" si="105"/>
        <v>2.7499664308476599</v>
      </c>
      <c r="H1523" t="str">
        <f t="shared" si="107"/>
        <v/>
      </c>
    </row>
    <row r="1524" spans="1:8" x14ac:dyDescent="0.3">
      <c r="A1524">
        <v>10</v>
      </c>
      <c r="B1524">
        <v>2012</v>
      </c>
      <c r="C1524">
        <v>250.2</v>
      </c>
      <c r="D1524">
        <v>0.75000610375780108</v>
      </c>
      <c r="E1524">
        <f t="shared" si="106"/>
        <v>6.0162873859870425</v>
      </c>
      <c r="F1524">
        <f>(MAX(E$3:E1524)-E1524)/MAX(E$3:E1524)</f>
        <v>0.1916195071669283</v>
      </c>
      <c r="G1524">
        <f t="shared" si="105"/>
        <v>3.4999725346054609</v>
      </c>
      <c r="H1524" t="str">
        <f t="shared" si="107"/>
        <v/>
      </c>
    </row>
    <row r="1525" spans="1:8" x14ac:dyDescent="0.3">
      <c r="A1525">
        <v>11</v>
      </c>
      <c r="B1525">
        <v>2012</v>
      </c>
      <c r="C1525">
        <v>247.95</v>
      </c>
      <c r="D1525">
        <v>-0.30000305187890597</v>
      </c>
      <c r="E1525">
        <f t="shared" si="106"/>
        <v>5.9999089415516815</v>
      </c>
      <c r="F1525">
        <f>(MAX(E$3:E1525)-E1525)/MAX(E$3:E1525)</f>
        <v>0.19382020240222148</v>
      </c>
      <c r="G1525">
        <f t="shared" si="105"/>
        <v>-0.30000305187890597</v>
      </c>
      <c r="H1525">
        <f t="shared" si="107"/>
        <v>-3.0000213625156116</v>
      </c>
    </row>
    <row r="1526" spans="1:8" x14ac:dyDescent="0.3">
      <c r="A1526">
        <v>11</v>
      </c>
      <c r="B1526">
        <v>2012</v>
      </c>
      <c r="C1526">
        <v>250.55</v>
      </c>
      <c r="D1526">
        <v>-5.0012207015622152E-2</v>
      </c>
      <c r="E1526">
        <f t="shared" si="106"/>
        <v>5.9972142516768674</v>
      </c>
      <c r="F1526">
        <f>(MAX(E$3:E1526)-E1526)/MAX(E$3:E1526)</f>
        <v>0.19418227532016558</v>
      </c>
      <c r="G1526">
        <f t="shared" si="105"/>
        <v>-0.35001525889452811</v>
      </c>
      <c r="H1526" t="str">
        <f t="shared" si="107"/>
        <v/>
      </c>
    </row>
    <row r="1527" spans="1:8" x14ac:dyDescent="0.3">
      <c r="A1527">
        <v>11</v>
      </c>
      <c r="B1527">
        <v>2012</v>
      </c>
      <c r="C1527">
        <v>248.85</v>
      </c>
      <c r="D1527">
        <v>0.299987792984375</v>
      </c>
      <c r="E1527">
        <f t="shared" si="106"/>
        <v>6.0134808978560255</v>
      </c>
      <c r="F1527">
        <f>(MAX(E$3:E1527)-E1527)/MAX(E$3:E1527)</f>
        <v>0.1919966018954424</v>
      </c>
      <c r="G1527">
        <f t="shared" si="105"/>
        <v>-5.0027465910153113E-2</v>
      </c>
      <c r="H1527" t="str">
        <f t="shared" si="107"/>
        <v/>
      </c>
    </row>
    <row r="1528" spans="1:8" x14ac:dyDescent="0.3">
      <c r="A1528">
        <v>11</v>
      </c>
      <c r="B1528">
        <v>2012</v>
      </c>
      <c r="C1528">
        <v>249.35</v>
      </c>
      <c r="D1528">
        <v>-1.2250045775</v>
      </c>
      <c r="E1528">
        <f t="shared" si="106"/>
        <v>5.9470091967940215</v>
      </c>
      <c r="F1528">
        <f>(MAX(E$3:E1528)-E1528)/MAX(E$3:E1528)</f>
        <v>0.2009280945281102</v>
      </c>
      <c r="G1528">
        <f t="shared" si="105"/>
        <v>-1.2750320434101532</v>
      </c>
      <c r="H1528" t="str">
        <f t="shared" si="107"/>
        <v/>
      </c>
    </row>
    <row r="1529" spans="1:8" x14ac:dyDescent="0.3">
      <c r="A1529">
        <v>11</v>
      </c>
      <c r="B1529">
        <v>2012</v>
      </c>
      <c r="C1529">
        <v>252.25</v>
      </c>
      <c r="D1529">
        <v>-0.34999694799999997</v>
      </c>
      <c r="E1529">
        <f t="shared" si="106"/>
        <v>5.9284433735854467</v>
      </c>
      <c r="F1529">
        <f>(MAX(E$3:E1529)-E1529)/MAX(E$3:E1529)</f>
        <v>0.20342269765331264</v>
      </c>
      <c r="G1529">
        <f t="shared" si="105"/>
        <v>-1.6250289914101532</v>
      </c>
      <c r="H1529" t="str">
        <f t="shared" si="107"/>
        <v/>
      </c>
    </row>
    <row r="1530" spans="1:8" x14ac:dyDescent="0.3">
      <c r="A1530">
        <v>11</v>
      </c>
      <c r="B1530">
        <v>2012</v>
      </c>
      <c r="C1530">
        <v>249.9</v>
      </c>
      <c r="D1530">
        <v>-1.5499908448632849</v>
      </c>
      <c r="E1530">
        <f t="shared" si="106"/>
        <v>5.8457089832491818</v>
      </c>
      <c r="F1530">
        <f>(MAX(E$3:E1530)-E1530)/MAX(E$3:E1530)</f>
        <v>0.21453933203983655</v>
      </c>
      <c r="G1530">
        <f t="shared" si="105"/>
        <v>-3.1750198362734379</v>
      </c>
      <c r="H1530" t="str">
        <f t="shared" si="107"/>
        <v/>
      </c>
    </row>
    <row r="1531" spans="1:8" x14ac:dyDescent="0.3">
      <c r="A1531">
        <v>11</v>
      </c>
      <c r="B1531">
        <v>2012</v>
      </c>
      <c r="C1531">
        <v>246.05</v>
      </c>
      <c r="D1531">
        <v>2.1499908448632699</v>
      </c>
      <c r="E1531">
        <f t="shared" si="106"/>
        <v>5.9606388625028766</v>
      </c>
      <c r="F1531">
        <f>(MAX(E$3:E1531)-E1531)/MAX(E$3:E1531)</f>
        <v>0.19909673987764304</v>
      </c>
      <c r="G1531">
        <f t="shared" si="105"/>
        <v>-1.025028991410168</v>
      </c>
      <c r="H1531" t="str">
        <f t="shared" si="107"/>
        <v/>
      </c>
    </row>
    <row r="1532" spans="1:8" x14ac:dyDescent="0.3">
      <c r="A1532">
        <v>11</v>
      </c>
      <c r="B1532">
        <v>2012</v>
      </c>
      <c r="C1532">
        <v>247</v>
      </c>
      <c r="D1532">
        <v>1.2108491986850822E-10</v>
      </c>
      <c r="E1532">
        <f t="shared" si="106"/>
        <v>5.9606388625094509</v>
      </c>
      <c r="F1532">
        <f>(MAX(E$3:E1532)-E1532)/MAX(E$3:E1532)</f>
        <v>0.19909673987675969</v>
      </c>
      <c r="G1532">
        <f t="shared" si="105"/>
        <v>-1.0250289912890831</v>
      </c>
      <c r="H1532" t="str">
        <f t="shared" si="107"/>
        <v/>
      </c>
    </row>
    <row r="1533" spans="1:8" x14ac:dyDescent="0.3">
      <c r="A1533">
        <v>11</v>
      </c>
      <c r="B1533">
        <v>2012</v>
      </c>
      <c r="C1533">
        <v>248</v>
      </c>
      <c r="D1533">
        <v>0.52499313368163758</v>
      </c>
      <c r="E1533">
        <f t="shared" si="106"/>
        <v>5.989029638997919</v>
      </c>
      <c r="F1533">
        <f>(MAX(E$3:E1533)-E1533)/MAX(E$3:E1533)</f>
        <v>0.19528200357557879</v>
      </c>
      <c r="G1533">
        <f t="shared" si="105"/>
        <v>-0.50003585760744551</v>
      </c>
      <c r="H1533" t="str">
        <f t="shared" si="107"/>
        <v/>
      </c>
    </row>
    <row r="1534" spans="1:8" x14ac:dyDescent="0.3">
      <c r="A1534">
        <v>11</v>
      </c>
      <c r="B1534">
        <v>2012</v>
      </c>
      <c r="C1534">
        <v>246.3</v>
      </c>
      <c r="D1534">
        <v>-0.8999938962421874</v>
      </c>
      <c r="E1534">
        <f t="shared" si="106"/>
        <v>5.9397900824859358</v>
      </c>
      <c r="F1534">
        <f>(MAX(E$3:E1534)-E1534)/MAX(E$3:E1534)</f>
        <v>0.20189809326782818</v>
      </c>
      <c r="G1534">
        <f t="shared" si="105"/>
        <v>-1.4000297538496329</v>
      </c>
      <c r="H1534" t="str">
        <f t="shared" si="107"/>
        <v/>
      </c>
    </row>
    <row r="1535" spans="1:8" x14ac:dyDescent="0.3">
      <c r="A1535">
        <v>11</v>
      </c>
      <c r="B1535">
        <v>2012</v>
      </c>
      <c r="C1535">
        <v>244</v>
      </c>
      <c r="D1535">
        <v>-0.69999389624219299</v>
      </c>
      <c r="E1535">
        <f t="shared" si="106"/>
        <v>5.9014495586905458</v>
      </c>
      <c r="F1535">
        <f>(MAX(E$3:E1535)-E1535)/MAX(E$3:E1535)</f>
        <v>0.20704973073670727</v>
      </c>
      <c r="G1535">
        <f t="shared" si="105"/>
        <v>-2.1000236500918259</v>
      </c>
      <c r="H1535" t="str">
        <f t="shared" si="107"/>
        <v/>
      </c>
    </row>
    <row r="1536" spans="1:8" x14ac:dyDescent="0.3">
      <c r="A1536">
        <v>11</v>
      </c>
      <c r="B1536">
        <v>2012</v>
      </c>
      <c r="C1536">
        <v>242.9</v>
      </c>
      <c r="D1536">
        <v>0.34999999999999698</v>
      </c>
      <c r="E1536">
        <f t="shared" si="106"/>
        <v>5.920582500343361</v>
      </c>
      <c r="F1536">
        <f>(MAX(E$3:E1536)-E1536)/MAX(E$3:E1536)</f>
        <v>0.20447892654961444</v>
      </c>
      <c r="G1536">
        <f t="shared" si="105"/>
        <v>-1.7500236500918289</v>
      </c>
      <c r="H1536" t="str">
        <f t="shared" si="107"/>
        <v/>
      </c>
    </row>
    <row r="1537" spans="1:8" x14ac:dyDescent="0.3">
      <c r="A1537">
        <v>11</v>
      </c>
      <c r="B1537">
        <v>2012</v>
      </c>
      <c r="C1537">
        <v>243.65</v>
      </c>
      <c r="D1537">
        <v>-1.7499908448632799</v>
      </c>
      <c r="E1537">
        <f t="shared" si="106"/>
        <v>5.8249035689389617</v>
      </c>
      <c r="F1537">
        <f>(MAX(E$3:E1537)-E1537)/MAX(E$3:E1537)</f>
        <v>0.2173348585821466</v>
      </c>
      <c r="G1537">
        <f t="shared" ref="G1537:G1600" si="108">IF(A1537&lt;&gt;A1536, D1537, G1536+D1537)</f>
        <v>-3.5000144949551091</v>
      </c>
      <c r="H1537" t="str">
        <f t="shared" si="107"/>
        <v/>
      </c>
    </row>
    <row r="1538" spans="1:8" x14ac:dyDescent="0.3">
      <c r="A1538">
        <v>11</v>
      </c>
      <c r="B1538">
        <v>2012</v>
      </c>
      <c r="C1538">
        <v>247.65</v>
      </c>
      <c r="D1538">
        <v>0.44999694812109348</v>
      </c>
      <c r="E1538">
        <f t="shared" si="106"/>
        <v>5.8487181252301985</v>
      </c>
      <c r="F1538">
        <f>(MAX(E$3:E1538)-E1538)/MAX(E$3:E1538)</f>
        <v>0.21413500765811158</v>
      </c>
      <c r="G1538">
        <f t="shared" si="108"/>
        <v>-3.0500175468340158</v>
      </c>
      <c r="H1538" t="str">
        <f t="shared" si="107"/>
        <v/>
      </c>
    </row>
    <row r="1539" spans="1:8" x14ac:dyDescent="0.3">
      <c r="A1539">
        <v>11</v>
      </c>
      <c r="B1539">
        <v>2012</v>
      </c>
      <c r="C1539">
        <v>247.9</v>
      </c>
      <c r="D1539">
        <v>1.8499938962421949</v>
      </c>
      <c r="E1539">
        <f t="shared" si="106"/>
        <v>5.9469238891396907</v>
      </c>
      <c r="F1539">
        <f>(MAX(E$3:E1539)-E1539)/MAX(E$3:E1539)</f>
        <v>0.20093955691998511</v>
      </c>
      <c r="G1539">
        <f t="shared" si="108"/>
        <v>-1.2000236505918209</v>
      </c>
      <c r="H1539" t="str">
        <f t="shared" si="107"/>
        <v/>
      </c>
    </row>
    <row r="1540" spans="1:8" x14ac:dyDescent="0.3">
      <c r="A1540">
        <v>11</v>
      </c>
      <c r="B1540">
        <v>2012</v>
      </c>
      <c r="C1540">
        <v>247.9</v>
      </c>
      <c r="D1540">
        <v>-0.95000305187890899</v>
      </c>
      <c r="E1540">
        <f t="shared" si="106"/>
        <v>5.8956467989866361</v>
      </c>
      <c r="F1540">
        <f>(MAX(E$3:E1540)-E1540)/MAX(E$3:E1540)</f>
        <v>0.20782942051019848</v>
      </c>
      <c r="G1540">
        <f t="shared" si="108"/>
        <v>-2.15002670247073</v>
      </c>
      <c r="H1540" t="str">
        <f t="shared" si="107"/>
        <v/>
      </c>
    </row>
    <row r="1541" spans="1:8" x14ac:dyDescent="0.3">
      <c r="A1541">
        <v>11</v>
      </c>
      <c r="B1541">
        <v>2012</v>
      </c>
      <c r="C1541">
        <v>248.8</v>
      </c>
      <c r="D1541">
        <v>-0.99999847399999997</v>
      </c>
      <c r="E1541">
        <f t="shared" ref="E1541:E1604" si="109">(D1541/$C1541*$G$2+1)*E1540*$H$2 + E1540*(1-$H$2)</f>
        <v>5.8423301387976618</v>
      </c>
      <c r="F1541">
        <f>(MAX(E$3:E1541)-E1541)/MAX(E$3:E1541)</f>
        <v>0.21499333161925954</v>
      </c>
      <c r="G1541">
        <f t="shared" si="108"/>
        <v>-3.1500251764707299</v>
      </c>
      <c r="H1541" t="str">
        <f t="shared" si="107"/>
        <v/>
      </c>
    </row>
    <row r="1542" spans="1:8" x14ac:dyDescent="0.3">
      <c r="A1542">
        <v>11</v>
      </c>
      <c r="B1542">
        <v>2012</v>
      </c>
      <c r="C1542">
        <v>251.3</v>
      </c>
      <c r="D1542">
        <v>1.3671846987861613E-10</v>
      </c>
      <c r="E1542">
        <f t="shared" si="109"/>
        <v>5.8423301388048134</v>
      </c>
      <c r="F1542">
        <f>(MAX(E$3:E1542)-E1542)/MAX(E$3:E1542)</f>
        <v>0.21499333161829862</v>
      </c>
      <c r="G1542">
        <f t="shared" si="108"/>
        <v>-3.1500251763340112</v>
      </c>
      <c r="H1542" t="str">
        <f t="shared" si="107"/>
        <v/>
      </c>
    </row>
    <row r="1543" spans="1:8" x14ac:dyDescent="0.3">
      <c r="A1543">
        <v>11</v>
      </c>
      <c r="B1543">
        <v>2012</v>
      </c>
      <c r="C1543">
        <v>251.4</v>
      </c>
      <c r="D1543">
        <v>-1.25</v>
      </c>
      <c r="E1543">
        <f t="shared" si="109"/>
        <v>5.776969941846227</v>
      </c>
      <c r="F1543">
        <f>(MAX(E$3:E1543)-E1543)/MAX(E$3:E1543)</f>
        <v>0.22377547662555219</v>
      </c>
      <c r="G1543">
        <f t="shared" si="108"/>
        <v>-4.4000251763340117</v>
      </c>
      <c r="H1543" t="str">
        <f t="shared" si="107"/>
        <v/>
      </c>
    </row>
    <row r="1544" spans="1:8" x14ac:dyDescent="0.3">
      <c r="A1544">
        <v>11</v>
      </c>
      <c r="B1544">
        <v>2012</v>
      </c>
      <c r="C1544">
        <v>251.4</v>
      </c>
      <c r="D1544">
        <v>-2.4218750616089579E-10</v>
      </c>
      <c r="E1544">
        <f t="shared" si="109"/>
        <v>5.7769699418337055</v>
      </c>
      <c r="F1544">
        <f>(MAX(E$3:E1544)-E1544)/MAX(E$3:E1544)</f>
        <v>0.22377547662723465</v>
      </c>
      <c r="G1544">
        <f t="shared" si="108"/>
        <v>-4.4000251765761993</v>
      </c>
      <c r="H1544" t="str">
        <f t="shared" si="107"/>
        <v/>
      </c>
    </row>
    <row r="1545" spans="1:8" x14ac:dyDescent="0.3">
      <c r="A1545">
        <v>11</v>
      </c>
      <c r="B1545">
        <v>2012</v>
      </c>
      <c r="C1545">
        <v>252.25</v>
      </c>
      <c r="D1545">
        <v>2.4219004579606462E-10</v>
      </c>
      <c r="E1545">
        <f t="shared" si="109"/>
        <v>5.7769699418461844</v>
      </c>
      <c r="F1545">
        <f>(MAX(E$3:E1545)-E1545)/MAX(E$3:E1545)</f>
        <v>0.22377547662555791</v>
      </c>
      <c r="G1545">
        <f t="shared" si="108"/>
        <v>-4.400025176334009</v>
      </c>
      <c r="H1545" t="str">
        <f t="shared" si="107"/>
        <v/>
      </c>
    </row>
    <row r="1546" spans="1:8" x14ac:dyDescent="0.3">
      <c r="A1546">
        <v>11</v>
      </c>
      <c r="B1546">
        <v>2012</v>
      </c>
      <c r="C1546">
        <v>253.65</v>
      </c>
      <c r="D1546">
        <v>0.69999999999999396</v>
      </c>
      <c r="E1546">
        <f t="shared" si="109"/>
        <v>5.8128411330876881</v>
      </c>
      <c r="F1546">
        <f>(MAX(E$3:E1546)-E1546)/MAX(E$3:E1546)</f>
        <v>0.21895563186184924</v>
      </c>
      <c r="G1546">
        <f t="shared" si="108"/>
        <v>-3.7000251763340151</v>
      </c>
      <c r="H1546" t="str">
        <f t="shared" si="107"/>
        <v/>
      </c>
    </row>
    <row r="1547" spans="1:8" x14ac:dyDescent="0.3">
      <c r="A1547">
        <v>12</v>
      </c>
      <c r="B1547">
        <v>2012</v>
      </c>
      <c r="C1547">
        <v>254.75</v>
      </c>
      <c r="D1547">
        <v>-0.14998779298437201</v>
      </c>
      <c r="E1547">
        <f t="shared" si="109"/>
        <v>5.8051407435757287</v>
      </c>
      <c r="F1547">
        <f>(MAX(E$3:E1547)-E1547)/MAX(E$3:E1547)</f>
        <v>0.21999029730738348</v>
      </c>
      <c r="G1547">
        <f t="shared" si="108"/>
        <v>-0.14998779298437201</v>
      </c>
      <c r="H1547">
        <f t="shared" si="107"/>
        <v>-4.4000251765761993</v>
      </c>
    </row>
    <row r="1548" spans="1:8" x14ac:dyDescent="0.3">
      <c r="A1548">
        <v>12</v>
      </c>
      <c r="B1548">
        <v>2012</v>
      </c>
      <c r="C1548">
        <v>253.9</v>
      </c>
      <c r="D1548">
        <v>1.3671874743437229E-10</v>
      </c>
      <c r="E1548">
        <f t="shared" si="109"/>
        <v>5.8051407435827622</v>
      </c>
      <c r="F1548">
        <f>(MAX(E$3:E1548)-E1548)/MAX(E$3:E1548)</f>
        <v>0.21999029730643843</v>
      </c>
      <c r="G1548">
        <f t="shared" si="108"/>
        <v>-0.14998779284765326</v>
      </c>
      <c r="H1548" t="str">
        <f t="shared" si="107"/>
        <v/>
      </c>
    </row>
    <row r="1549" spans="1:8" x14ac:dyDescent="0.3">
      <c r="A1549">
        <v>12</v>
      </c>
      <c r="B1549">
        <v>2012</v>
      </c>
      <c r="C1549">
        <v>253.9</v>
      </c>
      <c r="D1549">
        <v>-1.100001526</v>
      </c>
      <c r="E1549">
        <f t="shared" si="109"/>
        <v>5.7485525463700089</v>
      </c>
      <c r="F1549">
        <f>(MAX(E$3:E1549)-E1549)/MAX(E$3:E1549)</f>
        <v>0.22759378959604015</v>
      </c>
      <c r="G1549">
        <f t="shared" si="108"/>
        <v>-1.2499893188476532</v>
      </c>
      <c r="H1549" t="str">
        <f t="shared" si="107"/>
        <v/>
      </c>
    </row>
    <row r="1550" spans="1:8" x14ac:dyDescent="0.3">
      <c r="A1550">
        <v>12</v>
      </c>
      <c r="B1550">
        <v>2012</v>
      </c>
      <c r="C1550">
        <v>255.9</v>
      </c>
      <c r="D1550">
        <v>-0.27500305200000003</v>
      </c>
      <c r="E1550">
        <f t="shared" si="109"/>
        <v>5.7346527559699432</v>
      </c>
      <c r="F1550">
        <f>(MAX(E$3:E1550)-E1550)/MAX(E$3:E1550)</f>
        <v>0.22946143964215546</v>
      </c>
      <c r="G1550">
        <f t="shared" si="108"/>
        <v>-1.5249923708476532</v>
      </c>
      <c r="H1550" t="str">
        <f t="shared" si="107"/>
        <v/>
      </c>
    </row>
    <row r="1551" spans="1:8" x14ac:dyDescent="0.3">
      <c r="A1551">
        <v>12</v>
      </c>
      <c r="B1551">
        <v>2012</v>
      </c>
      <c r="C1551">
        <v>256.8</v>
      </c>
      <c r="D1551">
        <v>-0.72499389650000001</v>
      </c>
      <c r="E1551">
        <f t="shared" si="109"/>
        <v>5.6982252888558209</v>
      </c>
      <c r="F1551">
        <f>(MAX(E$3:E1551)-E1551)/MAX(E$3:E1551)</f>
        <v>0.23435602860194521</v>
      </c>
      <c r="G1551">
        <f t="shared" si="108"/>
        <v>-2.2499862673476532</v>
      </c>
      <c r="H1551" t="str">
        <f t="shared" si="107"/>
        <v/>
      </c>
    </row>
    <row r="1552" spans="1:8" x14ac:dyDescent="0.3">
      <c r="A1552">
        <v>12</v>
      </c>
      <c r="B1552">
        <v>2012</v>
      </c>
      <c r="C1552">
        <v>258.7</v>
      </c>
      <c r="D1552">
        <v>0.65001220701561901</v>
      </c>
      <c r="E1552">
        <f t="shared" si="109"/>
        <v>5.730439479003417</v>
      </c>
      <c r="F1552">
        <f>(MAX(E$3:E1552)-E1552)/MAX(E$3:E1552)</f>
        <v>0.23002755802914868</v>
      </c>
      <c r="G1552">
        <f t="shared" si="108"/>
        <v>-1.599974060332034</v>
      </c>
      <c r="H1552" t="str">
        <f t="shared" si="107"/>
        <v/>
      </c>
    </row>
    <row r="1553" spans="1:8" x14ac:dyDescent="0.3">
      <c r="A1553">
        <v>12</v>
      </c>
      <c r="B1553">
        <v>2012</v>
      </c>
      <c r="C1553">
        <v>258.55</v>
      </c>
      <c r="D1553">
        <v>0.2250061035</v>
      </c>
      <c r="E1553">
        <f t="shared" si="109"/>
        <v>5.7416601855656078</v>
      </c>
      <c r="F1553">
        <f>(MAX(E$3:E1553)-E1553)/MAX(E$3:E1553)</f>
        <v>0.22851988399053708</v>
      </c>
      <c r="G1553">
        <f t="shared" si="108"/>
        <v>-1.3749679568320341</v>
      </c>
      <c r="H1553" t="str">
        <f t="shared" si="107"/>
        <v/>
      </c>
    </row>
    <row r="1554" spans="1:8" x14ac:dyDescent="0.3">
      <c r="A1554">
        <v>12</v>
      </c>
      <c r="B1554">
        <v>2012</v>
      </c>
      <c r="C1554">
        <v>260.05</v>
      </c>
      <c r="D1554">
        <v>-2.4218149707877501E-10</v>
      </c>
      <c r="E1554">
        <f t="shared" si="109"/>
        <v>5.7416601855535765</v>
      </c>
      <c r="F1554">
        <f>(MAX(E$3:E1554)-E1554)/MAX(E$3:E1554)</f>
        <v>0.22851988399215367</v>
      </c>
      <c r="G1554">
        <f t="shared" si="108"/>
        <v>-1.3749679570742157</v>
      </c>
      <c r="H1554" t="str">
        <f t="shared" si="107"/>
        <v/>
      </c>
    </row>
    <row r="1555" spans="1:8" x14ac:dyDescent="0.3">
      <c r="A1555">
        <v>12</v>
      </c>
      <c r="B1555">
        <v>2012</v>
      </c>
      <c r="C1555">
        <v>260.85000000000002</v>
      </c>
      <c r="D1555">
        <v>1.46249542212108</v>
      </c>
      <c r="E1555">
        <f t="shared" si="109"/>
        <v>5.8140910515979725</v>
      </c>
      <c r="F1555">
        <f>(MAX(E$3:E1555)-E1555)/MAX(E$3:E1555)</f>
        <v>0.21878768613776395</v>
      </c>
      <c r="G1555">
        <f t="shared" si="108"/>
        <v>8.7527465046864261E-2</v>
      </c>
      <c r="H1555" t="str">
        <f t="shared" si="107"/>
        <v/>
      </c>
    </row>
    <row r="1556" spans="1:8" x14ac:dyDescent="0.3">
      <c r="A1556">
        <v>12</v>
      </c>
      <c r="B1556">
        <v>2012</v>
      </c>
      <c r="C1556">
        <v>263.14999999999998</v>
      </c>
      <c r="D1556">
        <v>0.45</v>
      </c>
      <c r="E1556">
        <f t="shared" si="109"/>
        <v>5.8364614380305877</v>
      </c>
      <c r="F1556">
        <f>(MAX(E$3:E1556)-E1556)/MAX(E$3:E1556)</f>
        <v>0.21578188158604256</v>
      </c>
      <c r="G1556">
        <f t="shared" si="108"/>
        <v>0.53752746504686422</v>
      </c>
      <c r="H1556" t="str">
        <f t="shared" si="107"/>
        <v/>
      </c>
    </row>
    <row r="1557" spans="1:8" x14ac:dyDescent="0.3">
      <c r="A1557">
        <v>12</v>
      </c>
      <c r="B1557">
        <v>2012</v>
      </c>
      <c r="C1557">
        <v>264.55</v>
      </c>
      <c r="D1557">
        <v>0.84999084449999995</v>
      </c>
      <c r="E1557">
        <f t="shared" si="109"/>
        <v>5.8786542646034752</v>
      </c>
      <c r="F1557">
        <f>(MAX(E$3:E1557)-E1557)/MAX(E$3:E1557)</f>
        <v>0.21011262814937096</v>
      </c>
      <c r="G1557">
        <f t="shared" si="108"/>
        <v>1.3875183095468642</v>
      </c>
      <c r="H1557" t="str">
        <f t="shared" si="107"/>
        <v/>
      </c>
    </row>
    <row r="1558" spans="1:8" x14ac:dyDescent="0.3">
      <c r="A1558">
        <v>12</v>
      </c>
      <c r="B1558">
        <v>2012</v>
      </c>
      <c r="C1558">
        <v>263.85000000000002</v>
      </c>
      <c r="D1558">
        <v>-0.19999694800000001</v>
      </c>
      <c r="E1558">
        <f t="shared" si="109"/>
        <v>5.8686282875318332</v>
      </c>
      <c r="F1558">
        <f>(MAX(E$3:E1558)-E1558)/MAX(E$3:E1558)</f>
        <v>0.21145977195523111</v>
      </c>
      <c r="G1558">
        <f t="shared" si="108"/>
        <v>1.1875213615468643</v>
      </c>
      <c r="H1558" t="str">
        <f t="shared" si="107"/>
        <v/>
      </c>
    </row>
    <row r="1559" spans="1:8" x14ac:dyDescent="0.3">
      <c r="A1559">
        <v>12</v>
      </c>
      <c r="B1559">
        <v>2012</v>
      </c>
      <c r="C1559">
        <v>263.85000000000002</v>
      </c>
      <c r="D1559">
        <v>-0.2</v>
      </c>
      <c r="E1559">
        <f t="shared" si="109"/>
        <v>5.8586192569106874</v>
      </c>
      <c r="F1559">
        <f>(MAX(E$3:E1559)-E1559)/MAX(E$3:E1559)</f>
        <v>0.21280463874552918</v>
      </c>
      <c r="G1559">
        <f t="shared" si="108"/>
        <v>0.98752136154686432</v>
      </c>
      <c r="H1559" t="str">
        <f t="shared" si="107"/>
        <v/>
      </c>
    </row>
    <row r="1560" spans="1:8" x14ac:dyDescent="0.3">
      <c r="A1560">
        <v>12</v>
      </c>
      <c r="B1560">
        <v>2012</v>
      </c>
      <c r="C1560">
        <v>264.7</v>
      </c>
      <c r="D1560">
        <v>0.49999389649999998</v>
      </c>
      <c r="E1560">
        <f t="shared" si="109"/>
        <v>5.8835186381284377</v>
      </c>
      <c r="F1560">
        <f>(MAX(E$3:E1560)-E1560)/MAX(E$3:E1560)</f>
        <v>0.20945902495272309</v>
      </c>
      <c r="G1560">
        <f t="shared" si="108"/>
        <v>1.4875152580468642</v>
      </c>
      <c r="H1560" t="str">
        <f t="shared" si="107"/>
        <v/>
      </c>
    </row>
    <row r="1561" spans="1:8" x14ac:dyDescent="0.3">
      <c r="A1561">
        <v>12</v>
      </c>
      <c r="B1561">
        <v>2012</v>
      </c>
      <c r="C1561">
        <v>265.5</v>
      </c>
      <c r="D1561">
        <v>3.0000122070156303</v>
      </c>
      <c r="E1561">
        <f t="shared" si="109"/>
        <v>6.0331002290995333</v>
      </c>
      <c r="F1561">
        <f>(MAX(E$3:E1561)-E1561)/MAX(E$3:E1561)</f>
        <v>0.18936044380621575</v>
      </c>
      <c r="G1561">
        <f t="shared" si="108"/>
        <v>4.4875274650624943</v>
      </c>
      <c r="H1561" t="str">
        <f t="shared" si="107"/>
        <v/>
      </c>
    </row>
    <row r="1562" spans="1:8" x14ac:dyDescent="0.3">
      <c r="A1562">
        <v>12</v>
      </c>
      <c r="B1562">
        <v>2012</v>
      </c>
      <c r="C1562">
        <v>263.05</v>
      </c>
      <c r="D1562">
        <v>-1.5618992210697513E-11</v>
      </c>
      <c r="E1562">
        <f t="shared" si="109"/>
        <v>6.0331002290987268</v>
      </c>
      <c r="F1562">
        <f>(MAX(E$3:E1562)-E1562)/MAX(E$3:E1562)</f>
        <v>0.18936044380632411</v>
      </c>
      <c r="G1562">
        <f t="shared" si="108"/>
        <v>4.4875274650468757</v>
      </c>
      <c r="H1562" t="str">
        <f t="shared" ref="H1562:H1625" si="110">IF(A1562&lt;&gt;A1561, MIN(G1540:G1561), "")</f>
        <v/>
      </c>
    </row>
    <row r="1563" spans="1:8" x14ac:dyDescent="0.3">
      <c r="A1563">
        <v>12</v>
      </c>
      <c r="B1563">
        <v>2012</v>
      </c>
      <c r="C1563">
        <v>263.05</v>
      </c>
      <c r="D1563">
        <v>-7.4999999999999997E-2</v>
      </c>
      <c r="E1563">
        <f t="shared" si="109"/>
        <v>6.0292299167487533</v>
      </c>
      <c r="F1563">
        <f>(MAX(E$3:E1563)-E1563)/MAX(E$3:E1563)</f>
        <v>0.18988047963642371</v>
      </c>
      <c r="G1563">
        <f t="shared" si="108"/>
        <v>4.4125274650468755</v>
      </c>
      <c r="H1563" t="str">
        <f t="shared" si="110"/>
        <v/>
      </c>
    </row>
    <row r="1564" spans="1:8" x14ac:dyDescent="0.3">
      <c r="A1564">
        <v>12</v>
      </c>
      <c r="B1564">
        <v>2012</v>
      </c>
      <c r="C1564">
        <v>264.25</v>
      </c>
      <c r="D1564">
        <v>1.1000183107734398</v>
      </c>
      <c r="E1564">
        <f t="shared" si="109"/>
        <v>6.0857014113320833</v>
      </c>
      <c r="F1564">
        <f>(MAX(E$3:E1564)-E1564)/MAX(E$3:E1564)</f>
        <v>0.18229266813516129</v>
      </c>
      <c r="G1564">
        <f t="shared" si="108"/>
        <v>5.5125457758203158</v>
      </c>
      <c r="H1564" t="str">
        <f t="shared" si="110"/>
        <v/>
      </c>
    </row>
    <row r="1565" spans="1:8" x14ac:dyDescent="0.3">
      <c r="A1565">
        <v>12</v>
      </c>
      <c r="B1565">
        <v>2012</v>
      </c>
      <c r="C1565">
        <v>262.85000000000002</v>
      </c>
      <c r="D1565">
        <v>0.52500000000000002</v>
      </c>
      <c r="E1565">
        <f t="shared" si="109"/>
        <v>6.1130506020953925</v>
      </c>
      <c r="F1565">
        <f>(MAX(E$3:E1565)-E1565)/MAX(E$3:E1565)</f>
        <v>0.17861788485281274</v>
      </c>
      <c r="G1565">
        <f t="shared" si="108"/>
        <v>6.0375457758203162</v>
      </c>
      <c r="H1565" t="str">
        <f t="shared" si="110"/>
        <v/>
      </c>
    </row>
    <row r="1566" spans="1:8" x14ac:dyDescent="0.3">
      <c r="A1566">
        <v>12</v>
      </c>
      <c r="B1566">
        <v>2012</v>
      </c>
      <c r="C1566">
        <v>264</v>
      </c>
      <c r="D1566">
        <v>-0.82499999999999996</v>
      </c>
      <c r="E1566">
        <f t="shared" si="109"/>
        <v>6.0700682150494085</v>
      </c>
      <c r="F1566">
        <f>(MAX(E$3:E1566)-E1566)/MAX(E$3:E1566)</f>
        <v>0.1843932278499415</v>
      </c>
      <c r="G1566">
        <f t="shared" si="108"/>
        <v>5.212545775820316</v>
      </c>
      <c r="H1566" t="str">
        <f t="shared" si="110"/>
        <v/>
      </c>
    </row>
    <row r="1567" spans="1:8" x14ac:dyDescent="0.3">
      <c r="A1567">
        <v>12</v>
      </c>
      <c r="B1567">
        <v>2012</v>
      </c>
      <c r="C1567">
        <v>264</v>
      </c>
      <c r="D1567">
        <v>-1.4988010832439613E-14</v>
      </c>
      <c r="E1567">
        <f t="shared" si="109"/>
        <v>6.0700682150494067</v>
      </c>
      <c r="F1567">
        <f>(MAX(E$3:E1567)-E1567)/MAX(E$3:E1567)</f>
        <v>0.18439322784994175</v>
      </c>
      <c r="G1567">
        <f t="shared" si="108"/>
        <v>5.2125457758203009</v>
      </c>
      <c r="H1567" t="str">
        <f t="shared" si="110"/>
        <v/>
      </c>
    </row>
    <row r="1568" spans="1:8" x14ac:dyDescent="0.3">
      <c r="A1568">
        <v>1</v>
      </c>
      <c r="B1568">
        <v>2013</v>
      </c>
      <c r="C1568">
        <v>264</v>
      </c>
      <c r="D1568">
        <v>1.6499999999999848</v>
      </c>
      <c r="E1568">
        <f t="shared" si="109"/>
        <v>6.1554285493235383</v>
      </c>
      <c r="F1568">
        <f>(MAX(E$3:E1568)-E1568)/MAX(E$3:E1568)</f>
        <v>0.17292375761658166</v>
      </c>
      <c r="G1568">
        <f t="shared" si="108"/>
        <v>1.6499999999999848</v>
      </c>
      <c r="H1568">
        <f t="shared" si="110"/>
        <v>-3.7000251763340151</v>
      </c>
    </row>
    <row r="1569" spans="1:8" x14ac:dyDescent="0.3">
      <c r="A1569">
        <v>1</v>
      </c>
      <c r="B1569">
        <v>2013</v>
      </c>
      <c r="C1569">
        <v>267.35000000000002</v>
      </c>
      <c r="D1569">
        <v>-3</v>
      </c>
      <c r="E1569">
        <f t="shared" si="109"/>
        <v>6.000017504969942</v>
      </c>
      <c r="F1569">
        <f>(MAX(E$3:E1569)-E1569)/MAX(E$3:E1569)</f>
        <v>0.19380561524174747</v>
      </c>
      <c r="G1569">
        <f t="shared" si="108"/>
        <v>-1.3500000000000152</v>
      </c>
      <c r="H1569" t="str">
        <f t="shared" si="110"/>
        <v/>
      </c>
    </row>
    <row r="1570" spans="1:8" x14ac:dyDescent="0.3">
      <c r="A1570">
        <v>1</v>
      </c>
      <c r="B1570">
        <v>2013</v>
      </c>
      <c r="C1570">
        <v>272.55</v>
      </c>
      <c r="D1570">
        <v>3.1999938962421903</v>
      </c>
      <c r="E1570">
        <f t="shared" si="109"/>
        <v>6.1585206920358475</v>
      </c>
      <c r="F1570">
        <f>(MAX(E$3:E1570)-E1570)/MAX(E$3:E1570)</f>
        <v>0.17250828081347733</v>
      </c>
      <c r="G1570">
        <f t="shared" si="108"/>
        <v>1.8499938962421751</v>
      </c>
      <c r="H1570" t="str">
        <f t="shared" si="110"/>
        <v/>
      </c>
    </row>
    <row r="1571" spans="1:8" x14ac:dyDescent="0.3">
      <c r="A1571">
        <v>1</v>
      </c>
      <c r="B1571">
        <v>2013</v>
      </c>
      <c r="C1571">
        <v>269.39999999999998</v>
      </c>
      <c r="D1571">
        <v>0.87500610349999997</v>
      </c>
      <c r="E1571">
        <f t="shared" si="109"/>
        <v>6.2035268991132062</v>
      </c>
      <c r="F1571">
        <f>(MAX(E$3:E1571)-E1571)/MAX(E$3:E1571)</f>
        <v>0.16646100655219742</v>
      </c>
      <c r="G1571">
        <f t="shared" si="108"/>
        <v>2.7249999997421752</v>
      </c>
      <c r="H1571" t="str">
        <f t="shared" si="110"/>
        <v/>
      </c>
    </row>
    <row r="1572" spans="1:8" x14ac:dyDescent="0.3">
      <c r="A1572">
        <v>1</v>
      </c>
      <c r="B1572">
        <v>2013</v>
      </c>
      <c r="C1572">
        <v>267.64999999999998</v>
      </c>
      <c r="D1572">
        <v>-5.0003051999999999E-2</v>
      </c>
      <c r="E1572">
        <f t="shared" si="109"/>
        <v>6.2009192421889781</v>
      </c>
      <c r="F1572">
        <f>(MAX(E$3:E1572)-E1572)/MAX(E$3:E1572)</f>
        <v>0.16681138525825073</v>
      </c>
      <c r="G1572">
        <f t="shared" si="108"/>
        <v>2.6749969477421751</v>
      </c>
      <c r="H1572" t="str">
        <f t="shared" si="110"/>
        <v/>
      </c>
    </row>
    <row r="1573" spans="1:8" x14ac:dyDescent="0.3">
      <c r="A1573">
        <v>1</v>
      </c>
      <c r="B1573">
        <v>2013</v>
      </c>
      <c r="C1573">
        <v>267.10000000000002</v>
      </c>
      <c r="D1573">
        <v>1.0749938965000001</v>
      </c>
      <c r="E1573">
        <f t="shared" si="109"/>
        <v>6.2570719500159928</v>
      </c>
      <c r="F1573">
        <f>(MAX(E$3:E1573)-E1573)/MAX(E$3:E1573)</f>
        <v>0.15926640764750011</v>
      </c>
      <c r="G1573">
        <f t="shared" si="108"/>
        <v>3.7499908442421752</v>
      </c>
      <c r="H1573" t="str">
        <f t="shared" si="110"/>
        <v/>
      </c>
    </row>
    <row r="1574" spans="1:8" x14ac:dyDescent="0.3">
      <c r="A1574">
        <v>1</v>
      </c>
      <c r="B1574">
        <v>2013</v>
      </c>
      <c r="C1574">
        <v>265.45</v>
      </c>
      <c r="D1574">
        <v>1.5500183107734351</v>
      </c>
      <c r="E1574">
        <f t="shared" si="109"/>
        <v>6.33927875435689</v>
      </c>
      <c r="F1574">
        <f>(MAX(E$3:E1574)-E1574)/MAX(E$3:E1574)</f>
        <v>0.14822066253198088</v>
      </c>
      <c r="G1574">
        <f t="shared" si="108"/>
        <v>5.3000091550156103</v>
      </c>
      <c r="H1574" t="str">
        <f t="shared" si="110"/>
        <v/>
      </c>
    </row>
    <row r="1575" spans="1:8" x14ac:dyDescent="0.3">
      <c r="A1575">
        <v>1</v>
      </c>
      <c r="B1575">
        <v>2013</v>
      </c>
      <c r="C1575">
        <v>263.95</v>
      </c>
      <c r="D1575">
        <v>-0.90000305199999997</v>
      </c>
      <c r="E1575">
        <f t="shared" si="109"/>
        <v>6.2906442288429663</v>
      </c>
      <c r="F1575">
        <f>(MAX(E$3:E1575)-E1575)/MAX(E$3:E1575)</f>
        <v>0.15475545702920188</v>
      </c>
      <c r="G1575">
        <f t="shared" si="108"/>
        <v>4.4000061030156106</v>
      </c>
      <c r="H1575" t="str">
        <f t="shared" si="110"/>
        <v/>
      </c>
    </row>
    <row r="1576" spans="1:8" x14ac:dyDescent="0.3">
      <c r="A1576">
        <v>1</v>
      </c>
      <c r="B1576">
        <v>2013</v>
      </c>
      <c r="C1576">
        <v>268</v>
      </c>
      <c r="D1576">
        <v>3.7000122070156252</v>
      </c>
      <c r="E1576">
        <f t="shared" si="109"/>
        <v>6.4860538780317736</v>
      </c>
      <c r="F1576">
        <f>(MAX(E$3:E1576)-E1576)/MAX(E$3:E1576)</f>
        <v>0.12849917331451202</v>
      </c>
      <c r="G1576">
        <f t="shared" si="108"/>
        <v>8.1000183100312348</v>
      </c>
      <c r="H1576" t="str">
        <f t="shared" si="110"/>
        <v/>
      </c>
    </row>
    <row r="1577" spans="1:8" x14ac:dyDescent="0.3">
      <c r="A1577">
        <v>1</v>
      </c>
      <c r="B1577">
        <v>2013</v>
      </c>
      <c r="C1577">
        <v>263.64999999999998</v>
      </c>
      <c r="D1577">
        <v>1.1500122070000001</v>
      </c>
      <c r="E1577">
        <f t="shared" si="109"/>
        <v>6.5497096434546496</v>
      </c>
      <c r="F1577">
        <f>(MAX(E$3:E1577)-E1577)/MAX(E$3:E1577)</f>
        <v>0.11994604482798633</v>
      </c>
      <c r="G1577">
        <f t="shared" si="108"/>
        <v>9.2500305170312345</v>
      </c>
      <c r="H1577" t="str">
        <f t="shared" si="110"/>
        <v/>
      </c>
    </row>
    <row r="1578" spans="1:8" x14ac:dyDescent="0.3">
      <c r="A1578">
        <v>1</v>
      </c>
      <c r="B1578">
        <v>2013</v>
      </c>
      <c r="C1578">
        <v>265.25</v>
      </c>
      <c r="D1578">
        <v>-1.1499999999999999</v>
      </c>
      <c r="E1578">
        <f t="shared" si="109"/>
        <v>6.4858175654058696</v>
      </c>
      <c r="F1578">
        <f>(MAX(E$3:E1578)-E1578)/MAX(E$3:E1578)</f>
        <v>0.12853092554055026</v>
      </c>
      <c r="G1578">
        <f t="shared" si="108"/>
        <v>8.1000305170312341</v>
      </c>
      <c r="H1578" t="str">
        <f t="shared" si="110"/>
        <v/>
      </c>
    </row>
    <row r="1579" spans="1:8" x14ac:dyDescent="0.3">
      <c r="A1579">
        <v>1</v>
      </c>
      <c r="B1579">
        <v>2013</v>
      </c>
      <c r="C1579">
        <v>263.55</v>
      </c>
      <c r="D1579">
        <v>1.1625091552578175</v>
      </c>
      <c r="E1579">
        <f t="shared" si="109"/>
        <v>6.5501871354040162</v>
      </c>
      <c r="F1579">
        <f>(MAX(E$3:E1579)-E1579)/MAX(E$3:E1579)</f>
        <v>0.11988188646044361</v>
      </c>
      <c r="G1579">
        <f t="shared" si="108"/>
        <v>9.2625396722890514</v>
      </c>
      <c r="H1579" t="str">
        <f t="shared" si="110"/>
        <v/>
      </c>
    </row>
    <row r="1580" spans="1:8" x14ac:dyDescent="0.3">
      <c r="A1580">
        <v>1</v>
      </c>
      <c r="B1580">
        <v>2013</v>
      </c>
      <c r="C1580">
        <v>262.55</v>
      </c>
      <c r="D1580">
        <v>3.7500000000002531E-2</v>
      </c>
      <c r="E1580">
        <f t="shared" si="109"/>
        <v>6.552292151742046</v>
      </c>
      <c r="F1580">
        <f>(MAX(E$3:E1580)-E1580)/MAX(E$3:E1580)</f>
        <v>0.1195990452270408</v>
      </c>
      <c r="G1580">
        <f t="shared" si="108"/>
        <v>9.3000396722890546</v>
      </c>
      <c r="H1580" t="str">
        <f t="shared" si="110"/>
        <v/>
      </c>
    </row>
    <row r="1581" spans="1:8" x14ac:dyDescent="0.3">
      <c r="A1581">
        <v>1</v>
      </c>
      <c r="B1581">
        <v>2013</v>
      </c>
      <c r="C1581">
        <v>263.55</v>
      </c>
      <c r="D1581">
        <v>1.34998779298438</v>
      </c>
      <c r="E1581">
        <f t="shared" si="109"/>
        <v>6.6278087802644059</v>
      </c>
      <c r="F1581">
        <f>(MAX(E$3:E1581)-E1581)/MAX(E$3:E1581)</f>
        <v>0.10945222785189611</v>
      </c>
      <c r="G1581">
        <f t="shared" si="108"/>
        <v>10.650027465273435</v>
      </c>
      <c r="H1581" t="str">
        <f t="shared" si="110"/>
        <v/>
      </c>
    </row>
    <row r="1582" spans="1:8" x14ac:dyDescent="0.3">
      <c r="A1582">
        <v>1</v>
      </c>
      <c r="B1582">
        <v>2013</v>
      </c>
      <c r="C1582">
        <v>262.35000000000002</v>
      </c>
      <c r="D1582">
        <v>-9.9987793000000005E-2</v>
      </c>
      <c r="E1582">
        <f t="shared" si="109"/>
        <v>6.6221252470537308</v>
      </c>
      <c r="F1582">
        <f>(MAX(E$3:E1582)-E1582)/MAX(E$3:E1582)</f>
        <v>0.11021589771723198</v>
      </c>
      <c r="G1582">
        <f t="shared" si="108"/>
        <v>10.550039672273435</v>
      </c>
      <c r="H1582" t="str">
        <f t="shared" si="110"/>
        <v/>
      </c>
    </row>
    <row r="1583" spans="1:8" x14ac:dyDescent="0.3">
      <c r="A1583">
        <v>1</v>
      </c>
      <c r="B1583">
        <v>2013</v>
      </c>
      <c r="C1583">
        <v>262.75</v>
      </c>
      <c r="D1583">
        <v>-4.9960036108132044E-15</v>
      </c>
      <c r="E1583">
        <f t="shared" si="109"/>
        <v>6.62212524705373</v>
      </c>
      <c r="F1583">
        <f>(MAX(E$3:E1583)-E1583)/MAX(E$3:E1583)</f>
        <v>0.11021589771723209</v>
      </c>
      <c r="G1583">
        <f t="shared" si="108"/>
        <v>10.55003967227343</v>
      </c>
      <c r="H1583" t="str">
        <f t="shared" si="110"/>
        <v/>
      </c>
    </row>
    <row r="1584" spans="1:8" x14ac:dyDescent="0.3">
      <c r="A1584">
        <v>1</v>
      </c>
      <c r="B1584">
        <v>2013</v>
      </c>
      <c r="C1584">
        <v>264.64999999999998</v>
      </c>
      <c r="D1584">
        <v>-1.4250045776367275</v>
      </c>
      <c r="E1584">
        <f t="shared" si="109"/>
        <v>6.5418975603764036</v>
      </c>
      <c r="F1584">
        <f>(MAX(E$3:E1584)-E1584)/MAX(E$3:E1584)</f>
        <v>0.12099571801739453</v>
      </c>
      <c r="G1584">
        <f t="shared" si="108"/>
        <v>9.1250350946367025</v>
      </c>
      <c r="H1584" t="str">
        <f t="shared" si="110"/>
        <v/>
      </c>
    </row>
    <row r="1585" spans="1:8" x14ac:dyDescent="0.3">
      <c r="A1585">
        <v>1</v>
      </c>
      <c r="B1585">
        <v>2013</v>
      </c>
      <c r="C1585">
        <v>260.60000000000002</v>
      </c>
      <c r="D1585">
        <v>-0.69999694800000001</v>
      </c>
      <c r="E1585">
        <f t="shared" si="109"/>
        <v>6.5023601707586662</v>
      </c>
      <c r="F1585">
        <f>(MAX(E$3:E1585)-E1585)/MAX(E$3:E1585)</f>
        <v>0.12630817276797093</v>
      </c>
      <c r="G1585">
        <f t="shared" si="108"/>
        <v>8.4250381466367017</v>
      </c>
      <c r="H1585" t="str">
        <f t="shared" si="110"/>
        <v/>
      </c>
    </row>
    <row r="1586" spans="1:8" x14ac:dyDescent="0.3">
      <c r="A1586">
        <v>1</v>
      </c>
      <c r="B1586">
        <v>2013</v>
      </c>
      <c r="C1586">
        <v>259.2</v>
      </c>
      <c r="D1586">
        <v>-3</v>
      </c>
      <c r="E1586">
        <f t="shared" si="109"/>
        <v>6.3330278746451585</v>
      </c>
      <c r="F1586">
        <f>(MAX(E$3:E1586)-E1586)/MAX(E$3:E1586)</f>
        <v>0.14906056410213847</v>
      </c>
      <c r="G1586">
        <f t="shared" si="108"/>
        <v>5.4250381466367017</v>
      </c>
      <c r="H1586" t="str">
        <f t="shared" si="110"/>
        <v/>
      </c>
    </row>
    <row r="1587" spans="1:8" x14ac:dyDescent="0.3">
      <c r="A1587">
        <v>1</v>
      </c>
      <c r="B1587">
        <v>2013</v>
      </c>
      <c r="C1587">
        <v>255.25</v>
      </c>
      <c r="D1587">
        <v>0.50000305187890048</v>
      </c>
      <c r="E1587">
        <f t="shared" si="109"/>
        <v>6.3609405087143163</v>
      </c>
      <c r="F1587">
        <f>(MAX(E$3:E1587)-E1587)/MAX(E$3:E1587)</f>
        <v>0.14531007356911466</v>
      </c>
      <c r="G1587">
        <f t="shared" si="108"/>
        <v>5.9250411985156024</v>
      </c>
      <c r="H1587" t="str">
        <f t="shared" si="110"/>
        <v/>
      </c>
    </row>
    <row r="1588" spans="1:8" x14ac:dyDescent="0.3">
      <c r="A1588">
        <v>1</v>
      </c>
      <c r="B1588">
        <v>2013</v>
      </c>
      <c r="C1588">
        <v>256.05</v>
      </c>
      <c r="D1588">
        <v>0.70000610350000003</v>
      </c>
      <c r="E1588">
        <f t="shared" si="109"/>
        <v>6.4000679004550927</v>
      </c>
      <c r="F1588">
        <f>(MAX(E$3:E1588)-E1588)/MAX(E$3:E1588)</f>
        <v>0.14005270832217637</v>
      </c>
      <c r="G1588">
        <f t="shared" si="108"/>
        <v>6.6250473020156022</v>
      </c>
      <c r="H1588" t="str">
        <f t="shared" si="110"/>
        <v/>
      </c>
    </row>
    <row r="1589" spans="1:8" x14ac:dyDescent="0.3">
      <c r="A1589">
        <v>1</v>
      </c>
      <c r="B1589">
        <v>2013</v>
      </c>
      <c r="C1589">
        <v>258.35000000000002</v>
      </c>
      <c r="D1589">
        <v>-2.2654500497765184E-10</v>
      </c>
      <c r="E1589">
        <f t="shared" si="109"/>
        <v>6.4000679004424654</v>
      </c>
      <c r="F1589">
        <f>(MAX(E$3:E1589)-E1589)/MAX(E$3:E1589)</f>
        <v>0.14005270832387304</v>
      </c>
      <c r="G1589">
        <f t="shared" si="108"/>
        <v>6.6250473017890572</v>
      </c>
      <c r="H1589" t="str">
        <f t="shared" si="110"/>
        <v/>
      </c>
    </row>
    <row r="1590" spans="1:8" x14ac:dyDescent="0.3">
      <c r="A1590">
        <v>1</v>
      </c>
      <c r="B1590">
        <v>2013</v>
      </c>
      <c r="C1590">
        <v>257.64999999999998</v>
      </c>
      <c r="D1590">
        <v>0.1000061035</v>
      </c>
      <c r="E1590">
        <f t="shared" si="109"/>
        <v>6.4056572781600352</v>
      </c>
      <c r="F1590">
        <f>(MAX(E$3:E1590)-E1590)/MAX(E$3:E1590)</f>
        <v>0.13930168969326651</v>
      </c>
      <c r="G1590">
        <f t="shared" si="108"/>
        <v>6.7250534052890574</v>
      </c>
      <c r="H1590" t="str">
        <f t="shared" si="110"/>
        <v/>
      </c>
    </row>
    <row r="1591" spans="1:8" x14ac:dyDescent="0.3">
      <c r="A1591">
        <v>2</v>
      </c>
      <c r="B1591">
        <v>2013</v>
      </c>
      <c r="C1591">
        <v>258.55</v>
      </c>
      <c r="D1591">
        <v>0.94999999999999396</v>
      </c>
      <c r="E1591">
        <f t="shared" si="109"/>
        <v>6.4586145105408779</v>
      </c>
      <c r="F1591">
        <f>(MAX(E$3:E1591)-E1591)/MAX(E$3:E1591)</f>
        <v>0.13218607322341303</v>
      </c>
      <c r="G1591">
        <f t="shared" si="108"/>
        <v>0.94999999999999396</v>
      </c>
      <c r="H1591">
        <f t="shared" si="110"/>
        <v>-1.3500000000000152</v>
      </c>
    </row>
    <row r="1592" spans="1:8" x14ac:dyDescent="0.3">
      <c r="A1592">
        <v>2</v>
      </c>
      <c r="B1592">
        <v>2013</v>
      </c>
      <c r="C1592">
        <v>258.64999999999998</v>
      </c>
      <c r="D1592">
        <v>2.1000183107734101</v>
      </c>
      <c r="E1592">
        <f t="shared" si="109"/>
        <v>6.5766010547214915</v>
      </c>
      <c r="F1592">
        <f>(MAX(E$3:E1592)-E1592)/MAX(E$3:E1592)</f>
        <v>0.11633277124276845</v>
      </c>
      <c r="G1592">
        <f t="shared" si="108"/>
        <v>3.050018310773404</v>
      </c>
      <c r="H1592" t="str">
        <f t="shared" si="110"/>
        <v/>
      </c>
    </row>
    <row r="1593" spans="1:8" x14ac:dyDescent="0.3">
      <c r="A1593">
        <v>2</v>
      </c>
      <c r="B1593">
        <v>2013</v>
      </c>
      <c r="C1593">
        <v>254.55</v>
      </c>
      <c r="D1593">
        <v>-9.9990844499999995E-2</v>
      </c>
      <c r="E1593">
        <f t="shared" si="109"/>
        <v>6.5707884451746335</v>
      </c>
      <c r="F1593">
        <f>(MAX(E$3:E1593)-E1593)/MAX(E$3:E1593)</f>
        <v>0.11711378449374439</v>
      </c>
      <c r="G1593">
        <f t="shared" si="108"/>
        <v>2.9500274662734038</v>
      </c>
      <c r="H1593" t="str">
        <f t="shared" si="110"/>
        <v/>
      </c>
    </row>
    <row r="1594" spans="1:8" x14ac:dyDescent="0.3">
      <c r="A1594">
        <v>2</v>
      </c>
      <c r="B1594">
        <v>2013</v>
      </c>
      <c r="C1594">
        <v>255.2</v>
      </c>
      <c r="D1594">
        <v>0.57500152599999999</v>
      </c>
      <c r="E1594">
        <f t="shared" si="109"/>
        <v>6.6040994957692529</v>
      </c>
      <c r="F1594">
        <f>(MAX(E$3:E1594)-E1594)/MAX(E$3:E1594)</f>
        <v>0.11263793389538605</v>
      </c>
      <c r="G1594">
        <f t="shared" si="108"/>
        <v>3.5250289922734037</v>
      </c>
      <c r="H1594" t="str">
        <f t="shared" si="110"/>
        <v/>
      </c>
    </row>
    <row r="1595" spans="1:8" x14ac:dyDescent="0.3">
      <c r="A1595">
        <v>2</v>
      </c>
      <c r="B1595">
        <v>2013</v>
      </c>
      <c r="C1595">
        <v>254.45</v>
      </c>
      <c r="D1595">
        <v>-0.27500457750000001</v>
      </c>
      <c r="E1595">
        <f t="shared" si="109"/>
        <v>6.5880399375805929</v>
      </c>
      <c r="F1595">
        <f>(MAX(E$3:E1595)-E1595)/MAX(E$3:E1595)</f>
        <v>0.11479578187210808</v>
      </c>
      <c r="G1595">
        <f t="shared" si="108"/>
        <v>3.2500244147734039</v>
      </c>
      <c r="H1595" t="str">
        <f t="shared" si="110"/>
        <v/>
      </c>
    </row>
    <row r="1596" spans="1:8" x14ac:dyDescent="0.3">
      <c r="A1596">
        <v>2</v>
      </c>
      <c r="B1596">
        <v>2013</v>
      </c>
      <c r="C1596">
        <v>253.55</v>
      </c>
      <c r="D1596">
        <v>2.1750137331367103</v>
      </c>
      <c r="E1596">
        <f t="shared" si="109"/>
        <v>6.7151960172968401</v>
      </c>
      <c r="F1596">
        <f>(MAX(E$3:E1596)-E1596)/MAX(E$3:E1596)</f>
        <v>9.7710412142736791E-2</v>
      </c>
      <c r="G1596">
        <f t="shared" si="108"/>
        <v>5.4250381479101142</v>
      </c>
      <c r="H1596" t="str">
        <f t="shared" si="110"/>
        <v/>
      </c>
    </row>
    <row r="1597" spans="1:8" x14ac:dyDescent="0.3">
      <c r="A1597">
        <v>2</v>
      </c>
      <c r="B1597">
        <v>2013</v>
      </c>
      <c r="C1597">
        <v>253.55</v>
      </c>
      <c r="D1597">
        <v>3.8999999999999853</v>
      </c>
      <c r="E1597">
        <f t="shared" si="109"/>
        <v>6.9475992712971539</v>
      </c>
      <c r="F1597">
        <f>(MAX(E$3:E1597)-E1597)/MAX(E$3:E1597)</f>
        <v>6.6483470184750371E-2</v>
      </c>
      <c r="G1597">
        <f t="shared" si="108"/>
        <v>9.3250381479100994</v>
      </c>
      <c r="H1597" t="str">
        <f t="shared" si="110"/>
        <v/>
      </c>
    </row>
    <row r="1598" spans="1:8" x14ac:dyDescent="0.3">
      <c r="A1598">
        <v>2</v>
      </c>
      <c r="B1598">
        <v>2013</v>
      </c>
      <c r="C1598">
        <v>257.55</v>
      </c>
      <c r="D1598">
        <v>0.40000610349999999</v>
      </c>
      <c r="E1598">
        <f t="shared" si="109"/>
        <v>6.9718777987857177</v>
      </c>
      <c r="F1598">
        <f>(MAX(E$3:E1598)-E1598)/MAX(E$3:E1598)</f>
        <v>6.3221277613601037E-2</v>
      </c>
      <c r="G1598">
        <f t="shared" si="108"/>
        <v>9.7250442514101003</v>
      </c>
      <c r="H1598" t="str">
        <f t="shared" si="110"/>
        <v/>
      </c>
    </row>
    <row r="1599" spans="1:8" x14ac:dyDescent="0.3">
      <c r="A1599">
        <v>2</v>
      </c>
      <c r="B1599">
        <v>2013</v>
      </c>
      <c r="C1599">
        <v>257.55</v>
      </c>
      <c r="D1599">
        <v>2.13749542212109</v>
      </c>
      <c r="E1599">
        <f t="shared" si="109"/>
        <v>7.1020672881144193</v>
      </c>
      <c r="F1599">
        <f>(MAX(E$3:E1599)-E1599)/MAX(E$3:E1599)</f>
        <v>4.572832277398519E-2</v>
      </c>
      <c r="G1599">
        <f t="shared" si="108"/>
        <v>11.86253967353119</v>
      </c>
      <c r="H1599" t="str">
        <f t="shared" si="110"/>
        <v/>
      </c>
    </row>
    <row r="1600" spans="1:8" x14ac:dyDescent="0.3">
      <c r="A1600">
        <v>2</v>
      </c>
      <c r="B1600">
        <v>2013</v>
      </c>
      <c r="C1600">
        <v>261.55</v>
      </c>
      <c r="D1600">
        <v>-0.80001220701560749</v>
      </c>
      <c r="E1600">
        <f t="shared" si="109"/>
        <v>7.0531897649545643</v>
      </c>
      <c r="F1600">
        <f>(MAX(E$3:E1600)-E1600)/MAX(E$3:E1600)</f>
        <v>5.2295767732225183E-2</v>
      </c>
      <c r="G1600">
        <f t="shared" si="108"/>
        <v>11.062527466515583</v>
      </c>
      <c r="H1600" t="str">
        <f t="shared" si="110"/>
        <v/>
      </c>
    </row>
    <row r="1601" spans="1:8" x14ac:dyDescent="0.3">
      <c r="A1601">
        <v>2</v>
      </c>
      <c r="B1601">
        <v>2013</v>
      </c>
      <c r="C1601">
        <v>262.3</v>
      </c>
      <c r="D1601">
        <v>0.15001220701561901</v>
      </c>
      <c r="E1601">
        <f t="shared" si="109"/>
        <v>7.0622658048595079</v>
      </c>
      <c r="F1601">
        <f>(MAX(E$3:E1601)-E1601)/MAX(E$3:E1601)</f>
        <v>5.1076262555590862E-2</v>
      </c>
      <c r="G1601">
        <f t="shared" ref="G1601:G1664" si="111">IF(A1601&lt;&gt;A1600, D1601, G1600+D1601)</f>
        <v>11.212539673531202</v>
      </c>
      <c r="H1601" t="str">
        <f t="shared" si="110"/>
        <v/>
      </c>
    </row>
    <row r="1602" spans="1:8" x14ac:dyDescent="0.3">
      <c r="A1602">
        <v>2</v>
      </c>
      <c r="B1602">
        <v>2013</v>
      </c>
      <c r="C1602">
        <v>261.39999999999998</v>
      </c>
      <c r="D1602">
        <v>-0.2250061035</v>
      </c>
      <c r="E1602">
        <f t="shared" si="109"/>
        <v>7.0485880349707406</v>
      </c>
      <c r="F1602">
        <f>(MAX(E$3:E1602)-E1602)/MAX(E$3:E1602)</f>
        <v>5.2914080740488804E-2</v>
      </c>
      <c r="G1602">
        <f t="shared" si="111"/>
        <v>10.987533570031202</v>
      </c>
      <c r="H1602" t="str">
        <f t="shared" si="110"/>
        <v/>
      </c>
    </row>
    <row r="1603" spans="1:8" x14ac:dyDescent="0.3">
      <c r="A1603">
        <v>2</v>
      </c>
      <c r="B1603">
        <v>2013</v>
      </c>
      <c r="C1603">
        <v>262.05</v>
      </c>
      <c r="D1603">
        <v>-0.84998779298438054</v>
      </c>
      <c r="E1603">
        <f t="shared" si="109"/>
        <v>6.9971465885983797</v>
      </c>
      <c r="F1603">
        <f>(MAX(E$3:E1603)-E1603)/MAX(E$3:E1603)</f>
        <v>5.982602810979034E-2</v>
      </c>
      <c r="G1603">
        <f t="shared" si="111"/>
        <v>10.137545777046821</v>
      </c>
      <c r="H1603" t="str">
        <f t="shared" si="110"/>
        <v/>
      </c>
    </row>
    <row r="1604" spans="1:8" x14ac:dyDescent="0.3">
      <c r="A1604">
        <v>2</v>
      </c>
      <c r="B1604">
        <v>2013</v>
      </c>
      <c r="C1604">
        <v>264</v>
      </c>
      <c r="D1604">
        <v>-3</v>
      </c>
      <c r="E1604">
        <f t="shared" si="109"/>
        <v>6.8182422724126255</v>
      </c>
      <c r="F1604">
        <f>(MAX(E$3:E1604)-E1604)/MAX(E$3:E1604)</f>
        <v>8.3864567163801404E-2</v>
      </c>
      <c r="G1604">
        <f t="shared" si="111"/>
        <v>7.1375457770468209</v>
      </c>
      <c r="H1604" t="str">
        <f t="shared" si="110"/>
        <v/>
      </c>
    </row>
    <row r="1605" spans="1:8" x14ac:dyDescent="0.3">
      <c r="A1605">
        <v>2</v>
      </c>
      <c r="B1605">
        <v>2013</v>
      </c>
      <c r="C1605">
        <v>267.5</v>
      </c>
      <c r="D1605">
        <v>-0.100000000000011</v>
      </c>
      <c r="E1605">
        <f t="shared" ref="E1605:E1668" si="112">(D1605/$C1605*$G$2+1)*E1604*$H$2 + E1604*(1-$H$2)</f>
        <v>6.8125073022769502</v>
      </c>
      <c r="F1605">
        <f>(MAX(E$3:E1605)-E1605)/MAX(E$3:E1605)</f>
        <v>8.4635148368990873E-2</v>
      </c>
      <c r="G1605">
        <f t="shared" si="111"/>
        <v>7.0375457770468097</v>
      </c>
      <c r="H1605" t="str">
        <f t="shared" si="110"/>
        <v/>
      </c>
    </row>
    <row r="1606" spans="1:8" x14ac:dyDescent="0.3">
      <c r="A1606">
        <v>2</v>
      </c>
      <c r="B1606">
        <v>2013</v>
      </c>
      <c r="C1606">
        <v>266.75</v>
      </c>
      <c r="D1606">
        <v>-1.9000000000000075</v>
      </c>
      <c r="E1606">
        <f t="shared" si="112"/>
        <v>6.7033284129902242</v>
      </c>
      <c r="F1606">
        <f>(MAX(E$3:E1606)-E1606)/MAX(E$3:E1606)</f>
        <v>9.9305006815935931E-2</v>
      </c>
      <c r="G1606">
        <f t="shared" si="111"/>
        <v>5.1375457770468023</v>
      </c>
      <c r="H1606" t="str">
        <f t="shared" si="110"/>
        <v/>
      </c>
    </row>
    <row r="1607" spans="1:8" x14ac:dyDescent="0.3">
      <c r="A1607">
        <v>2</v>
      </c>
      <c r="B1607">
        <v>2013</v>
      </c>
      <c r="C1607">
        <v>267.95</v>
      </c>
      <c r="D1607">
        <v>0.99998168922656805</v>
      </c>
      <c r="E1607">
        <f t="shared" si="112"/>
        <v>6.7596158276466536</v>
      </c>
      <c r="F1607">
        <f>(MAX(E$3:E1607)-E1607)/MAX(E$3:E1607)</f>
        <v>9.1741929276414641E-2</v>
      </c>
      <c r="G1607">
        <f t="shared" si="111"/>
        <v>6.1375274662733705</v>
      </c>
      <c r="H1607" t="str">
        <f t="shared" si="110"/>
        <v/>
      </c>
    </row>
    <row r="1608" spans="1:8" x14ac:dyDescent="0.3">
      <c r="A1608">
        <v>2</v>
      </c>
      <c r="B1608">
        <v>2013</v>
      </c>
      <c r="C1608">
        <v>264.64999999999998</v>
      </c>
      <c r="D1608">
        <v>1.1999938962421899</v>
      </c>
      <c r="E1608">
        <f t="shared" si="112"/>
        <v>6.8285781170922064</v>
      </c>
      <c r="F1608">
        <f>(MAX(E$3:E1608)-E1608)/MAX(E$3:E1608)</f>
        <v>8.2475787891822708E-2</v>
      </c>
      <c r="G1608">
        <f t="shared" si="111"/>
        <v>7.3375213625155604</v>
      </c>
      <c r="H1608" t="str">
        <f t="shared" si="110"/>
        <v/>
      </c>
    </row>
    <row r="1609" spans="1:8" x14ac:dyDescent="0.3">
      <c r="A1609">
        <v>2</v>
      </c>
      <c r="B1609">
        <v>2013</v>
      </c>
      <c r="C1609">
        <v>266.25</v>
      </c>
      <c r="D1609">
        <v>0.54999389624217609</v>
      </c>
      <c r="E1609">
        <f t="shared" si="112"/>
        <v>6.8603162265379556</v>
      </c>
      <c r="F1609">
        <f>(MAX(E$3:E1609)-E1609)/MAX(E$3:E1609)</f>
        <v>7.8211286063817789E-2</v>
      </c>
      <c r="G1609">
        <f t="shared" si="111"/>
        <v>7.8875152587577366</v>
      </c>
      <c r="H1609" t="str">
        <f t="shared" si="110"/>
        <v/>
      </c>
    </row>
    <row r="1610" spans="1:8" x14ac:dyDescent="0.3">
      <c r="A1610">
        <v>2</v>
      </c>
      <c r="B1610">
        <v>2013</v>
      </c>
      <c r="C1610">
        <v>267.55</v>
      </c>
      <c r="D1610">
        <v>-1.0999816892265499</v>
      </c>
      <c r="E1610">
        <f t="shared" si="112"/>
        <v>6.7968551911394695</v>
      </c>
      <c r="F1610">
        <f>(MAX(E$3:E1610)-E1610)/MAX(E$3:E1610)</f>
        <v>8.6738249584645141E-2</v>
      </c>
      <c r="G1610">
        <f t="shared" si="111"/>
        <v>6.7875335695311865</v>
      </c>
      <c r="H1610" t="str">
        <f t="shared" si="110"/>
        <v/>
      </c>
    </row>
    <row r="1611" spans="1:8" x14ac:dyDescent="0.3">
      <c r="A1611">
        <v>3</v>
      </c>
      <c r="B1611">
        <v>2013</v>
      </c>
      <c r="C1611">
        <v>267.55</v>
      </c>
      <c r="D1611">
        <v>0.55000000000000004</v>
      </c>
      <c r="E1611">
        <f t="shared" si="112"/>
        <v>6.8282927104780411</v>
      </c>
      <c r="F1611">
        <f>(MAX(E$3:E1611)-E1611)/MAX(E$3:E1611)</f>
        <v>8.2514136648225891E-2</v>
      </c>
      <c r="G1611">
        <f t="shared" si="111"/>
        <v>0.55000000000000004</v>
      </c>
      <c r="H1611">
        <f t="shared" si="110"/>
        <v>0.94999999999999396</v>
      </c>
    </row>
    <row r="1612" spans="1:8" x14ac:dyDescent="0.3">
      <c r="A1612">
        <v>3</v>
      </c>
      <c r="B1612">
        <v>2013</v>
      </c>
      <c r="C1612">
        <v>268.39999999999998</v>
      </c>
      <c r="D1612">
        <v>2.1000061037578099</v>
      </c>
      <c r="E1612">
        <f t="shared" si="112"/>
        <v>6.9485005228217815</v>
      </c>
      <c r="F1612">
        <f>(MAX(E$3:E1612)-E1612)/MAX(E$3:E1612)</f>
        <v>6.6362373218315229E-2</v>
      </c>
      <c r="G1612">
        <f t="shared" si="111"/>
        <v>2.6500061037578098</v>
      </c>
      <c r="H1612" t="str">
        <f t="shared" si="110"/>
        <v/>
      </c>
    </row>
    <row r="1613" spans="1:8" x14ac:dyDescent="0.3">
      <c r="A1613">
        <v>3</v>
      </c>
      <c r="B1613">
        <v>2013</v>
      </c>
      <c r="C1613">
        <v>267.45</v>
      </c>
      <c r="D1613">
        <v>0.39999999999998848</v>
      </c>
      <c r="E1613">
        <f t="shared" si="112"/>
        <v>6.9718830259832671</v>
      </c>
      <c r="F1613">
        <f>(MAX(E$3:E1613)-E1613)/MAX(E$3:E1613)</f>
        <v>6.3220575259431408E-2</v>
      </c>
      <c r="G1613">
        <f t="shared" si="111"/>
        <v>3.0500061037577981</v>
      </c>
      <c r="H1613" t="str">
        <f t="shared" si="110"/>
        <v/>
      </c>
    </row>
    <row r="1614" spans="1:8" x14ac:dyDescent="0.3">
      <c r="A1614">
        <v>3</v>
      </c>
      <c r="B1614">
        <v>2013</v>
      </c>
      <c r="C1614">
        <v>269.45</v>
      </c>
      <c r="D1614">
        <v>2.3999999999999853</v>
      </c>
      <c r="E1614">
        <f t="shared" si="112"/>
        <v>7.1116053059621471</v>
      </c>
      <c r="F1614">
        <f>(MAX(E$3:E1614)-E1614)/MAX(E$3:E1614)</f>
        <v>4.4446743774558477E-2</v>
      </c>
      <c r="G1614">
        <f t="shared" si="111"/>
        <v>5.4500061037577829</v>
      </c>
      <c r="H1614" t="str">
        <f t="shared" si="110"/>
        <v/>
      </c>
    </row>
    <row r="1615" spans="1:8" x14ac:dyDescent="0.3">
      <c r="A1615">
        <v>3</v>
      </c>
      <c r="B1615">
        <v>2013</v>
      </c>
      <c r="C1615">
        <v>266.55</v>
      </c>
      <c r="D1615">
        <v>1.0499877929999999</v>
      </c>
      <c r="E1615">
        <f t="shared" si="112"/>
        <v>7.1746365279083566</v>
      </c>
      <c r="F1615">
        <f>(MAX(E$3:E1615)-E1615)/MAX(E$3:E1615)</f>
        <v>3.5977532283859706E-2</v>
      </c>
      <c r="G1615">
        <f t="shared" si="111"/>
        <v>6.4999938967577826</v>
      </c>
      <c r="H1615" t="str">
        <f t="shared" si="110"/>
        <v/>
      </c>
    </row>
    <row r="1616" spans="1:8" x14ac:dyDescent="0.3">
      <c r="A1616">
        <v>3</v>
      </c>
      <c r="B1616">
        <v>2013</v>
      </c>
      <c r="C1616">
        <v>264.45</v>
      </c>
      <c r="D1616">
        <v>-9.9975585968750003E-2</v>
      </c>
      <c r="E1616">
        <f t="shared" si="112"/>
        <v>7.1685336763117276</v>
      </c>
      <c r="F1616">
        <f>(MAX(E$3:E1616)-E1616)/MAX(E$3:E1616)</f>
        <v>3.679754400618216E-2</v>
      </c>
      <c r="G1616">
        <f t="shared" si="111"/>
        <v>6.4000183107890329</v>
      </c>
      <c r="H1616" t="str">
        <f t="shared" si="110"/>
        <v/>
      </c>
    </row>
    <row r="1617" spans="1:8" x14ac:dyDescent="0.3">
      <c r="A1617">
        <v>3</v>
      </c>
      <c r="B1617">
        <v>2013</v>
      </c>
      <c r="C1617">
        <v>264.05</v>
      </c>
      <c r="D1617">
        <v>0.200012207015625</v>
      </c>
      <c r="E1617">
        <f t="shared" si="112"/>
        <v>7.1807511996737654</v>
      </c>
      <c r="F1617">
        <f>(MAX(E$3:E1617)-E1617)/MAX(E$3:E1617)</f>
        <v>3.5155932340554689E-2</v>
      </c>
      <c r="G1617">
        <f t="shared" si="111"/>
        <v>6.6000305178046581</v>
      </c>
      <c r="H1617" t="str">
        <f t="shared" si="110"/>
        <v/>
      </c>
    </row>
    <row r="1618" spans="1:8" x14ac:dyDescent="0.3">
      <c r="A1618">
        <v>3</v>
      </c>
      <c r="B1618">
        <v>2013</v>
      </c>
      <c r="C1618">
        <v>264.95</v>
      </c>
      <c r="D1618">
        <v>2.9499999999999904</v>
      </c>
      <c r="E1618">
        <f t="shared" si="112"/>
        <v>7.3606426361253012</v>
      </c>
      <c r="F1618">
        <f>(MAX(E$3:E1618)-E1618)/MAX(E$3:E1618)</f>
        <v>1.0984758537612467E-2</v>
      </c>
      <c r="G1618">
        <f t="shared" si="111"/>
        <v>9.5500305178046485</v>
      </c>
      <c r="H1618" t="str">
        <f t="shared" si="110"/>
        <v/>
      </c>
    </row>
    <row r="1619" spans="1:8" x14ac:dyDescent="0.3">
      <c r="A1619">
        <v>3</v>
      </c>
      <c r="B1619">
        <v>2013</v>
      </c>
      <c r="C1619">
        <v>262</v>
      </c>
      <c r="D1619">
        <v>-1.5625001292818297E-11</v>
      </c>
      <c r="E1619">
        <f t="shared" si="112"/>
        <v>7.3606426361243127</v>
      </c>
      <c r="F1619">
        <f>(MAX(E$3:E1619)-E1619)/MAX(E$3:E1619)</f>
        <v>1.0984758537745293E-2</v>
      </c>
      <c r="G1619">
        <f t="shared" si="111"/>
        <v>9.5500305177890237</v>
      </c>
      <c r="H1619" t="str">
        <f t="shared" si="110"/>
        <v/>
      </c>
    </row>
    <row r="1620" spans="1:8" x14ac:dyDescent="0.3">
      <c r="A1620">
        <v>3</v>
      </c>
      <c r="B1620">
        <v>2013</v>
      </c>
      <c r="C1620">
        <v>262.3</v>
      </c>
      <c r="D1620">
        <v>-2.4217600147480312E-10</v>
      </c>
      <c r="E1620">
        <f t="shared" si="112"/>
        <v>7.3606426361090218</v>
      </c>
      <c r="F1620">
        <f>(MAX(E$3:E1620)-E1620)/MAX(E$3:E1620)</f>
        <v>1.0984758539799858E-2</v>
      </c>
      <c r="G1620">
        <f t="shared" si="111"/>
        <v>9.5500305175468476</v>
      </c>
      <c r="H1620" t="str">
        <f t="shared" si="110"/>
        <v/>
      </c>
    </row>
    <row r="1621" spans="1:8" x14ac:dyDescent="0.3">
      <c r="A1621">
        <v>3</v>
      </c>
      <c r="B1621">
        <v>2013</v>
      </c>
      <c r="C1621">
        <v>263.45</v>
      </c>
      <c r="D1621">
        <v>-3.0517578299971149E-6</v>
      </c>
      <c r="E1621">
        <f t="shared" si="112"/>
        <v>7.360642444264184</v>
      </c>
      <c r="F1621">
        <f>(MAX(E$3:E1621)-E1621)/MAX(E$3:E1621)</f>
        <v>1.0984784317096482E-2</v>
      </c>
      <c r="G1621">
        <f t="shared" si="111"/>
        <v>9.5500274657890181</v>
      </c>
      <c r="H1621" t="str">
        <f t="shared" si="110"/>
        <v/>
      </c>
    </row>
    <row r="1622" spans="1:8" x14ac:dyDescent="0.3">
      <c r="A1622">
        <v>3</v>
      </c>
      <c r="B1622">
        <v>2013</v>
      </c>
      <c r="C1622">
        <v>257.7</v>
      </c>
      <c r="D1622">
        <v>-0.35000610375781249</v>
      </c>
      <c r="E1622">
        <f t="shared" si="112"/>
        <v>7.3381488198485432</v>
      </c>
      <c r="F1622">
        <f>(MAX(E$3:E1622)-E1622)/MAX(E$3:E1622)</f>
        <v>1.400714778215801E-2</v>
      </c>
      <c r="G1622">
        <f t="shared" si="111"/>
        <v>9.2000213620312064</v>
      </c>
      <c r="H1622" t="str">
        <f t="shared" si="110"/>
        <v/>
      </c>
    </row>
    <row r="1623" spans="1:8" x14ac:dyDescent="0.3">
      <c r="A1623">
        <v>3</v>
      </c>
      <c r="B1623">
        <v>2013</v>
      </c>
      <c r="C1623">
        <v>258.14999999999998</v>
      </c>
      <c r="D1623">
        <v>0.79999999999997695</v>
      </c>
      <c r="E1623">
        <f t="shared" si="112"/>
        <v>7.3893154589177934</v>
      </c>
      <c r="F1623">
        <f>(MAX(E$3:E1623)-E1623)/MAX(E$3:E1623)</f>
        <v>7.13212498923894E-3</v>
      </c>
      <c r="G1623">
        <f t="shared" si="111"/>
        <v>10.000021362031184</v>
      </c>
      <c r="H1623" t="str">
        <f t="shared" si="110"/>
        <v/>
      </c>
    </row>
    <row r="1624" spans="1:8" x14ac:dyDescent="0.3">
      <c r="A1624">
        <v>3</v>
      </c>
      <c r="B1624">
        <v>2013</v>
      </c>
      <c r="C1624">
        <v>256.35000000000002</v>
      </c>
      <c r="D1624">
        <v>-0.400001526</v>
      </c>
      <c r="E1624">
        <f t="shared" si="112"/>
        <v>7.3633727661764601</v>
      </c>
      <c r="F1624">
        <f>(MAX(E$3:E1624)-E1624)/MAX(E$3:E1624)</f>
        <v>1.0617923688367299E-2</v>
      </c>
      <c r="G1624">
        <f t="shared" si="111"/>
        <v>9.6000198360311835</v>
      </c>
      <c r="H1624" t="str">
        <f t="shared" si="110"/>
        <v/>
      </c>
    </row>
    <row r="1625" spans="1:8" x14ac:dyDescent="0.3">
      <c r="A1625">
        <v>3</v>
      </c>
      <c r="B1625">
        <v>2013</v>
      </c>
      <c r="C1625">
        <v>256.64999999999998</v>
      </c>
      <c r="D1625">
        <v>3.2500091551367003</v>
      </c>
      <c r="E1625">
        <f t="shared" si="112"/>
        <v>7.573171383091343</v>
      </c>
      <c r="F1625">
        <f>(MAX(E$3:E1625)-E1625)/MAX(E$3:E1625)</f>
        <v>0</v>
      </c>
      <c r="G1625">
        <f t="shared" si="111"/>
        <v>12.850028991167884</v>
      </c>
      <c r="H1625" t="str">
        <f t="shared" si="110"/>
        <v/>
      </c>
    </row>
    <row r="1626" spans="1:8" x14ac:dyDescent="0.3">
      <c r="A1626">
        <v>3</v>
      </c>
      <c r="B1626">
        <v>2013</v>
      </c>
      <c r="C1626">
        <v>253.65</v>
      </c>
      <c r="D1626">
        <v>-1.5625001292818297E-11</v>
      </c>
      <c r="E1626">
        <f t="shared" si="112"/>
        <v>7.5731713830902931</v>
      </c>
      <c r="F1626">
        <f>(MAX(E$3:E1626)-E1626)/MAX(E$3:E1626)</f>
        <v>1.3862447302189698E-13</v>
      </c>
      <c r="G1626">
        <f t="shared" si="111"/>
        <v>12.850028991152259</v>
      </c>
      <c r="H1626" t="str">
        <f t="shared" ref="H1626:H1689" si="113">IF(A1626&lt;&gt;A1625, MIN(G1604:G1625), "")</f>
        <v/>
      </c>
    </row>
    <row r="1627" spans="1:8" x14ac:dyDescent="0.3">
      <c r="A1627">
        <v>3</v>
      </c>
      <c r="B1627">
        <v>2013</v>
      </c>
      <c r="C1627">
        <v>255.9</v>
      </c>
      <c r="D1627">
        <v>-2.7000000000000046</v>
      </c>
      <c r="E1627">
        <f t="shared" si="112"/>
        <v>7.3933862476769541</v>
      </c>
      <c r="F1627">
        <f>(MAX(E$3:E1627)-E1627)/MAX(E$3:E1627)</f>
        <v>2.3739742086887939E-2</v>
      </c>
      <c r="G1627">
        <f t="shared" si="111"/>
        <v>10.150028991152254</v>
      </c>
      <c r="H1627" t="str">
        <f t="shared" si="113"/>
        <v/>
      </c>
    </row>
    <row r="1628" spans="1:8" x14ac:dyDescent="0.3">
      <c r="A1628">
        <v>3</v>
      </c>
      <c r="B1628">
        <v>2013</v>
      </c>
      <c r="C1628">
        <v>257.95</v>
      </c>
      <c r="D1628">
        <v>0.45</v>
      </c>
      <c r="E1628">
        <f t="shared" si="112"/>
        <v>7.4224066143207725</v>
      </c>
      <c r="F1628">
        <f>(MAX(E$3:E1628)-E1628)/MAX(E$3:E1628)</f>
        <v>1.9907745532761041E-2</v>
      </c>
      <c r="G1628">
        <f t="shared" si="111"/>
        <v>10.600028991152254</v>
      </c>
      <c r="H1628" t="str">
        <f t="shared" si="113"/>
        <v/>
      </c>
    </row>
    <row r="1629" spans="1:8" x14ac:dyDescent="0.3">
      <c r="A1629">
        <v>3</v>
      </c>
      <c r="B1629">
        <v>2013</v>
      </c>
      <c r="C1629">
        <v>259.3</v>
      </c>
      <c r="D1629">
        <v>2.4218504979245381E-10</v>
      </c>
      <c r="E1629">
        <f t="shared" si="112"/>
        <v>7.4224066143363707</v>
      </c>
      <c r="F1629">
        <f>(MAX(E$3:E1629)-E1629)/MAX(E$3:E1629)</f>
        <v>1.9907745530701376E-2</v>
      </c>
      <c r="G1629">
        <f t="shared" si="111"/>
        <v>10.600028991394439</v>
      </c>
      <c r="H1629" t="str">
        <f t="shared" si="113"/>
        <v/>
      </c>
    </row>
    <row r="1630" spans="1:8" x14ac:dyDescent="0.3">
      <c r="A1630">
        <v>3</v>
      </c>
      <c r="B1630">
        <v>2013</v>
      </c>
      <c r="C1630">
        <v>260.35000000000002</v>
      </c>
      <c r="D1630">
        <v>1.7486012637846216E-14</v>
      </c>
      <c r="E1630">
        <f t="shared" si="112"/>
        <v>7.4224066143363716</v>
      </c>
      <c r="F1630">
        <f>(MAX(E$3:E1630)-E1630)/MAX(E$3:E1630)</f>
        <v>1.9907745530701258E-2</v>
      </c>
      <c r="G1630">
        <f t="shared" si="111"/>
        <v>10.600028991394456</v>
      </c>
      <c r="H1630" t="str">
        <f t="shared" si="113"/>
        <v/>
      </c>
    </row>
    <row r="1631" spans="1:8" x14ac:dyDescent="0.3">
      <c r="A1631">
        <v>3</v>
      </c>
      <c r="B1631">
        <v>2013</v>
      </c>
      <c r="C1631">
        <v>262.35000000000002</v>
      </c>
      <c r="D1631">
        <v>1.6986412276764895E-14</v>
      </c>
      <c r="E1631">
        <f t="shared" si="112"/>
        <v>7.4224066143363725</v>
      </c>
      <c r="F1631">
        <f>(MAX(E$3:E1631)-E1631)/MAX(E$3:E1631)</f>
        <v>1.990774553070114E-2</v>
      </c>
      <c r="G1631">
        <f t="shared" si="111"/>
        <v>10.600028991394474</v>
      </c>
      <c r="H1631" t="str">
        <f t="shared" si="113"/>
        <v/>
      </c>
    </row>
    <row r="1632" spans="1:8" x14ac:dyDescent="0.3">
      <c r="A1632">
        <v>4</v>
      </c>
      <c r="B1632">
        <v>2013</v>
      </c>
      <c r="C1632">
        <v>262.75</v>
      </c>
      <c r="D1632">
        <v>1.0500000000000049</v>
      </c>
      <c r="E1632">
        <f t="shared" si="112"/>
        <v>7.4891447137706999</v>
      </c>
      <c r="F1632">
        <f>(MAX(E$3:E1632)-E1632)/MAX(E$3:E1632)</f>
        <v>1.1095308038089542E-2</v>
      </c>
      <c r="G1632">
        <f t="shared" si="111"/>
        <v>1.0500000000000049</v>
      </c>
      <c r="H1632">
        <f t="shared" si="113"/>
        <v>0.55000000000000004</v>
      </c>
    </row>
    <row r="1633" spans="1:8" x14ac:dyDescent="0.3">
      <c r="A1633">
        <v>4</v>
      </c>
      <c r="B1633">
        <v>2013</v>
      </c>
      <c r="C1633">
        <v>261.45</v>
      </c>
      <c r="D1633">
        <v>-1.6999969482421875</v>
      </c>
      <c r="E1633">
        <f t="shared" si="112"/>
        <v>7.3795791099982875</v>
      </c>
      <c r="F1633">
        <f>(MAX(E$3:E1633)-E1633)/MAX(E$3:E1633)</f>
        <v>2.556290664770771E-2</v>
      </c>
      <c r="G1633">
        <f t="shared" si="111"/>
        <v>-0.64999694824218257</v>
      </c>
      <c r="H1633" t="str">
        <f t="shared" si="113"/>
        <v/>
      </c>
    </row>
    <row r="1634" spans="1:8" x14ac:dyDescent="0.3">
      <c r="A1634">
        <v>4</v>
      </c>
      <c r="B1634">
        <v>2013</v>
      </c>
      <c r="C1634">
        <v>259.89999999999998</v>
      </c>
      <c r="D1634">
        <v>-1.0749938964843864</v>
      </c>
      <c r="E1634">
        <f t="shared" si="112"/>
        <v>7.3109017124253297</v>
      </c>
      <c r="F1634">
        <f>(MAX(E$3:E1634)-E1634)/MAX(E$3:E1634)</f>
        <v>3.463141891276672E-2</v>
      </c>
      <c r="G1634">
        <f t="shared" si="111"/>
        <v>-1.7249908447265689</v>
      </c>
      <c r="H1634" t="str">
        <f t="shared" si="113"/>
        <v/>
      </c>
    </row>
    <row r="1635" spans="1:8" x14ac:dyDescent="0.3">
      <c r="A1635">
        <v>4</v>
      </c>
      <c r="B1635">
        <v>2013</v>
      </c>
      <c r="C1635">
        <v>256.3</v>
      </c>
      <c r="D1635">
        <v>-3</v>
      </c>
      <c r="E1635">
        <f t="shared" si="112"/>
        <v>7.1183594316650058</v>
      </c>
      <c r="F1635">
        <f>(MAX(E$3:E1635)-E1635)/MAX(E$3:E1635)</f>
        <v>6.0055679241829654E-2</v>
      </c>
      <c r="G1635">
        <f t="shared" si="111"/>
        <v>-4.7249908447265687</v>
      </c>
      <c r="H1635" t="str">
        <f t="shared" si="113"/>
        <v/>
      </c>
    </row>
    <row r="1636" spans="1:8" x14ac:dyDescent="0.3">
      <c r="A1636">
        <v>4</v>
      </c>
      <c r="B1636">
        <v>2013</v>
      </c>
      <c r="C1636">
        <v>252.6</v>
      </c>
      <c r="D1636">
        <v>-0.9</v>
      </c>
      <c r="E1636">
        <f t="shared" si="112"/>
        <v>7.0612941986914439</v>
      </c>
      <c r="F1636">
        <f>(MAX(E$3:E1636)-E1636)/MAX(E$3:E1636)</f>
        <v>6.7590862335793658E-2</v>
      </c>
      <c r="G1636">
        <f t="shared" si="111"/>
        <v>-5.6249908447265691</v>
      </c>
      <c r="H1636" t="str">
        <f t="shared" si="113"/>
        <v/>
      </c>
    </row>
    <row r="1637" spans="1:8" x14ac:dyDescent="0.3">
      <c r="A1637">
        <v>4</v>
      </c>
      <c r="B1637">
        <v>2013</v>
      </c>
      <c r="C1637">
        <v>251.15</v>
      </c>
      <c r="D1637">
        <v>0.14999847399999999</v>
      </c>
      <c r="E1637">
        <f t="shared" si="112"/>
        <v>7.070783199476252</v>
      </c>
      <c r="F1637">
        <f>(MAX(E$3:E1637)-E1637)/MAX(E$3:E1637)</f>
        <v>6.6337886494524018E-2</v>
      </c>
      <c r="G1637">
        <f t="shared" si="111"/>
        <v>-5.4749923707265689</v>
      </c>
      <c r="H1637" t="str">
        <f t="shared" si="113"/>
        <v/>
      </c>
    </row>
    <row r="1638" spans="1:8" x14ac:dyDescent="0.3">
      <c r="A1638">
        <v>4</v>
      </c>
      <c r="B1638">
        <v>2013</v>
      </c>
      <c r="C1638">
        <v>250.55</v>
      </c>
      <c r="D1638">
        <v>-7.5006103500000004E-2</v>
      </c>
      <c r="E1638">
        <f t="shared" si="112"/>
        <v>7.0660205103240123</v>
      </c>
      <c r="F1638">
        <f>(MAX(E$3:E1638)-E1638)/MAX(E$3:E1638)</f>
        <v>6.696677615135567E-2</v>
      </c>
      <c r="G1638">
        <f t="shared" si="111"/>
        <v>-5.5499984742265687</v>
      </c>
      <c r="H1638" t="str">
        <f t="shared" si="113"/>
        <v/>
      </c>
    </row>
    <row r="1639" spans="1:8" x14ac:dyDescent="0.3">
      <c r="A1639">
        <v>4</v>
      </c>
      <c r="B1639">
        <v>2013</v>
      </c>
      <c r="C1639">
        <v>252.05</v>
      </c>
      <c r="D1639">
        <v>-0.55001220701562192</v>
      </c>
      <c r="E1639">
        <f t="shared" si="112"/>
        <v>7.0313274158771684</v>
      </c>
      <c r="F1639">
        <f>(MAX(E$3:E1639)-E1639)/MAX(E$3:E1639)</f>
        <v>7.1547828486220752E-2</v>
      </c>
      <c r="G1639">
        <f t="shared" si="111"/>
        <v>-6.1000106812421908</v>
      </c>
      <c r="H1639" t="str">
        <f t="shared" si="113"/>
        <v/>
      </c>
    </row>
    <row r="1640" spans="1:8" x14ac:dyDescent="0.3">
      <c r="A1640">
        <v>4</v>
      </c>
      <c r="B1640">
        <v>2013</v>
      </c>
      <c r="C1640">
        <v>253.95</v>
      </c>
      <c r="D1640">
        <v>-2.3632840921753733E-9</v>
      </c>
      <c r="E1640">
        <f t="shared" si="112"/>
        <v>7.0313274157299404</v>
      </c>
      <c r="F1640">
        <f>(MAX(E$3:E1640)-E1640)/MAX(E$3:E1640)</f>
        <v>7.1547828505661493E-2</v>
      </c>
      <c r="G1640">
        <f t="shared" si="111"/>
        <v>-6.1000106836054746</v>
      </c>
      <c r="H1640" t="str">
        <f t="shared" si="113"/>
        <v/>
      </c>
    </row>
    <row r="1641" spans="1:8" x14ac:dyDescent="0.3">
      <c r="A1641">
        <v>4</v>
      </c>
      <c r="B1641">
        <v>2013</v>
      </c>
      <c r="C1641">
        <v>254.3</v>
      </c>
      <c r="D1641">
        <v>-0.76250228881835502</v>
      </c>
      <c r="E1641">
        <f t="shared" si="112"/>
        <v>6.9838906980428304</v>
      </c>
      <c r="F1641">
        <f>(MAX(E$3:E1641)-E1641)/MAX(E$3:E1641)</f>
        <v>7.7811613555214459E-2</v>
      </c>
      <c r="G1641">
        <f t="shared" si="111"/>
        <v>-6.8625129724238292</v>
      </c>
      <c r="H1641" t="str">
        <f t="shared" si="113"/>
        <v/>
      </c>
    </row>
    <row r="1642" spans="1:8" x14ac:dyDescent="0.3">
      <c r="A1642">
        <v>4</v>
      </c>
      <c r="B1642">
        <v>2013</v>
      </c>
      <c r="C1642">
        <v>248.25</v>
      </c>
      <c r="D1642">
        <v>0.499996948</v>
      </c>
      <c r="E1642">
        <f t="shared" si="112"/>
        <v>7.0155395563587239</v>
      </c>
      <c r="F1642">
        <f>(MAX(E$3:E1642)-E1642)/MAX(E$3:E1642)</f>
        <v>7.363253761530425E-2</v>
      </c>
      <c r="G1642">
        <f t="shared" si="111"/>
        <v>-6.3625160244238295</v>
      </c>
      <c r="H1642" t="str">
        <f t="shared" si="113"/>
        <v/>
      </c>
    </row>
    <row r="1643" spans="1:8" x14ac:dyDescent="0.3">
      <c r="A1643">
        <v>4</v>
      </c>
      <c r="B1643">
        <v>2013</v>
      </c>
      <c r="C1643">
        <v>246.85</v>
      </c>
      <c r="D1643">
        <v>3.3499969481210949</v>
      </c>
      <c r="E1643">
        <f t="shared" si="112"/>
        <v>7.2297570213465914</v>
      </c>
      <c r="F1643">
        <f>(MAX(E$3:E1643)-E1643)/MAX(E$3:E1643)</f>
        <v>4.5346175911388266E-2</v>
      </c>
      <c r="G1643">
        <f t="shared" si="111"/>
        <v>-3.0125190763027345</v>
      </c>
      <c r="H1643" t="str">
        <f t="shared" si="113"/>
        <v/>
      </c>
    </row>
    <row r="1644" spans="1:8" x14ac:dyDescent="0.3">
      <c r="A1644">
        <v>4</v>
      </c>
      <c r="B1644">
        <v>2013</v>
      </c>
      <c r="C1644">
        <v>250.45</v>
      </c>
      <c r="D1644">
        <v>3.7502288939452566E-2</v>
      </c>
      <c r="E1644">
        <f t="shared" si="112"/>
        <v>7.23219282882412</v>
      </c>
      <c r="F1644">
        <f>(MAX(E$3:E1644)-E1644)/MAX(E$3:E1644)</f>
        <v>4.502453952495087E-2</v>
      </c>
      <c r="G1644">
        <f t="shared" si="111"/>
        <v>-2.9750167873632818</v>
      </c>
      <c r="H1644" t="str">
        <f t="shared" si="113"/>
        <v/>
      </c>
    </row>
    <row r="1645" spans="1:8" x14ac:dyDescent="0.3">
      <c r="A1645">
        <v>4</v>
      </c>
      <c r="B1645">
        <v>2013</v>
      </c>
      <c r="C1645">
        <v>247.6</v>
      </c>
      <c r="D1645">
        <v>-2.399996948121085</v>
      </c>
      <c r="E1645">
        <f t="shared" si="112"/>
        <v>7.0744634604309358</v>
      </c>
      <c r="F1645">
        <f>(MAX(E$3:E1645)-E1645)/MAX(E$3:E1645)</f>
        <v>6.5851926152612206E-2</v>
      </c>
      <c r="G1645">
        <f t="shared" si="111"/>
        <v>-5.3750137354843668</v>
      </c>
      <c r="H1645" t="str">
        <f t="shared" si="113"/>
        <v/>
      </c>
    </row>
    <row r="1646" spans="1:8" x14ac:dyDescent="0.3">
      <c r="A1646">
        <v>4</v>
      </c>
      <c r="B1646">
        <v>2013</v>
      </c>
      <c r="C1646">
        <v>245.55</v>
      </c>
      <c r="D1646">
        <v>-0.95000305187889456</v>
      </c>
      <c r="E1646">
        <f t="shared" si="112"/>
        <v>7.0128804255089889</v>
      </c>
      <c r="F1646">
        <f>(MAX(E$3:E1646)-E1646)/MAX(E$3:E1646)</f>
        <v>7.3983662753667301E-2</v>
      </c>
      <c r="G1646">
        <f t="shared" si="111"/>
        <v>-6.3250167873632615</v>
      </c>
      <c r="H1646" t="str">
        <f t="shared" si="113"/>
        <v/>
      </c>
    </row>
    <row r="1647" spans="1:8" x14ac:dyDescent="0.3">
      <c r="A1647">
        <v>4</v>
      </c>
      <c r="B1647">
        <v>2013</v>
      </c>
      <c r="C1647">
        <v>245.7</v>
      </c>
      <c r="D1647">
        <v>3.3500030518789097</v>
      </c>
      <c r="E1647">
        <f t="shared" si="112"/>
        <v>7.2280193525045657</v>
      </c>
      <c r="F1647">
        <f>(MAX(E$3:E1647)-E1647)/MAX(E$3:E1647)</f>
        <v>4.5575626527797834E-2</v>
      </c>
      <c r="G1647">
        <f t="shared" si="111"/>
        <v>-2.9750137354843518</v>
      </c>
      <c r="H1647" t="str">
        <f t="shared" si="113"/>
        <v/>
      </c>
    </row>
    <row r="1648" spans="1:8" x14ac:dyDescent="0.3">
      <c r="A1648">
        <v>4</v>
      </c>
      <c r="B1648">
        <v>2013</v>
      </c>
      <c r="C1648">
        <v>248.55</v>
      </c>
      <c r="D1648">
        <v>1.2109402369731015E-10</v>
      </c>
      <c r="E1648">
        <f t="shared" si="112"/>
        <v>7.2280193525124883</v>
      </c>
      <c r="F1648">
        <f>(MAX(E$3:E1648)-E1648)/MAX(E$3:E1648)</f>
        <v>4.5575626526751699E-2</v>
      </c>
      <c r="G1648">
        <f t="shared" si="111"/>
        <v>-2.975013735363258</v>
      </c>
      <c r="H1648" t="str">
        <f t="shared" si="113"/>
        <v/>
      </c>
    </row>
    <row r="1649" spans="1:8" x14ac:dyDescent="0.3">
      <c r="A1649">
        <v>4</v>
      </c>
      <c r="B1649">
        <v>2013</v>
      </c>
      <c r="C1649">
        <v>249.25</v>
      </c>
      <c r="D1649">
        <v>-1</v>
      </c>
      <c r="E1649">
        <f t="shared" si="112"/>
        <v>7.1627714345860962</v>
      </c>
      <c r="F1649">
        <f>(MAX(E$3:E1649)-E1649)/MAX(E$3:E1649)</f>
        <v>5.419129288709202E-2</v>
      </c>
      <c r="G1649">
        <f t="shared" si="111"/>
        <v>-3.975013735363258</v>
      </c>
      <c r="H1649" t="str">
        <f t="shared" si="113"/>
        <v/>
      </c>
    </row>
    <row r="1650" spans="1:8" x14ac:dyDescent="0.3">
      <c r="A1650">
        <v>4</v>
      </c>
      <c r="B1650">
        <v>2013</v>
      </c>
      <c r="C1650">
        <v>250.45</v>
      </c>
      <c r="D1650">
        <v>-1.3000000000000049</v>
      </c>
      <c r="E1650">
        <f t="shared" si="112"/>
        <v>7.0791175857293798</v>
      </c>
      <c r="F1650">
        <f>(MAX(E$3:E1650)-E1650)/MAX(E$3:E1650)</f>
        <v>6.5237371818237147E-2</v>
      </c>
      <c r="G1650">
        <f t="shared" si="111"/>
        <v>-5.2750137353632631</v>
      </c>
      <c r="H1650" t="str">
        <f t="shared" si="113"/>
        <v/>
      </c>
    </row>
    <row r="1651" spans="1:8" x14ac:dyDescent="0.3">
      <c r="A1651">
        <v>4</v>
      </c>
      <c r="B1651">
        <v>2013</v>
      </c>
      <c r="C1651">
        <v>251.5</v>
      </c>
      <c r="D1651">
        <v>2.5001526E-2</v>
      </c>
      <c r="E1651">
        <f t="shared" si="112"/>
        <v>7.0807009840210196</v>
      </c>
      <c r="F1651">
        <f>(MAX(E$3:E1651)-E1651)/MAX(E$3:E1651)</f>
        <v>6.5028291868564403E-2</v>
      </c>
      <c r="G1651">
        <f t="shared" si="111"/>
        <v>-5.2500122093632635</v>
      </c>
      <c r="H1651" t="str">
        <f t="shared" si="113"/>
        <v/>
      </c>
    </row>
    <row r="1652" spans="1:8" x14ac:dyDescent="0.3">
      <c r="A1652">
        <v>4</v>
      </c>
      <c r="B1652">
        <v>2013</v>
      </c>
      <c r="C1652">
        <v>251.1</v>
      </c>
      <c r="D1652">
        <v>0.49999084486328405</v>
      </c>
      <c r="E1652">
        <f t="shared" si="112"/>
        <v>7.1124239738707047</v>
      </c>
      <c r="F1652">
        <f>(MAX(E$3:E1652)-E1652)/MAX(E$3:E1652)</f>
        <v>6.0839427224551039E-2</v>
      </c>
      <c r="G1652">
        <f t="shared" si="111"/>
        <v>-4.7500213644999798</v>
      </c>
      <c r="H1652" t="str">
        <f t="shared" si="113"/>
        <v/>
      </c>
    </row>
    <row r="1653" spans="1:8" x14ac:dyDescent="0.3">
      <c r="A1653">
        <v>4</v>
      </c>
      <c r="B1653">
        <v>2013</v>
      </c>
      <c r="C1653">
        <v>251.35</v>
      </c>
      <c r="D1653">
        <v>-7.5004577499999892E-2</v>
      </c>
      <c r="E1653">
        <f t="shared" si="112"/>
        <v>7.1076485817914827</v>
      </c>
      <c r="F1653">
        <f>(MAX(E$3:E1653)-E1653)/MAX(E$3:E1653)</f>
        <v>6.1469994240356859E-2</v>
      </c>
      <c r="G1653">
        <f t="shared" si="111"/>
        <v>-4.8250259419999795</v>
      </c>
      <c r="H1653" t="str">
        <f t="shared" si="113"/>
        <v/>
      </c>
    </row>
    <row r="1654" spans="1:8" x14ac:dyDescent="0.3">
      <c r="A1654">
        <v>5</v>
      </c>
      <c r="B1654">
        <v>2013</v>
      </c>
      <c r="C1654">
        <v>251.35</v>
      </c>
      <c r="D1654">
        <v>2.8499999999999948</v>
      </c>
      <c r="E1654">
        <f t="shared" si="112"/>
        <v>7.2889805751502958</v>
      </c>
      <c r="F1654">
        <f>(MAX(E$3:E1654)-E1654)/MAX(E$3:E1654)</f>
        <v>3.7525997176765517E-2</v>
      </c>
      <c r="G1654">
        <f t="shared" si="111"/>
        <v>2.8499999999999948</v>
      </c>
      <c r="H1654">
        <f t="shared" si="113"/>
        <v>-6.8625129724238292</v>
      </c>
    </row>
    <row r="1655" spans="1:8" x14ac:dyDescent="0.3">
      <c r="A1655">
        <v>5</v>
      </c>
      <c r="B1655">
        <v>2013</v>
      </c>
      <c r="C1655">
        <v>253.3</v>
      </c>
      <c r="D1655">
        <v>0.27499847399999999</v>
      </c>
      <c r="E1655">
        <f t="shared" si="112"/>
        <v>7.30678567465349</v>
      </c>
      <c r="F1655">
        <f>(MAX(E$3:E1655)-E1655)/MAX(E$3:E1655)</f>
        <v>3.5174921438145927E-2</v>
      </c>
      <c r="G1655">
        <f t="shared" si="111"/>
        <v>3.1249984739999945</v>
      </c>
      <c r="H1655" t="str">
        <f t="shared" si="113"/>
        <v/>
      </c>
    </row>
    <row r="1656" spans="1:8" x14ac:dyDescent="0.3">
      <c r="A1656">
        <v>5</v>
      </c>
      <c r="B1656">
        <v>2013</v>
      </c>
      <c r="C1656">
        <v>254.05</v>
      </c>
      <c r="D1656">
        <v>0.69999389624219299</v>
      </c>
      <c r="E1656">
        <f t="shared" si="112"/>
        <v>7.3520841871123226</v>
      </c>
      <c r="F1656">
        <f>(MAX(E$3:E1656)-E1656)/MAX(E$3:E1656)</f>
        <v>2.9193475863050301E-2</v>
      </c>
      <c r="G1656">
        <f t="shared" si="111"/>
        <v>3.8249923702421875</v>
      </c>
      <c r="H1656" t="str">
        <f t="shared" si="113"/>
        <v/>
      </c>
    </row>
    <row r="1657" spans="1:8" x14ac:dyDescent="0.3">
      <c r="A1657">
        <v>5</v>
      </c>
      <c r="B1657">
        <v>2013</v>
      </c>
      <c r="C1657">
        <v>255.3</v>
      </c>
      <c r="D1657">
        <v>2.7000000000000046</v>
      </c>
      <c r="E1657">
        <f t="shared" si="112"/>
        <v>7.5270309612474868</v>
      </c>
      <c r="F1657">
        <f>(MAX(E$3:E1657)-E1657)/MAX(E$3:E1657)</f>
        <v>6.092615564844351E-3</v>
      </c>
      <c r="G1657">
        <f t="shared" si="111"/>
        <v>6.5249923702421917</v>
      </c>
      <c r="H1657" t="str">
        <f t="shared" si="113"/>
        <v/>
      </c>
    </row>
    <row r="1658" spans="1:8" x14ac:dyDescent="0.3">
      <c r="A1658">
        <v>5</v>
      </c>
      <c r="B1658">
        <v>2013</v>
      </c>
      <c r="C1658">
        <v>252.65</v>
      </c>
      <c r="D1658">
        <v>0.25000610350000002</v>
      </c>
      <c r="E1658">
        <f t="shared" si="112"/>
        <v>7.5437895533055785</v>
      </c>
      <c r="F1658">
        <f>(MAX(E$3:E1658)-E1658)/MAX(E$3:E1658)</f>
        <v>3.8797259826134902E-3</v>
      </c>
      <c r="G1658">
        <f t="shared" si="111"/>
        <v>6.7749984737421913</v>
      </c>
      <c r="H1658" t="str">
        <f t="shared" si="113"/>
        <v/>
      </c>
    </row>
    <row r="1659" spans="1:8" x14ac:dyDescent="0.3">
      <c r="A1659">
        <v>5</v>
      </c>
      <c r="B1659">
        <v>2013</v>
      </c>
      <c r="C1659">
        <v>252.9</v>
      </c>
      <c r="D1659">
        <v>1.2109346858579784E-10</v>
      </c>
      <c r="E1659">
        <f t="shared" si="112"/>
        <v>7.5437895533137045</v>
      </c>
      <c r="F1659">
        <f>(MAX(E$3:E1659)-E1659)/MAX(E$3:E1659)</f>
        <v>3.8797259815404992E-3</v>
      </c>
      <c r="G1659">
        <f t="shared" si="111"/>
        <v>6.7749984738632847</v>
      </c>
      <c r="H1659" t="str">
        <f t="shared" si="113"/>
        <v/>
      </c>
    </row>
    <row r="1660" spans="1:8" x14ac:dyDescent="0.3">
      <c r="A1660">
        <v>5</v>
      </c>
      <c r="B1660">
        <v>2013</v>
      </c>
      <c r="C1660">
        <v>252.4</v>
      </c>
      <c r="D1660">
        <v>-1.3874977111816449</v>
      </c>
      <c r="E1660">
        <f t="shared" si="112"/>
        <v>7.4504823854752242</v>
      </c>
      <c r="F1660">
        <f>(MAX(E$3:E1660)-E1660)/MAX(E$3:E1660)</f>
        <v>1.6200478162959189E-2</v>
      </c>
      <c r="G1660">
        <f t="shared" si="111"/>
        <v>5.3875007626816398</v>
      </c>
      <c r="H1660" t="str">
        <f t="shared" si="113"/>
        <v/>
      </c>
    </row>
    <row r="1661" spans="1:8" x14ac:dyDescent="0.3">
      <c r="A1661">
        <v>5</v>
      </c>
      <c r="B1661">
        <v>2013</v>
      </c>
      <c r="C1661">
        <v>255.55</v>
      </c>
      <c r="D1661">
        <v>-0.82499999999999751</v>
      </c>
      <c r="E1661">
        <f t="shared" si="112"/>
        <v>7.3963639823132663</v>
      </c>
      <c r="F1661">
        <f>(MAX(E$3:E1661)-E1661)/MAX(E$3:E1661)</f>
        <v>2.3346546886927107E-2</v>
      </c>
      <c r="G1661">
        <f t="shared" si="111"/>
        <v>4.5625007626816423</v>
      </c>
      <c r="H1661" t="str">
        <f t="shared" si="113"/>
        <v/>
      </c>
    </row>
    <row r="1662" spans="1:8" x14ac:dyDescent="0.3">
      <c r="A1662">
        <v>5</v>
      </c>
      <c r="B1662">
        <v>2013</v>
      </c>
      <c r="C1662">
        <v>249</v>
      </c>
      <c r="D1662">
        <v>1.210900268944215E-10</v>
      </c>
      <c r="E1662">
        <f t="shared" si="112"/>
        <v>7.3963639823213594</v>
      </c>
      <c r="F1662">
        <f>(MAX(E$3:E1662)-E1662)/MAX(E$3:E1662)</f>
        <v>2.3346546885858459E-2</v>
      </c>
      <c r="G1662">
        <f t="shared" si="111"/>
        <v>4.5625007628027321</v>
      </c>
      <c r="H1662" t="str">
        <f t="shared" si="113"/>
        <v/>
      </c>
    </row>
    <row r="1663" spans="1:8" x14ac:dyDescent="0.3">
      <c r="A1663">
        <v>5</v>
      </c>
      <c r="B1663">
        <v>2013</v>
      </c>
      <c r="C1663">
        <v>251.1</v>
      </c>
      <c r="D1663">
        <v>-3</v>
      </c>
      <c r="E1663">
        <f t="shared" si="112"/>
        <v>7.1975369935492797</v>
      </c>
      <c r="F1663">
        <f>(MAX(E$3:E1663)-E1663)/MAX(E$3:E1663)</f>
        <v>4.9600671969571963E-2</v>
      </c>
      <c r="G1663">
        <f t="shared" si="111"/>
        <v>1.5625007628027321</v>
      </c>
      <c r="H1663" t="str">
        <f t="shared" si="113"/>
        <v/>
      </c>
    </row>
    <row r="1664" spans="1:8" x14ac:dyDescent="0.3">
      <c r="A1664">
        <v>5</v>
      </c>
      <c r="B1664">
        <v>2013</v>
      </c>
      <c r="C1664">
        <v>254.15</v>
      </c>
      <c r="D1664">
        <v>0.54998779298437506</v>
      </c>
      <c r="E1664">
        <f t="shared" si="112"/>
        <v>7.2325822595084075</v>
      </c>
      <c r="F1664">
        <f>(MAX(E$3:E1664)-E1664)/MAX(E$3:E1664)</f>
        <v>4.4973117120176424E-2</v>
      </c>
      <c r="G1664">
        <f t="shared" si="111"/>
        <v>2.1124885557871069</v>
      </c>
      <c r="H1664" t="str">
        <f t="shared" si="113"/>
        <v/>
      </c>
    </row>
    <row r="1665" spans="1:8" x14ac:dyDescent="0.3">
      <c r="A1665">
        <v>5</v>
      </c>
      <c r="B1665">
        <v>2013</v>
      </c>
      <c r="C1665">
        <v>254.65</v>
      </c>
      <c r="D1665">
        <v>-3</v>
      </c>
      <c r="E1665">
        <f t="shared" si="112"/>
        <v>7.0408684159911017</v>
      </c>
      <c r="F1665">
        <f>(MAX(E$3:E1665)-E1665)/MAX(E$3:E1665)</f>
        <v>7.0287986389521925E-2</v>
      </c>
      <c r="G1665">
        <f t="shared" ref="G1665:G1728" si="114">IF(A1665&lt;&gt;A1664, D1665, G1664+D1665)</f>
        <v>-0.88751144421289307</v>
      </c>
      <c r="H1665" t="str">
        <f t="shared" si="113"/>
        <v/>
      </c>
    </row>
    <row r="1666" spans="1:8" x14ac:dyDescent="0.3">
      <c r="A1666">
        <v>5</v>
      </c>
      <c r="B1666">
        <v>2013</v>
      </c>
      <c r="C1666">
        <v>254.65</v>
      </c>
      <c r="D1666">
        <v>1.7499999999999849</v>
      </c>
      <c r="E1666">
        <f t="shared" si="112"/>
        <v>7.1497371353626491</v>
      </c>
      <c r="F1666">
        <f>(MAX(E$3:E1666)-E1666)/MAX(E$3:E1666)</f>
        <v>5.5912407934421975E-2</v>
      </c>
      <c r="G1666">
        <f t="shared" si="114"/>
        <v>0.86248855578709183</v>
      </c>
      <c r="H1666" t="str">
        <f t="shared" si="113"/>
        <v/>
      </c>
    </row>
    <row r="1667" spans="1:8" x14ac:dyDescent="0.3">
      <c r="A1667">
        <v>5</v>
      </c>
      <c r="B1667">
        <v>2013</v>
      </c>
      <c r="C1667">
        <v>257.14999999999998</v>
      </c>
      <c r="D1667">
        <v>0.69998168922656245</v>
      </c>
      <c r="E1667">
        <f t="shared" si="112"/>
        <v>7.193526913408375</v>
      </c>
      <c r="F1667">
        <f>(MAX(E$3:E1667)-E1667)/MAX(E$3:E1667)</f>
        <v>5.0130183311393434E-2</v>
      </c>
      <c r="G1667">
        <f t="shared" si="114"/>
        <v>1.5624702450136543</v>
      </c>
      <c r="H1667" t="str">
        <f t="shared" si="113"/>
        <v/>
      </c>
    </row>
    <row r="1668" spans="1:8" x14ac:dyDescent="0.3">
      <c r="A1668">
        <v>5</v>
      </c>
      <c r="B1668">
        <v>2013</v>
      </c>
      <c r="C1668">
        <v>257.35000000000002</v>
      </c>
      <c r="D1668">
        <v>1.2000183107734501</v>
      </c>
      <c r="E1668">
        <f t="shared" si="112"/>
        <v>7.2689993013393881</v>
      </c>
      <c r="F1668">
        <f>(MAX(E$3:E1668)-E1668)/MAX(E$3:E1668)</f>
        <v>4.0164426019868159E-2</v>
      </c>
      <c r="G1668">
        <f t="shared" si="114"/>
        <v>2.7624885557871046</v>
      </c>
      <c r="H1668" t="str">
        <f t="shared" si="113"/>
        <v/>
      </c>
    </row>
    <row r="1669" spans="1:8" x14ac:dyDescent="0.3">
      <c r="A1669">
        <v>5</v>
      </c>
      <c r="B1669">
        <v>2013</v>
      </c>
      <c r="C1669">
        <v>257.35000000000002</v>
      </c>
      <c r="D1669">
        <v>0.20000000000002249</v>
      </c>
      <c r="E1669">
        <f t="shared" ref="E1669:E1732" si="115">(D1669/$C1669*$G$2+1)*E1668*$H$2 + E1668*(1-$H$2)</f>
        <v>7.2817098110949861</v>
      </c>
      <c r="F1669">
        <f>(MAX(E$3:E1669)-E1669)/MAX(E$3:E1669)</f>
        <v>3.8486065777819926E-2</v>
      </c>
      <c r="G1669">
        <f t="shared" si="114"/>
        <v>2.962488555787127</v>
      </c>
      <c r="H1669" t="str">
        <f t="shared" si="113"/>
        <v/>
      </c>
    </row>
    <row r="1670" spans="1:8" x14ac:dyDescent="0.3">
      <c r="A1670">
        <v>5</v>
      </c>
      <c r="B1670">
        <v>2013</v>
      </c>
      <c r="C1670">
        <v>256.14999999999998</v>
      </c>
      <c r="D1670">
        <v>-0.97499847399999995</v>
      </c>
      <c r="E1670">
        <f t="shared" si="115"/>
        <v>7.2193470318783586</v>
      </c>
      <c r="F1670">
        <f>(MAX(E$3:E1670)-E1670)/MAX(E$3:E1670)</f>
        <v>4.6720763774469667E-2</v>
      </c>
      <c r="G1670">
        <f t="shared" si="114"/>
        <v>1.987490081787127</v>
      </c>
      <c r="H1670" t="str">
        <f t="shared" si="113"/>
        <v/>
      </c>
    </row>
    <row r="1671" spans="1:8" x14ac:dyDescent="0.3">
      <c r="A1671">
        <v>5</v>
      </c>
      <c r="B1671">
        <v>2013</v>
      </c>
      <c r="C1671">
        <v>255.6</v>
      </c>
      <c r="D1671">
        <v>0.37499542250000001</v>
      </c>
      <c r="E1671">
        <f t="shared" si="115"/>
        <v>7.2431782122515393</v>
      </c>
      <c r="F1671">
        <f>(MAX(E$3:E1671)-E1671)/MAX(E$3:E1671)</f>
        <v>4.3573973722102866E-2</v>
      </c>
      <c r="G1671">
        <f t="shared" si="114"/>
        <v>2.3624855042871271</v>
      </c>
      <c r="H1671" t="str">
        <f t="shared" si="113"/>
        <v/>
      </c>
    </row>
    <row r="1672" spans="1:8" x14ac:dyDescent="0.3">
      <c r="A1672">
        <v>5</v>
      </c>
      <c r="B1672">
        <v>2013</v>
      </c>
      <c r="C1672">
        <v>254.05</v>
      </c>
      <c r="D1672">
        <v>1.6999938962421752</v>
      </c>
      <c r="E1672">
        <f t="shared" si="115"/>
        <v>7.352231773314319</v>
      </c>
      <c r="F1672">
        <f>(MAX(E$3:E1672)-E1672)/MAX(E$3:E1672)</f>
        <v>2.9173987831612649E-2</v>
      </c>
      <c r="G1672">
        <f t="shared" si="114"/>
        <v>4.0624794005293019</v>
      </c>
      <c r="H1672" t="str">
        <f t="shared" si="113"/>
        <v/>
      </c>
    </row>
    <row r="1673" spans="1:8" x14ac:dyDescent="0.3">
      <c r="A1673">
        <v>5</v>
      </c>
      <c r="B1673">
        <v>2013</v>
      </c>
      <c r="C1673">
        <v>256.14999999999998</v>
      </c>
      <c r="D1673">
        <v>-1.099120794378905E-14</v>
      </c>
      <c r="E1673">
        <f t="shared" si="115"/>
        <v>7.3522317733143172</v>
      </c>
      <c r="F1673">
        <f>(MAX(E$3:E1673)-E1673)/MAX(E$3:E1673)</f>
        <v>2.9173987831612885E-2</v>
      </c>
      <c r="G1673">
        <f t="shared" si="114"/>
        <v>4.0624794005292912</v>
      </c>
      <c r="H1673" t="str">
        <f t="shared" si="113"/>
        <v/>
      </c>
    </row>
    <row r="1674" spans="1:8" x14ac:dyDescent="0.3">
      <c r="A1674">
        <v>5</v>
      </c>
      <c r="B1674">
        <v>2013</v>
      </c>
      <c r="C1674">
        <v>257.3</v>
      </c>
      <c r="D1674">
        <v>-1.300006103757805</v>
      </c>
      <c r="E1674">
        <f t="shared" si="115"/>
        <v>7.268650821474095</v>
      </c>
      <c r="F1674">
        <f>(MAX(E$3:E1674)-E1674)/MAX(E$3:E1674)</f>
        <v>4.0210441070586689E-2</v>
      </c>
      <c r="G1674">
        <f t="shared" si="114"/>
        <v>2.7624732967714865</v>
      </c>
      <c r="H1674" t="str">
        <f t="shared" si="113"/>
        <v/>
      </c>
    </row>
    <row r="1675" spans="1:8" x14ac:dyDescent="0.3">
      <c r="A1675">
        <v>5</v>
      </c>
      <c r="B1675">
        <v>2013</v>
      </c>
      <c r="C1675">
        <v>258.55</v>
      </c>
      <c r="D1675">
        <v>0.1749938965</v>
      </c>
      <c r="E1675">
        <f t="shared" si="115"/>
        <v>7.2797199819516898</v>
      </c>
      <c r="F1675">
        <f>(MAX(E$3:E1675)-E1675)/MAX(E$3:E1675)</f>
        <v>3.8748812920679908E-2</v>
      </c>
      <c r="G1675">
        <f t="shared" si="114"/>
        <v>2.9374671932714866</v>
      </c>
      <c r="H1675" t="str">
        <f t="shared" si="113"/>
        <v/>
      </c>
    </row>
    <row r="1676" spans="1:8" x14ac:dyDescent="0.3">
      <c r="A1676">
        <v>5</v>
      </c>
      <c r="B1676">
        <v>2013</v>
      </c>
      <c r="C1676">
        <v>259.60000000000002</v>
      </c>
      <c r="D1676">
        <v>0.24998779298439749</v>
      </c>
      <c r="E1676">
        <f t="shared" si="115"/>
        <v>7.2954928731174178</v>
      </c>
      <c r="F1676">
        <f>(MAX(E$3:E1676)-E1676)/MAX(E$3:E1676)</f>
        <v>3.666608028888655E-2</v>
      </c>
      <c r="G1676">
        <f t="shared" si="114"/>
        <v>3.1874549862558843</v>
      </c>
      <c r="H1676" t="str">
        <f t="shared" si="113"/>
        <v/>
      </c>
    </row>
    <row r="1677" spans="1:8" x14ac:dyDescent="0.3">
      <c r="A1677">
        <v>6</v>
      </c>
      <c r="B1677">
        <v>2013</v>
      </c>
      <c r="C1677">
        <v>258.25</v>
      </c>
      <c r="D1677">
        <v>1.0998146837692957E-14</v>
      </c>
      <c r="E1677">
        <f t="shared" si="115"/>
        <v>7.2954928731174178</v>
      </c>
      <c r="F1677">
        <f>(MAX(E$3:E1677)-E1677)/MAX(E$3:E1677)</f>
        <v>3.666608028888655E-2</v>
      </c>
      <c r="G1677">
        <f t="shared" si="114"/>
        <v>1.0998146837692957E-14</v>
      </c>
      <c r="H1677">
        <f t="shared" si="113"/>
        <v>-0.88751144421289307</v>
      </c>
    </row>
    <row r="1678" spans="1:8" x14ac:dyDescent="0.3">
      <c r="A1678">
        <v>6</v>
      </c>
      <c r="B1678">
        <v>2013</v>
      </c>
      <c r="C1678">
        <v>259.39999999999998</v>
      </c>
      <c r="D1678">
        <v>1.5000122070156001</v>
      </c>
      <c r="E1678">
        <f t="shared" si="115"/>
        <v>7.3904138015029641</v>
      </c>
      <c r="F1678">
        <f>(MAX(E$3:E1678)-E1678)/MAX(E$3:E1678)</f>
        <v>2.4132238971433104E-2</v>
      </c>
      <c r="G1678">
        <f t="shared" si="114"/>
        <v>1.5000122070156112</v>
      </c>
      <c r="H1678" t="str">
        <f t="shared" si="113"/>
        <v/>
      </c>
    </row>
    <row r="1679" spans="1:8" x14ac:dyDescent="0.3">
      <c r="A1679">
        <v>6</v>
      </c>
      <c r="B1679">
        <v>2013</v>
      </c>
      <c r="C1679">
        <v>257.55</v>
      </c>
      <c r="D1679">
        <v>2.2124908447421952</v>
      </c>
      <c r="E1679">
        <f t="shared" si="115"/>
        <v>7.5332608271990757</v>
      </c>
      <c r="F1679">
        <f>(MAX(E$3:E1679)-E1679)/MAX(E$3:E1679)</f>
        <v>5.2699924342628395E-3</v>
      </c>
      <c r="G1679">
        <f t="shared" si="114"/>
        <v>3.7125030517578064</v>
      </c>
      <c r="H1679" t="str">
        <f t="shared" si="113"/>
        <v/>
      </c>
    </row>
    <row r="1680" spans="1:8" x14ac:dyDescent="0.3">
      <c r="A1680">
        <v>6</v>
      </c>
      <c r="B1680">
        <v>2013</v>
      </c>
      <c r="C1680">
        <v>257.55</v>
      </c>
      <c r="D1680">
        <v>3.9500000000000046</v>
      </c>
      <c r="E1680">
        <f t="shared" si="115"/>
        <v>7.7932175563845991</v>
      </c>
      <c r="F1680">
        <f>(MAX(E$3:E1680)-E1680)/MAX(E$3:E1680)</f>
        <v>0</v>
      </c>
      <c r="G1680">
        <f t="shared" si="114"/>
        <v>7.6625030517578114</v>
      </c>
      <c r="H1680" t="str">
        <f t="shared" si="113"/>
        <v/>
      </c>
    </row>
    <row r="1681" spans="1:8" x14ac:dyDescent="0.3">
      <c r="A1681">
        <v>6</v>
      </c>
      <c r="B1681">
        <v>2013</v>
      </c>
      <c r="C1681">
        <v>253.1</v>
      </c>
      <c r="D1681">
        <v>2.9625091552578127</v>
      </c>
      <c r="E1681">
        <f t="shared" si="115"/>
        <v>7.9984598570931595</v>
      </c>
      <c r="F1681">
        <f>(MAX(E$3:E1681)-E1681)/MAX(E$3:E1681)</f>
        <v>0</v>
      </c>
      <c r="G1681">
        <f t="shared" si="114"/>
        <v>10.625012207015624</v>
      </c>
      <c r="H1681" t="str">
        <f t="shared" si="113"/>
        <v/>
      </c>
    </row>
    <row r="1682" spans="1:8" x14ac:dyDescent="0.3">
      <c r="A1682">
        <v>6</v>
      </c>
      <c r="B1682">
        <v>2013</v>
      </c>
      <c r="C1682">
        <v>248.45</v>
      </c>
      <c r="D1682">
        <v>-1.3000061037578199</v>
      </c>
      <c r="E1682">
        <f t="shared" si="115"/>
        <v>7.9042936066263181</v>
      </c>
      <c r="F1682">
        <f>(MAX(E$3:E1682)-E1682)/MAX(E$3:E1682)</f>
        <v>1.1773047830368663E-2</v>
      </c>
      <c r="G1682">
        <f t="shared" si="114"/>
        <v>9.3250061032578042</v>
      </c>
      <c r="H1682" t="str">
        <f t="shared" si="113"/>
        <v/>
      </c>
    </row>
    <row r="1683" spans="1:8" x14ac:dyDescent="0.3">
      <c r="A1683">
        <v>6</v>
      </c>
      <c r="B1683">
        <v>2013</v>
      </c>
      <c r="C1683">
        <v>249.55</v>
      </c>
      <c r="D1683">
        <v>-0.62500152587890501</v>
      </c>
      <c r="E1683">
        <f t="shared" si="115"/>
        <v>7.8597516710560651</v>
      </c>
      <c r="F1683">
        <f>(MAX(E$3:E1683)-E1683)/MAX(E$3:E1683)</f>
        <v>1.7341861872831162E-2</v>
      </c>
      <c r="G1683">
        <f t="shared" si="114"/>
        <v>8.7000045773788983</v>
      </c>
      <c r="H1683" t="str">
        <f t="shared" si="113"/>
        <v/>
      </c>
    </row>
    <row r="1684" spans="1:8" x14ac:dyDescent="0.3">
      <c r="A1684">
        <v>6</v>
      </c>
      <c r="B1684">
        <v>2013</v>
      </c>
      <c r="C1684">
        <v>246.5</v>
      </c>
      <c r="D1684">
        <v>-0.30000457749999998</v>
      </c>
      <c r="E1684">
        <f t="shared" si="115"/>
        <v>7.8382286960926049</v>
      </c>
      <c r="F1684">
        <f>(MAX(E$3:E1684)-E1684)/MAX(E$3:E1684)</f>
        <v>2.0032751787640614E-2</v>
      </c>
      <c r="G1684">
        <f t="shared" si="114"/>
        <v>8.399999999878899</v>
      </c>
      <c r="H1684" t="str">
        <f t="shared" si="113"/>
        <v/>
      </c>
    </row>
    <row r="1685" spans="1:8" x14ac:dyDescent="0.3">
      <c r="A1685">
        <v>6</v>
      </c>
      <c r="B1685">
        <v>2013</v>
      </c>
      <c r="C1685">
        <v>244.65</v>
      </c>
      <c r="D1685">
        <v>-3</v>
      </c>
      <c r="E1685">
        <f t="shared" si="115"/>
        <v>7.6219685542629492</v>
      </c>
      <c r="F1685">
        <f>(MAX(E$3:E1685)-E1685)/MAX(E$3:E1685)</f>
        <v>4.7070474761004392E-2</v>
      </c>
      <c r="G1685">
        <f t="shared" si="114"/>
        <v>5.399999999878899</v>
      </c>
      <c r="H1685" t="str">
        <f t="shared" si="113"/>
        <v/>
      </c>
    </row>
    <row r="1686" spans="1:8" x14ac:dyDescent="0.3">
      <c r="A1686">
        <v>6</v>
      </c>
      <c r="B1686">
        <v>2013</v>
      </c>
      <c r="C1686">
        <v>244.9</v>
      </c>
      <c r="D1686">
        <v>1.45000915513672</v>
      </c>
      <c r="E1686">
        <f t="shared" si="115"/>
        <v>7.7235072615461355</v>
      </c>
      <c r="F1686">
        <f>(MAX(E$3:E1686)-E1686)/MAX(E$3:E1686)</f>
        <v>3.4375692378226005E-2</v>
      </c>
      <c r="G1686">
        <f t="shared" si="114"/>
        <v>6.850009155015619</v>
      </c>
      <c r="H1686" t="str">
        <f t="shared" si="113"/>
        <v/>
      </c>
    </row>
    <row r="1687" spans="1:8" x14ac:dyDescent="0.3">
      <c r="A1687">
        <v>6</v>
      </c>
      <c r="B1687">
        <v>2013</v>
      </c>
      <c r="C1687">
        <v>244.1</v>
      </c>
      <c r="D1687">
        <v>-4.5800000000000002E-6</v>
      </c>
      <c r="E1687">
        <f t="shared" si="115"/>
        <v>7.7235069354881976</v>
      </c>
      <c r="F1687">
        <f>(MAX(E$3:E1687)-E1687)/MAX(E$3:E1687)</f>
        <v>3.437573314331626E-2</v>
      </c>
      <c r="G1687">
        <f t="shared" si="114"/>
        <v>6.8500045750156193</v>
      </c>
      <c r="H1687" t="str">
        <f t="shared" si="113"/>
        <v/>
      </c>
    </row>
    <row r="1688" spans="1:8" x14ac:dyDescent="0.3">
      <c r="A1688">
        <v>6</v>
      </c>
      <c r="B1688">
        <v>2013</v>
      </c>
      <c r="C1688">
        <v>244.1</v>
      </c>
      <c r="D1688">
        <v>-0.59999847399999995</v>
      </c>
      <c r="E1688">
        <f t="shared" si="115"/>
        <v>7.6807920323982835</v>
      </c>
      <c r="F1688">
        <f>(MAX(E$3:E1688)-E1688)/MAX(E$3:E1688)</f>
        <v>3.9716124150221653E-2</v>
      </c>
      <c r="G1688">
        <f t="shared" si="114"/>
        <v>6.2500061010156198</v>
      </c>
      <c r="H1688" t="str">
        <f t="shared" si="113"/>
        <v/>
      </c>
    </row>
    <row r="1689" spans="1:8" x14ac:dyDescent="0.3">
      <c r="A1689">
        <v>6</v>
      </c>
      <c r="B1689">
        <v>2013</v>
      </c>
      <c r="C1689">
        <v>245.45</v>
      </c>
      <c r="D1689">
        <v>-1.4988010832439613E-14</v>
      </c>
      <c r="E1689">
        <f t="shared" si="115"/>
        <v>7.6807920323982817</v>
      </c>
      <c r="F1689">
        <f>(MAX(E$3:E1689)-E1689)/MAX(E$3:E1689)</f>
        <v>3.9716124150221875E-2</v>
      </c>
      <c r="G1689">
        <f t="shared" si="114"/>
        <v>6.2500061010156047</v>
      </c>
      <c r="H1689" t="str">
        <f t="shared" si="113"/>
        <v/>
      </c>
    </row>
    <row r="1690" spans="1:8" x14ac:dyDescent="0.3">
      <c r="A1690">
        <v>6</v>
      </c>
      <c r="B1690">
        <v>2013</v>
      </c>
      <c r="C1690">
        <v>241.6</v>
      </c>
      <c r="D1690">
        <v>-3</v>
      </c>
      <c r="E1690">
        <f t="shared" si="115"/>
        <v>7.4662003675858291</v>
      </c>
      <c r="F1690">
        <f>(MAX(E$3:E1690)-E1690)/MAX(E$3:E1690)</f>
        <v>6.6545247337250119E-2</v>
      </c>
      <c r="G1690">
        <f t="shared" si="114"/>
        <v>3.2500061010156047</v>
      </c>
      <c r="H1690" t="str">
        <f t="shared" ref="H1690:H1753" si="116">IF(A1690&lt;&gt;A1689, MIN(G1668:G1689), "")</f>
        <v/>
      </c>
    </row>
    <row r="1691" spans="1:8" x14ac:dyDescent="0.3">
      <c r="A1691">
        <v>6</v>
      </c>
      <c r="B1691">
        <v>2013</v>
      </c>
      <c r="C1691">
        <v>233.35</v>
      </c>
      <c r="D1691">
        <v>0.90000305187890306</v>
      </c>
      <c r="E1691">
        <f t="shared" si="115"/>
        <v>7.5309919125300109</v>
      </c>
      <c r="F1691">
        <f>(MAX(E$3:E1691)-E1691)/MAX(E$3:E1691)</f>
        <v>5.8444744727772904E-2</v>
      </c>
      <c r="G1691">
        <f t="shared" si="114"/>
        <v>4.1500091528945076</v>
      </c>
      <c r="H1691" t="str">
        <f t="shared" si="116"/>
        <v/>
      </c>
    </row>
    <row r="1692" spans="1:8" x14ac:dyDescent="0.3">
      <c r="A1692">
        <v>6</v>
      </c>
      <c r="B1692">
        <v>2013</v>
      </c>
      <c r="C1692">
        <v>234.6</v>
      </c>
      <c r="D1692">
        <v>0.20000152587890008</v>
      </c>
      <c r="E1692">
        <f t="shared" si="115"/>
        <v>7.5454376594023342</v>
      </c>
      <c r="F1692">
        <f>(MAX(E$3:E1692)-E1692)/MAX(E$3:E1692)</f>
        <v>5.6638678668753724E-2</v>
      </c>
      <c r="G1692">
        <f t="shared" si="114"/>
        <v>4.3500106787734074</v>
      </c>
      <c r="H1692" t="str">
        <f t="shared" si="116"/>
        <v/>
      </c>
    </row>
    <row r="1693" spans="1:8" x14ac:dyDescent="0.3">
      <c r="A1693">
        <v>6</v>
      </c>
      <c r="B1693">
        <v>2013</v>
      </c>
      <c r="C1693">
        <v>230.85</v>
      </c>
      <c r="D1693">
        <v>-0.11250000000000152</v>
      </c>
      <c r="E1693">
        <f t="shared" si="115"/>
        <v>7.5371641531968478</v>
      </c>
      <c r="F1693">
        <f>(MAX(E$3:E1693)-E1693)/MAX(E$3:E1693)</f>
        <v>5.7673066082494298E-2</v>
      </c>
      <c r="G1693">
        <f t="shared" si="114"/>
        <v>4.2375106787734058</v>
      </c>
      <c r="H1693" t="str">
        <f t="shared" si="116"/>
        <v/>
      </c>
    </row>
    <row r="1694" spans="1:8" x14ac:dyDescent="0.3">
      <c r="A1694">
        <v>6</v>
      </c>
      <c r="B1694">
        <v>2013</v>
      </c>
      <c r="C1694">
        <v>232.4</v>
      </c>
      <c r="D1694">
        <v>-0.17500152587889994</v>
      </c>
      <c r="E1694">
        <f t="shared" si="115"/>
        <v>7.5243939971636262</v>
      </c>
      <c r="F1694">
        <f>(MAX(E$3:E1694)-E1694)/MAX(E$3:E1694)</f>
        <v>5.926964295621541E-2</v>
      </c>
      <c r="G1694">
        <f t="shared" si="114"/>
        <v>4.0625091528945063</v>
      </c>
      <c r="H1694" t="str">
        <f t="shared" si="116"/>
        <v/>
      </c>
    </row>
    <row r="1695" spans="1:8" x14ac:dyDescent="0.3">
      <c r="A1695">
        <v>6</v>
      </c>
      <c r="B1695">
        <v>2013</v>
      </c>
      <c r="C1695">
        <v>233.1</v>
      </c>
      <c r="D1695">
        <v>-3</v>
      </c>
      <c r="E1695">
        <f t="shared" si="115"/>
        <v>7.3065061401029032</v>
      </c>
      <c r="F1695">
        <f>(MAX(E$3:E1695)-E1695)/MAX(E$3:E1695)</f>
        <v>8.6510869511537386E-2</v>
      </c>
      <c r="G1695">
        <f t="shared" si="114"/>
        <v>1.0625091528945063</v>
      </c>
      <c r="H1695" t="str">
        <f t="shared" si="116"/>
        <v/>
      </c>
    </row>
    <row r="1696" spans="1:8" x14ac:dyDescent="0.3">
      <c r="A1696">
        <v>6</v>
      </c>
      <c r="B1696">
        <v>2013</v>
      </c>
      <c r="C1696">
        <v>237.9</v>
      </c>
      <c r="D1696">
        <v>-0.64999542249999998</v>
      </c>
      <c r="E1696">
        <f t="shared" si="115"/>
        <v>7.2615894104793055</v>
      </c>
      <c r="F1696">
        <f>(MAX(E$3:E1696)-E1696)/MAX(E$3:E1696)</f>
        <v>9.2126541831723488E-2</v>
      </c>
      <c r="G1696">
        <f t="shared" si="114"/>
        <v>0.41251373039450634</v>
      </c>
      <c r="H1696" t="str">
        <f t="shared" si="116"/>
        <v/>
      </c>
    </row>
    <row r="1697" spans="1:8" x14ac:dyDescent="0.3">
      <c r="A1697">
        <v>7</v>
      </c>
      <c r="B1697">
        <v>2013</v>
      </c>
      <c r="C1697">
        <v>237.8</v>
      </c>
      <c r="D1697">
        <v>2.0999877929843649</v>
      </c>
      <c r="E1697">
        <f t="shared" si="115"/>
        <v>7.4058737272129465</v>
      </c>
      <c r="F1697">
        <f>(MAX(E$3:E1697)-E1697)/MAX(E$3:E1697)</f>
        <v>7.4087529407889499E-2</v>
      </c>
      <c r="G1697">
        <f t="shared" si="114"/>
        <v>2.0999877929843649</v>
      </c>
      <c r="H1697">
        <f t="shared" si="116"/>
        <v>1.0998146837692957E-14</v>
      </c>
    </row>
    <row r="1698" spans="1:8" x14ac:dyDescent="0.3">
      <c r="A1698">
        <v>7</v>
      </c>
      <c r="B1698">
        <v>2013</v>
      </c>
      <c r="C1698">
        <v>240.05</v>
      </c>
      <c r="D1698">
        <v>0.19998779298437749</v>
      </c>
      <c r="E1698">
        <f t="shared" si="115"/>
        <v>7.4197560007772427</v>
      </c>
      <c r="F1698">
        <f>(MAX(E$3:E1698)-E1698)/MAX(E$3:E1698)</f>
        <v>7.2351911074819378E-2</v>
      </c>
      <c r="G1698">
        <f t="shared" si="114"/>
        <v>2.2999755859687423</v>
      </c>
      <c r="H1698" t="str">
        <f t="shared" si="116"/>
        <v/>
      </c>
    </row>
    <row r="1699" spans="1:8" x14ac:dyDescent="0.3">
      <c r="A1699">
        <v>7</v>
      </c>
      <c r="B1699">
        <v>2013</v>
      </c>
      <c r="C1699">
        <v>239</v>
      </c>
      <c r="D1699">
        <v>-3</v>
      </c>
      <c r="E1699">
        <f t="shared" si="115"/>
        <v>7.2102022225126134</v>
      </c>
      <c r="F1699">
        <f>(MAX(E$3:E1699)-E1699)/MAX(E$3:E1699)</f>
        <v>9.8551177184630967E-2</v>
      </c>
      <c r="G1699">
        <f t="shared" si="114"/>
        <v>-0.7000244140312577</v>
      </c>
      <c r="H1699" t="str">
        <f t="shared" si="116"/>
        <v/>
      </c>
    </row>
    <row r="1700" spans="1:8" x14ac:dyDescent="0.3">
      <c r="A1700">
        <v>7</v>
      </c>
      <c r="B1700">
        <v>2013</v>
      </c>
      <c r="C1700">
        <v>235.25</v>
      </c>
      <c r="D1700">
        <v>-1.649990844863285</v>
      </c>
      <c r="E1700">
        <f t="shared" si="115"/>
        <v>7.0964180472619987</v>
      </c>
      <c r="F1700">
        <f>(MAX(E$3:E1700)-E1700)/MAX(E$3:E1700)</f>
        <v>0.11277693780399686</v>
      </c>
      <c r="G1700">
        <f t="shared" si="114"/>
        <v>-2.3500152588945427</v>
      </c>
      <c r="H1700" t="str">
        <f t="shared" si="116"/>
        <v/>
      </c>
    </row>
    <row r="1701" spans="1:8" x14ac:dyDescent="0.3">
      <c r="A1701">
        <v>7</v>
      </c>
      <c r="B1701">
        <v>2013</v>
      </c>
      <c r="C1701">
        <v>238.85</v>
      </c>
      <c r="D1701">
        <v>2.09999389624218</v>
      </c>
      <c r="E1701">
        <f t="shared" si="115"/>
        <v>7.2368010399979177</v>
      </c>
      <c r="F1701">
        <f>(MAX(E$3:E1701)-E1701)/MAX(E$3:E1701)</f>
        <v>9.522568478227604E-2</v>
      </c>
      <c r="G1701">
        <f t="shared" si="114"/>
        <v>-0.25002136265236263</v>
      </c>
      <c r="H1701" t="str">
        <f t="shared" si="116"/>
        <v/>
      </c>
    </row>
    <row r="1702" spans="1:8" x14ac:dyDescent="0.3">
      <c r="A1702">
        <v>7</v>
      </c>
      <c r="B1702">
        <v>2013</v>
      </c>
      <c r="C1702">
        <v>235.25</v>
      </c>
      <c r="D1702">
        <v>-1.6999969481210899</v>
      </c>
      <c r="E1702">
        <f t="shared" si="115"/>
        <v>7.1191359420814422</v>
      </c>
      <c r="F1702">
        <f>(MAX(E$3:E1702)-E1702)/MAX(E$3:E1702)</f>
        <v>0.1099366541462253</v>
      </c>
      <c r="G1702">
        <f t="shared" si="114"/>
        <v>-1.9500183107734526</v>
      </c>
      <c r="H1702" t="str">
        <f t="shared" si="116"/>
        <v/>
      </c>
    </row>
    <row r="1703" spans="1:8" x14ac:dyDescent="0.3">
      <c r="A1703">
        <v>7</v>
      </c>
      <c r="B1703">
        <v>2013</v>
      </c>
      <c r="C1703">
        <v>235.25</v>
      </c>
      <c r="D1703">
        <v>-0.8000000000000056</v>
      </c>
      <c r="E1703">
        <f t="shared" si="115"/>
        <v>7.0646643386988845</v>
      </c>
      <c r="F1703">
        <f>(MAX(E$3:E1703)-E1703)/MAX(E$3:E1703)</f>
        <v>0.11674691566604169</v>
      </c>
      <c r="G1703">
        <f t="shared" si="114"/>
        <v>-2.7500183107734584</v>
      </c>
      <c r="H1703" t="str">
        <f t="shared" si="116"/>
        <v/>
      </c>
    </row>
    <row r="1704" spans="1:8" x14ac:dyDescent="0.3">
      <c r="A1704">
        <v>7</v>
      </c>
      <c r="B1704">
        <v>2013</v>
      </c>
      <c r="C1704">
        <v>235.95</v>
      </c>
      <c r="D1704">
        <v>-0.97500152600000001</v>
      </c>
      <c r="E1704">
        <f t="shared" si="115"/>
        <v>6.9989803732420262</v>
      </c>
      <c r="F1704">
        <f>(MAX(E$3:E1704)-E1704)/MAX(E$3:E1704)</f>
        <v>0.12495899231960005</v>
      </c>
      <c r="G1704">
        <f t="shared" si="114"/>
        <v>-3.7250198367734582</v>
      </c>
      <c r="H1704" t="str">
        <f t="shared" si="116"/>
        <v/>
      </c>
    </row>
    <row r="1705" spans="1:8" x14ac:dyDescent="0.3">
      <c r="A1705">
        <v>7</v>
      </c>
      <c r="B1705">
        <v>2013</v>
      </c>
      <c r="C1705">
        <v>237.1</v>
      </c>
      <c r="D1705">
        <v>-3</v>
      </c>
      <c r="E1705">
        <f t="shared" si="115"/>
        <v>6.799726398044287</v>
      </c>
      <c r="F1705">
        <f>(MAX(E$3:E1705)-E1705)/MAX(E$3:E1705)</f>
        <v>0.14987053513631338</v>
      </c>
      <c r="G1705">
        <f t="shared" si="114"/>
        <v>-6.7250198367734582</v>
      </c>
      <c r="H1705" t="str">
        <f t="shared" si="116"/>
        <v/>
      </c>
    </row>
    <row r="1706" spans="1:8" x14ac:dyDescent="0.3">
      <c r="A1706">
        <v>7</v>
      </c>
      <c r="B1706">
        <v>2013</v>
      </c>
      <c r="C1706">
        <v>241.8</v>
      </c>
      <c r="D1706">
        <v>0.75</v>
      </c>
      <c r="E1706">
        <f t="shared" si="115"/>
        <v>6.8471810642837392</v>
      </c>
      <c r="F1706">
        <f>(MAX(E$3:E1706)-E1706)/MAX(E$3:E1706)</f>
        <v>0.1439375596526184</v>
      </c>
      <c r="G1706">
        <f t="shared" si="114"/>
        <v>-5.9750198367734582</v>
      </c>
      <c r="H1706" t="str">
        <f t="shared" si="116"/>
        <v/>
      </c>
    </row>
    <row r="1707" spans="1:8" x14ac:dyDescent="0.3">
      <c r="A1707">
        <v>7</v>
      </c>
      <c r="B1707">
        <v>2013</v>
      </c>
      <c r="C1707">
        <v>240.8</v>
      </c>
      <c r="D1707">
        <v>-2.6749992370605451</v>
      </c>
      <c r="E1707">
        <f t="shared" si="115"/>
        <v>6.6760371304104309</v>
      </c>
      <c r="F1707">
        <f>(MAX(E$3:E1707)-E1707)/MAX(E$3:E1707)</f>
        <v>0.16533467071288524</v>
      </c>
      <c r="G1707">
        <f t="shared" si="114"/>
        <v>-8.6500190738340024</v>
      </c>
      <c r="H1707" t="str">
        <f t="shared" si="116"/>
        <v/>
      </c>
    </row>
    <row r="1708" spans="1:8" x14ac:dyDescent="0.3">
      <c r="A1708">
        <v>7</v>
      </c>
      <c r="B1708">
        <v>2013</v>
      </c>
      <c r="C1708">
        <v>241.55</v>
      </c>
      <c r="D1708">
        <v>-0.65</v>
      </c>
      <c r="E1708">
        <f t="shared" si="115"/>
        <v>6.6356160817529055</v>
      </c>
      <c r="F1708">
        <f>(MAX(E$3:E1708)-E1708)/MAX(E$3:E1708)</f>
        <v>0.17038827470411855</v>
      </c>
      <c r="G1708">
        <f t="shared" si="114"/>
        <v>-9.3000190738340027</v>
      </c>
      <c r="H1708" t="str">
        <f t="shared" si="116"/>
        <v/>
      </c>
    </row>
    <row r="1709" spans="1:8" x14ac:dyDescent="0.3">
      <c r="A1709">
        <v>7</v>
      </c>
      <c r="B1709">
        <v>2013</v>
      </c>
      <c r="C1709">
        <v>241.25</v>
      </c>
      <c r="D1709">
        <v>-3</v>
      </c>
      <c r="E1709">
        <f t="shared" si="115"/>
        <v>6.4499563571857248</v>
      </c>
      <c r="F1709">
        <f>(MAX(E$3:E1709)-E1709)/MAX(E$3:E1709)</f>
        <v>0.19360020898700861</v>
      </c>
      <c r="G1709">
        <f t="shared" si="114"/>
        <v>-12.300019073834003</v>
      </c>
      <c r="H1709" t="str">
        <f t="shared" si="116"/>
        <v/>
      </c>
    </row>
    <row r="1710" spans="1:8" x14ac:dyDescent="0.3">
      <c r="A1710">
        <v>7</v>
      </c>
      <c r="B1710">
        <v>2013</v>
      </c>
      <c r="C1710">
        <v>241.85</v>
      </c>
      <c r="D1710">
        <v>-0.39999847399999999</v>
      </c>
      <c r="E1710">
        <f t="shared" si="115"/>
        <v>6.4259541302866463</v>
      </c>
      <c r="F1710">
        <f>(MAX(E$3:E1710)-E1710)/MAX(E$3:E1710)</f>
        <v>0.19660106506779434</v>
      </c>
      <c r="G1710">
        <f t="shared" si="114"/>
        <v>-12.700017547834003</v>
      </c>
      <c r="H1710" t="str">
        <f t="shared" si="116"/>
        <v/>
      </c>
    </row>
    <row r="1711" spans="1:8" x14ac:dyDescent="0.3">
      <c r="A1711">
        <v>7</v>
      </c>
      <c r="B1711">
        <v>2013</v>
      </c>
      <c r="C1711">
        <v>241.05</v>
      </c>
      <c r="D1711">
        <v>0.44999694812109348</v>
      </c>
      <c r="E1711">
        <f t="shared" si="115"/>
        <v>6.4529453538155366</v>
      </c>
      <c r="F1711">
        <f>(MAX(E$3:E1711)-E1711)/MAX(E$3:E1711)</f>
        <v>0.19322651246502617</v>
      </c>
      <c r="G1711">
        <f t="shared" si="114"/>
        <v>-12.25002059971291</v>
      </c>
      <c r="H1711" t="str">
        <f t="shared" si="116"/>
        <v/>
      </c>
    </row>
    <row r="1712" spans="1:8" x14ac:dyDescent="0.3">
      <c r="A1712">
        <v>7</v>
      </c>
      <c r="B1712">
        <v>2013</v>
      </c>
      <c r="C1712">
        <v>242.3</v>
      </c>
      <c r="D1712">
        <v>1.00000305187891</v>
      </c>
      <c r="E1712">
        <f t="shared" si="115"/>
        <v>6.5128676458365948</v>
      </c>
      <c r="F1712">
        <f>(MAX(E$3:E1712)-E1712)/MAX(E$3:E1712)</f>
        <v>0.18573478367077359</v>
      </c>
      <c r="G1712">
        <f t="shared" si="114"/>
        <v>-11.250017547834</v>
      </c>
      <c r="H1712" t="str">
        <f t="shared" si="116"/>
        <v/>
      </c>
    </row>
    <row r="1713" spans="1:8" x14ac:dyDescent="0.3">
      <c r="A1713">
        <v>7</v>
      </c>
      <c r="B1713">
        <v>2013</v>
      </c>
      <c r="C1713">
        <v>242.25</v>
      </c>
      <c r="D1713">
        <v>-3</v>
      </c>
      <c r="E1713">
        <f t="shared" si="115"/>
        <v>6.3313945535377423</v>
      </c>
      <c r="F1713">
        <f>(MAX(E$3:E1713)-E1713)/MAX(E$3:E1713)</f>
        <v>0.20842328815053535</v>
      </c>
      <c r="G1713">
        <f t="shared" si="114"/>
        <v>-14.250017547834</v>
      </c>
      <c r="H1713" t="str">
        <f t="shared" si="116"/>
        <v/>
      </c>
    </row>
    <row r="1714" spans="1:8" x14ac:dyDescent="0.3">
      <c r="A1714">
        <v>7</v>
      </c>
      <c r="B1714">
        <v>2013</v>
      </c>
      <c r="C1714">
        <v>244.8</v>
      </c>
      <c r="D1714">
        <v>2.4219354299859219E-10</v>
      </c>
      <c r="E1714">
        <f t="shared" si="115"/>
        <v>6.331394553551835</v>
      </c>
      <c r="F1714">
        <f>(MAX(E$3:E1714)-E1714)/MAX(E$3:E1714)</f>
        <v>0.20842328814877339</v>
      </c>
      <c r="G1714">
        <f t="shared" si="114"/>
        <v>-14.250017547591806</v>
      </c>
      <c r="H1714" t="str">
        <f t="shared" si="116"/>
        <v/>
      </c>
    </row>
    <row r="1715" spans="1:8" x14ac:dyDescent="0.3">
      <c r="A1715">
        <v>7</v>
      </c>
      <c r="B1715">
        <v>2013</v>
      </c>
      <c r="C1715">
        <v>245.1</v>
      </c>
      <c r="D1715">
        <v>-0.19999694800000001</v>
      </c>
      <c r="E1715">
        <f t="shared" si="115"/>
        <v>6.3197703835338341</v>
      </c>
      <c r="F1715">
        <f>(MAX(E$3:E1715)-E1715)/MAX(E$3:E1715)</f>
        <v>0.20987658918743429</v>
      </c>
      <c r="G1715">
        <f t="shared" si="114"/>
        <v>-14.450014495591807</v>
      </c>
      <c r="H1715" t="str">
        <f t="shared" si="116"/>
        <v/>
      </c>
    </row>
    <row r="1716" spans="1:8" x14ac:dyDescent="0.3">
      <c r="A1716">
        <v>7</v>
      </c>
      <c r="B1716">
        <v>2013</v>
      </c>
      <c r="C1716">
        <v>246.55</v>
      </c>
      <c r="D1716">
        <v>-1.2108850033776264E-10</v>
      </c>
      <c r="E1716">
        <f t="shared" si="115"/>
        <v>6.3197703835268495</v>
      </c>
      <c r="F1716">
        <f>(MAX(E$3:E1716)-E1716)/MAX(E$3:E1716)</f>
        <v>0.20987658918830754</v>
      </c>
      <c r="G1716">
        <f t="shared" si="114"/>
        <v>-14.450014495712896</v>
      </c>
      <c r="H1716" t="str">
        <f t="shared" si="116"/>
        <v/>
      </c>
    </row>
    <row r="1717" spans="1:8" x14ac:dyDescent="0.3">
      <c r="A1717">
        <v>7</v>
      </c>
      <c r="B1717">
        <v>2013</v>
      </c>
      <c r="C1717">
        <v>245.75</v>
      </c>
      <c r="D1717">
        <v>-0.224996948</v>
      </c>
      <c r="E1717">
        <f t="shared" si="115"/>
        <v>6.3067517045490371</v>
      </c>
      <c r="F1717">
        <f>(MAX(E$3:E1717)-E1717)/MAX(E$3:E1717)</f>
        <v>0.21150423741189239</v>
      </c>
      <c r="G1717">
        <f t="shared" si="114"/>
        <v>-14.675011443712895</v>
      </c>
      <c r="H1717" t="str">
        <f t="shared" si="116"/>
        <v/>
      </c>
    </row>
    <row r="1718" spans="1:8" x14ac:dyDescent="0.3">
      <c r="A1718">
        <v>7</v>
      </c>
      <c r="B1718">
        <v>2013</v>
      </c>
      <c r="C1718">
        <v>245.3</v>
      </c>
      <c r="D1718">
        <v>-2.4218493877015135E-10</v>
      </c>
      <c r="E1718">
        <f t="shared" si="115"/>
        <v>6.3067517045350261</v>
      </c>
      <c r="F1718">
        <f>(MAX(E$3:E1718)-E1718)/MAX(E$3:E1718)</f>
        <v>0.2115042374136441</v>
      </c>
      <c r="G1718">
        <f t="shared" si="114"/>
        <v>-14.67501144395508</v>
      </c>
      <c r="H1718" t="str">
        <f t="shared" si="116"/>
        <v/>
      </c>
    </row>
    <row r="1719" spans="1:8" x14ac:dyDescent="0.3">
      <c r="A1719">
        <v>7</v>
      </c>
      <c r="B1719">
        <v>2013</v>
      </c>
      <c r="C1719">
        <v>246.8</v>
      </c>
      <c r="D1719">
        <v>0.39999847399999999</v>
      </c>
      <c r="E1719">
        <f t="shared" si="115"/>
        <v>6.3297503061551623</v>
      </c>
      <c r="F1719">
        <f>(MAX(E$3:E1719)-E1719)/MAX(E$3:E1719)</f>
        <v>0.20862885864935102</v>
      </c>
      <c r="G1719">
        <f t="shared" si="114"/>
        <v>-14.27501296995508</v>
      </c>
      <c r="H1719" t="str">
        <f t="shared" si="116"/>
        <v/>
      </c>
    </row>
    <row r="1720" spans="1:8" x14ac:dyDescent="0.3">
      <c r="A1720">
        <v>8</v>
      </c>
      <c r="B1720">
        <v>2013</v>
      </c>
      <c r="C1720">
        <v>246.5</v>
      </c>
      <c r="D1720">
        <v>-0.80000305187890597</v>
      </c>
      <c r="E1720">
        <f t="shared" si="115"/>
        <v>6.2835288294178389</v>
      </c>
      <c r="F1720">
        <f>(MAX(E$3:E1720)-E1720)/MAX(E$3:E1720)</f>
        <v>0.21440765576318957</v>
      </c>
      <c r="G1720">
        <f t="shared" si="114"/>
        <v>-0.80000305187890597</v>
      </c>
      <c r="H1720">
        <f t="shared" si="116"/>
        <v>-14.67501144395508</v>
      </c>
    </row>
    <row r="1721" spans="1:8" x14ac:dyDescent="0.3">
      <c r="A1721">
        <v>8</v>
      </c>
      <c r="B1721">
        <v>2013</v>
      </c>
      <c r="C1721">
        <v>248.85</v>
      </c>
      <c r="D1721">
        <v>0.90000610375780354</v>
      </c>
      <c r="E1721">
        <f t="shared" si="115"/>
        <v>6.3346609659423798</v>
      </c>
      <c r="F1721">
        <f>(MAX(E$3:E1721)-E1721)/MAX(E$3:E1721)</f>
        <v>0.20801490797947766</v>
      </c>
      <c r="G1721">
        <f t="shared" si="114"/>
        <v>0.10000305187889758</v>
      </c>
      <c r="H1721" t="str">
        <f t="shared" si="116"/>
        <v/>
      </c>
    </row>
    <row r="1722" spans="1:8" x14ac:dyDescent="0.3">
      <c r="A1722">
        <v>8</v>
      </c>
      <c r="B1722">
        <v>2013</v>
      </c>
      <c r="C1722">
        <v>247.45</v>
      </c>
      <c r="D1722">
        <v>0.400001526</v>
      </c>
      <c r="E1722">
        <f t="shared" si="115"/>
        <v>6.3577008391264833</v>
      </c>
      <c r="F1722">
        <f>(MAX(E$3:E1722)-E1722)/MAX(E$3:E1722)</f>
        <v>0.20513436927630829</v>
      </c>
      <c r="G1722">
        <f t="shared" si="114"/>
        <v>0.50000457787889752</v>
      </c>
      <c r="H1722" t="str">
        <f t="shared" si="116"/>
        <v/>
      </c>
    </row>
    <row r="1723" spans="1:8" x14ac:dyDescent="0.3">
      <c r="A1723">
        <v>8</v>
      </c>
      <c r="B1723">
        <v>2013</v>
      </c>
      <c r="C1723">
        <v>246.25</v>
      </c>
      <c r="D1723">
        <v>0.86249084474218507</v>
      </c>
      <c r="E1723">
        <f t="shared" si="115"/>
        <v>6.4078035080667943</v>
      </c>
      <c r="F1723">
        <f>(MAX(E$3:E1723)-E1723)/MAX(E$3:E1723)</f>
        <v>0.19887032971925792</v>
      </c>
      <c r="G1723">
        <f t="shared" si="114"/>
        <v>1.3624954226210826</v>
      </c>
      <c r="H1723" t="str">
        <f t="shared" si="116"/>
        <v/>
      </c>
    </row>
    <row r="1724" spans="1:8" x14ac:dyDescent="0.3">
      <c r="A1724">
        <v>8</v>
      </c>
      <c r="B1724">
        <v>2013</v>
      </c>
      <c r="C1724">
        <v>242.6</v>
      </c>
      <c r="D1724">
        <v>-1.8000030518789052</v>
      </c>
      <c r="E1724">
        <f t="shared" si="115"/>
        <v>6.3008305146277532</v>
      </c>
      <c r="F1724">
        <f>(MAX(E$3:E1724)-E1724)/MAX(E$3:E1724)</f>
        <v>0.21224452867134438</v>
      </c>
      <c r="G1724">
        <f t="shared" si="114"/>
        <v>-0.43750762925782261</v>
      </c>
      <c r="H1724" t="str">
        <f t="shared" si="116"/>
        <v/>
      </c>
    </row>
    <row r="1725" spans="1:8" x14ac:dyDescent="0.3">
      <c r="A1725">
        <v>8</v>
      </c>
      <c r="B1725">
        <v>2013</v>
      </c>
      <c r="C1725">
        <v>241.25</v>
      </c>
      <c r="D1725">
        <v>0.19999999999999402</v>
      </c>
      <c r="E1725">
        <f t="shared" si="115"/>
        <v>6.3125833591109961</v>
      </c>
      <c r="F1725">
        <f>(MAX(E$3:E1725)-E1725)/MAX(E$3:E1725)</f>
        <v>0.21077514022741536</v>
      </c>
      <c r="G1725">
        <f t="shared" si="114"/>
        <v>-0.23750762925782859</v>
      </c>
      <c r="H1725" t="str">
        <f t="shared" si="116"/>
        <v/>
      </c>
    </row>
    <row r="1726" spans="1:8" x14ac:dyDescent="0.3">
      <c r="A1726">
        <v>8</v>
      </c>
      <c r="B1726">
        <v>2013</v>
      </c>
      <c r="C1726">
        <v>241.1</v>
      </c>
      <c r="D1726">
        <v>0.32499847399999998</v>
      </c>
      <c r="E1726">
        <f t="shared" si="115"/>
        <v>6.331729169592518</v>
      </c>
      <c r="F1726">
        <f>(MAX(E$3:E1726)-E1726)/MAX(E$3:E1726)</f>
        <v>0.20838145308969186</v>
      </c>
      <c r="G1726">
        <f t="shared" si="114"/>
        <v>8.7490844742171392E-2</v>
      </c>
      <c r="H1726" t="str">
        <f t="shared" si="116"/>
        <v/>
      </c>
    </row>
    <row r="1727" spans="1:8" x14ac:dyDescent="0.3">
      <c r="A1727">
        <v>8</v>
      </c>
      <c r="B1727">
        <v>2013</v>
      </c>
      <c r="C1727">
        <v>240.7</v>
      </c>
      <c r="D1727">
        <v>0.59999694800000003</v>
      </c>
      <c r="E1727">
        <f t="shared" si="115"/>
        <v>6.3672413877020553</v>
      </c>
      <c r="F1727">
        <f>(MAX(E$3:E1727)-E1727)/MAX(E$3:E1727)</f>
        <v>0.20394157106939959</v>
      </c>
      <c r="G1727">
        <f t="shared" si="114"/>
        <v>0.68748779274217142</v>
      </c>
      <c r="H1727" t="str">
        <f t="shared" si="116"/>
        <v/>
      </c>
    </row>
    <row r="1728" spans="1:8" x14ac:dyDescent="0.3">
      <c r="A1728">
        <v>8</v>
      </c>
      <c r="B1728">
        <v>2013</v>
      </c>
      <c r="C1728">
        <v>242.55</v>
      </c>
      <c r="D1728">
        <v>-3</v>
      </c>
      <c r="E1728">
        <f t="shared" si="115"/>
        <v>6.1900454307159123</v>
      </c>
      <c r="F1728">
        <f>(MAX(E$3:E1728)-E1728)/MAX(E$3:E1728)</f>
        <v>0.22609533068713436</v>
      </c>
      <c r="G1728">
        <f t="shared" si="114"/>
        <v>-2.3125122072578286</v>
      </c>
      <c r="H1728" t="str">
        <f t="shared" si="116"/>
        <v/>
      </c>
    </row>
    <row r="1729" spans="1:8" x14ac:dyDescent="0.3">
      <c r="A1729">
        <v>8</v>
      </c>
      <c r="B1729">
        <v>2013</v>
      </c>
      <c r="C1729">
        <v>246.3</v>
      </c>
      <c r="D1729">
        <v>-1.0000061037577999</v>
      </c>
      <c r="E1729">
        <f t="shared" si="115"/>
        <v>6.1334977765144441</v>
      </c>
      <c r="F1729">
        <f>(MAX(E$3:E1729)-E1729)/MAX(E$3:E1729)</f>
        <v>0.233165148528543</v>
      </c>
      <c r="G1729">
        <f t="shared" ref="G1729:G1792" si="117">IF(A1729&lt;&gt;A1728, D1729, G1728+D1729)</f>
        <v>-3.3125183110156282</v>
      </c>
      <c r="H1729" t="str">
        <f t="shared" si="116"/>
        <v/>
      </c>
    </row>
    <row r="1730" spans="1:8" x14ac:dyDescent="0.3">
      <c r="A1730">
        <v>8</v>
      </c>
      <c r="B1730">
        <v>2013</v>
      </c>
      <c r="C1730">
        <v>246.3</v>
      </c>
      <c r="D1730">
        <v>0.5</v>
      </c>
      <c r="E1730">
        <f t="shared" si="115"/>
        <v>6.1615131439467561</v>
      </c>
      <c r="F1730">
        <f>(MAX(E$3:E1730)-E1730)/MAX(E$3:E1730)</f>
        <v>0.22966255328735197</v>
      </c>
      <c r="G1730">
        <f t="shared" si="117"/>
        <v>-2.8125183110156282</v>
      </c>
      <c r="H1730" t="str">
        <f t="shared" si="116"/>
        <v/>
      </c>
    </row>
    <row r="1731" spans="1:8" x14ac:dyDescent="0.3">
      <c r="A1731">
        <v>8</v>
      </c>
      <c r="B1731">
        <v>2013</v>
      </c>
      <c r="C1731">
        <v>244.75</v>
      </c>
      <c r="D1731">
        <v>2.0500000000000052</v>
      </c>
      <c r="E1731">
        <f t="shared" si="115"/>
        <v>6.2776315479363554</v>
      </c>
      <c r="F1731">
        <f>(MAX(E$3:E1731)-E1731)/MAX(E$3:E1731)</f>
        <v>0.21514495789220556</v>
      </c>
      <c r="G1731">
        <f t="shared" si="117"/>
        <v>-0.76251831101562306</v>
      </c>
      <c r="H1731" t="str">
        <f t="shared" si="116"/>
        <v/>
      </c>
    </row>
    <row r="1732" spans="1:8" x14ac:dyDescent="0.3">
      <c r="A1732">
        <v>8</v>
      </c>
      <c r="B1732">
        <v>2013</v>
      </c>
      <c r="C1732">
        <v>246.1</v>
      </c>
      <c r="D1732">
        <v>8.5487172896137054E-15</v>
      </c>
      <c r="E1732">
        <f t="shared" si="115"/>
        <v>6.2776315479363554</v>
      </c>
      <c r="F1732">
        <f>(MAX(E$3:E1732)-E1732)/MAX(E$3:E1732)</f>
        <v>0.21514495789220556</v>
      </c>
      <c r="G1732">
        <f t="shared" si="117"/>
        <v>-0.76251831101561451</v>
      </c>
      <c r="H1732" t="str">
        <f t="shared" si="116"/>
        <v/>
      </c>
    </row>
    <row r="1733" spans="1:8" x14ac:dyDescent="0.3">
      <c r="A1733">
        <v>8</v>
      </c>
      <c r="B1733">
        <v>2013</v>
      </c>
      <c r="C1733">
        <v>245.2</v>
      </c>
      <c r="D1733">
        <v>-2.3499969481210798</v>
      </c>
      <c r="E1733">
        <f t="shared" ref="E1733:E1796" si="118">(D1733/$C1733*$G$2+1)*E1732*$H$2 + E1732*(1-$H$2)</f>
        <v>6.1422606927041867</v>
      </c>
      <c r="F1733">
        <f>(MAX(E$3:E1733)-E1733)/MAX(E$3:E1733)</f>
        <v>0.23206957308698203</v>
      </c>
      <c r="G1733">
        <f t="shared" si="117"/>
        <v>-3.1125152591366945</v>
      </c>
      <c r="H1733" t="str">
        <f t="shared" si="116"/>
        <v/>
      </c>
    </row>
    <row r="1734" spans="1:8" x14ac:dyDescent="0.3">
      <c r="A1734">
        <v>8</v>
      </c>
      <c r="B1734">
        <v>2013</v>
      </c>
      <c r="C1734">
        <v>243.4</v>
      </c>
      <c r="D1734">
        <v>4.0000122070156303</v>
      </c>
      <c r="E1734">
        <f t="shared" si="118"/>
        <v>6.3693786669702099</v>
      </c>
      <c r="F1734">
        <f>(MAX(E$3:E1734)-E1734)/MAX(E$3:E1734)</f>
        <v>0.2036743597179218</v>
      </c>
      <c r="G1734">
        <f t="shared" si="117"/>
        <v>0.88749694787893585</v>
      </c>
      <c r="H1734" t="str">
        <f t="shared" si="116"/>
        <v/>
      </c>
    </row>
    <row r="1735" spans="1:8" x14ac:dyDescent="0.3">
      <c r="A1735">
        <v>8</v>
      </c>
      <c r="B1735">
        <v>2013</v>
      </c>
      <c r="C1735">
        <v>237.25</v>
      </c>
      <c r="D1735">
        <v>0.80000915513672155</v>
      </c>
      <c r="E1735">
        <f t="shared" si="118"/>
        <v>6.4177032730976897</v>
      </c>
      <c r="F1735">
        <f>(MAX(E$3:E1735)-E1735)/MAX(E$3:E1735)</f>
        <v>0.1976326208093212</v>
      </c>
      <c r="G1735">
        <f t="shared" si="117"/>
        <v>1.6875061030156573</v>
      </c>
      <c r="H1735" t="str">
        <f t="shared" si="116"/>
        <v/>
      </c>
    </row>
    <row r="1736" spans="1:8" x14ac:dyDescent="0.3">
      <c r="A1736">
        <v>8</v>
      </c>
      <c r="B1736">
        <v>2013</v>
      </c>
      <c r="C1736">
        <v>238.8</v>
      </c>
      <c r="D1736">
        <v>-1.899993896242185</v>
      </c>
      <c r="E1736">
        <f t="shared" si="118"/>
        <v>6.3028138536870824</v>
      </c>
      <c r="F1736">
        <f>(MAX(E$3:E1736)-E1736)/MAX(E$3:E1736)</f>
        <v>0.21199656355121313</v>
      </c>
      <c r="G1736">
        <f t="shared" si="117"/>
        <v>-0.21248779322652767</v>
      </c>
      <c r="H1736" t="str">
        <f t="shared" si="116"/>
        <v/>
      </c>
    </row>
    <row r="1737" spans="1:8" x14ac:dyDescent="0.3">
      <c r="A1737">
        <v>8</v>
      </c>
      <c r="B1737">
        <v>2013</v>
      </c>
      <c r="C1737">
        <v>240.9</v>
      </c>
      <c r="D1737">
        <v>0.97499999999999487</v>
      </c>
      <c r="E1737">
        <f t="shared" si="118"/>
        <v>6.3602102749885603</v>
      </c>
      <c r="F1737">
        <f>(MAX(E$3:E1737)-E1737)/MAX(E$3:E1737)</f>
        <v>0.20482062939301668</v>
      </c>
      <c r="G1737">
        <f t="shared" si="117"/>
        <v>0.7625122067734672</v>
      </c>
      <c r="H1737" t="str">
        <f t="shared" si="116"/>
        <v/>
      </c>
    </row>
    <row r="1738" spans="1:8" x14ac:dyDescent="0.3">
      <c r="A1738">
        <v>8</v>
      </c>
      <c r="B1738">
        <v>2013</v>
      </c>
      <c r="C1738">
        <v>242.6</v>
      </c>
      <c r="D1738">
        <v>2.4219051764085009E-10</v>
      </c>
      <c r="E1738">
        <f t="shared" si="118"/>
        <v>6.3602102750028466</v>
      </c>
      <c r="F1738">
        <f>(MAX(E$3:E1738)-E1738)/MAX(E$3:E1738)</f>
        <v>0.20482062939123055</v>
      </c>
      <c r="G1738">
        <f t="shared" si="117"/>
        <v>0.76251220701565769</v>
      </c>
      <c r="H1738" t="str">
        <f t="shared" si="116"/>
        <v/>
      </c>
    </row>
    <row r="1739" spans="1:8" x14ac:dyDescent="0.3">
      <c r="A1739">
        <v>8</v>
      </c>
      <c r="B1739">
        <v>2013</v>
      </c>
      <c r="C1739">
        <v>240.15</v>
      </c>
      <c r="D1739">
        <v>3.0999969481210949</v>
      </c>
      <c r="E1739">
        <f t="shared" si="118"/>
        <v>6.5449382491619712</v>
      </c>
      <c r="F1739">
        <f>(MAX(E$3:E1739)-E1739)/MAX(E$3:E1739)</f>
        <v>0.18172518633598975</v>
      </c>
      <c r="G1739">
        <f t="shared" si="117"/>
        <v>3.8625091551367525</v>
      </c>
      <c r="H1739" t="str">
        <f t="shared" si="116"/>
        <v/>
      </c>
    </row>
    <row r="1740" spans="1:8" x14ac:dyDescent="0.3">
      <c r="A1740">
        <v>8</v>
      </c>
      <c r="B1740">
        <v>2013</v>
      </c>
      <c r="C1740">
        <v>243.6</v>
      </c>
      <c r="D1740">
        <v>-1.3000015258789051</v>
      </c>
      <c r="E1740">
        <f t="shared" si="118"/>
        <v>6.4663505363168934</v>
      </c>
      <c r="F1740">
        <f>(MAX(E$3:E1740)-E1740)/MAX(E$3:E1740)</f>
        <v>0.19155054199810326</v>
      </c>
      <c r="G1740">
        <f t="shared" si="117"/>
        <v>2.5625076292578477</v>
      </c>
      <c r="H1740" t="str">
        <f t="shared" si="116"/>
        <v/>
      </c>
    </row>
    <row r="1741" spans="1:8" x14ac:dyDescent="0.3">
      <c r="A1741">
        <v>8</v>
      </c>
      <c r="B1741">
        <v>2013</v>
      </c>
      <c r="C1741">
        <v>248.5</v>
      </c>
      <c r="D1741">
        <v>-5.000915513672155E-2</v>
      </c>
      <c r="E1741">
        <f t="shared" si="118"/>
        <v>6.4634225780228771</v>
      </c>
      <c r="F1741">
        <f>(MAX(E$3:E1741)-E1741)/MAX(E$3:E1741)</f>
        <v>0.19191660725895715</v>
      </c>
      <c r="G1741">
        <f t="shared" si="117"/>
        <v>2.5124984741211263</v>
      </c>
      <c r="H1741" t="str">
        <f t="shared" si="116"/>
        <v/>
      </c>
    </row>
    <row r="1742" spans="1:8" x14ac:dyDescent="0.3">
      <c r="A1742">
        <v>9</v>
      </c>
      <c r="B1742">
        <v>2013</v>
      </c>
      <c r="C1742">
        <v>248.95</v>
      </c>
      <c r="D1742">
        <v>-0.49999389624219848</v>
      </c>
      <c r="E1742">
        <f t="shared" si="118"/>
        <v>6.4342148590626351</v>
      </c>
      <c r="F1742">
        <f>(MAX(E$3:E1742)-E1742)/MAX(E$3:E1742)</f>
        <v>0.1955682751402856</v>
      </c>
      <c r="G1742">
        <f t="shared" si="117"/>
        <v>-0.49999389624219848</v>
      </c>
      <c r="H1742">
        <f t="shared" si="116"/>
        <v>-3.3125183110156282</v>
      </c>
    </row>
    <row r="1743" spans="1:8" x14ac:dyDescent="0.3">
      <c r="A1743">
        <v>9</v>
      </c>
      <c r="B1743">
        <v>2013</v>
      </c>
      <c r="C1743">
        <v>250.35</v>
      </c>
      <c r="D1743">
        <v>7.4999999999999997E-2</v>
      </c>
      <c r="E1743">
        <f t="shared" si="118"/>
        <v>6.4385518822600254</v>
      </c>
      <c r="F1743">
        <f>(MAX(E$3:E1743)-E1743)/MAX(E$3:E1743)</f>
        <v>0.19502604285121009</v>
      </c>
      <c r="G1743">
        <f t="shared" si="117"/>
        <v>-0.42499389624219847</v>
      </c>
      <c r="H1743" t="str">
        <f t="shared" si="116"/>
        <v/>
      </c>
    </row>
    <row r="1744" spans="1:8" x14ac:dyDescent="0.3">
      <c r="A1744">
        <v>9</v>
      </c>
      <c r="B1744">
        <v>2013</v>
      </c>
      <c r="C1744">
        <v>249.5</v>
      </c>
      <c r="D1744">
        <v>-0.19999847400000001</v>
      </c>
      <c r="E1744">
        <f t="shared" si="118"/>
        <v>6.4269393522389855</v>
      </c>
      <c r="F1744">
        <f>(MAX(E$3:E1744)-E1744)/MAX(E$3:E1744)</f>
        <v>0.19647788861008347</v>
      </c>
      <c r="G1744">
        <f t="shared" si="117"/>
        <v>-0.62499237024219845</v>
      </c>
      <c r="H1744" t="str">
        <f t="shared" si="116"/>
        <v/>
      </c>
    </row>
    <row r="1745" spans="1:8" x14ac:dyDescent="0.3">
      <c r="A1745">
        <v>9</v>
      </c>
      <c r="B1745">
        <v>2013</v>
      </c>
      <c r="C1745">
        <v>251.1</v>
      </c>
      <c r="D1745">
        <v>-1.7500122070156301</v>
      </c>
      <c r="E1745">
        <f t="shared" si="118"/>
        <v>6.326157790230317</v>
      </c>
      <c r="F1745">
        <f>(MAX(E$3:E1745)-E1745)/MAX(E$3:E1745)</f>
        <v>0.20907800960953987</v>
      </c>
      <c r="G1745">
        <f t="shared" si="117"/>
        <v>-2.3750045772578288</v>
      </c>
      <c r="H1745" t="str">
        <f t="shared" si="116"/>
        <v/>
      </c>
    </row>
    <row r="1746" spans="1:8" x14ac:dyDescent="0.3">
      <c r="A1746">
        <v>9</v>
      </c>
      <c r="B1746">
        <v>2013</v>
      </c>
      <c r="C1746">
        <v>252.8</v>
      </c>
      <c r="D1746">
        <v>-0.99999694812108508</v>
      </c>
      <c r="E1746">
        <f t="shared" si="118"/>
        <v>6.26985315578405</v>
      </c>
      <c r="F1746">
        <f>(MAX(E$3:E1746)-E1746)/MAX(E$3:E1746)</f>
        <v>0.21611744413221678</v>
      </c>
      <c r="G1746">
        <f t="shared" si="117"/>
        <v>-3.3750015253789138</v>
      </c>
      <c r="H1746" t="str">
        <f t="shared" si="116"/>
        <v/>
      </c>
    </row>
    <row r="1747" spans="1:8" x14ac:dyDescent="0.3">
      <c r="A1747">
        <v>9</v>
      </c>
      <c r="B1747">
        <v>2013</v>
      </c>
      <c r="C1747">
        <v>254.7</v>
      </c>
      <c r="D1747">
        <v>-0.94999084486329244</v>
      </c>
      <c r="E1747">
        <f t="shared" si="118"/>
        <v>6.217235637262565</v>
      </c>
      <c r="F1747">
        <f>(MAX(E$3:E1747)-E1747)/MAX(E$3:E1747)</f>
        <v>0.22269590041775067</v>
      </c>
      <c r="G1747">
        <f t="shared" si="117"/>
        <v>-4.3249923702422066</v>
      </c>
      <c r="H1747" t="str">
        <f t="shared" si="116"/>
        <v/>
      </c>
    </row>
    <row r="1748" spans="1:8" x14ac:dyDescent="0.3">
      <c r="A1748">
        <v>9</v>
      </c>
      <c r="B1748">
        <v>2013</v>
      </c>
      <c r="C1748">
        <v>255.95</v>
      </c>
      <c r="D1748">
        <v>-2.5500061037578048</v>
      </c>
      <c r="E1748">
        <f t="shared" si="118"/>
        <v>6.0778667181263257</v>
      </c>
      <c r="F1748">
        <f>(MAX(E$3:E1748)-E1748)/MAX(E$3:E1748)</f>
        <v>0.2401203698314022</v>
      </c>
      <c r="G1748">
        <f t="shared" si="117"/>
        <v>-6.8749984740000114</v>
      </c>
      <c r="H1748" t="str">
        <f t="shared" si="116"/>
        <v/>
      </c>
    </row>
    <row r="1749" spans="1:8" x14ac:dyDescent="0.3">
      <c r="A1749">
        <v>9</v>
      </c>
      <c r="B1749">
        <v>2013</v>
      </c>
      <c r="C1749">
        <v>258.75</v>
      </c>
      <c r="D1749">
        <v>-0.8500061037578126</v>
      </c>
      <c r="E1749">
        <f t="shared" si="118"/>
        <v>6.0329430328373359</v>
      </c>
      <c r="F1749">
        <f>(MAX(E$3:E1749)-E1749)/MAX(E$3:E1749)</f>
        <v>0.24573691177718077</v>
      </c>
      <c r="G1749">
        <f t="shared" si="117"/>
        <v>-7.725004577757824</v>
      </c>
      <c r="H1749" t="str">
        <f t="shared" si="116"/>
        <v/>
      </c>
    </row>
    <row r="1750" spans="1:8" x14ac:dyDescent="0.3">
      <c r="A1750">
        <v>9</v>
      </c>
      <c r="B1750">
        <v>2013</v>
      </c>
      <c r="C1750">
        <v>260.3</v>
      </c>
      <c r="D1750">
        <v>0.150003052</v>
      </c>
      <c r="E1750">
        <f t="shared" si="118"/>
        <v>6.0407653905084935</v>
      </c>
      <c r="F1750">
        <f>(MAX(E$3:E1750)-E1750)/MAX(E$3:E1750)</f>
        <v>0.24475892878909081</v>
      </c>
      <c r="G1750">
        <f t="shared" si="117"/>
        <v>-7.5750015257578243</v>
      </c>
      <c r="H1750" t="str">
        <f t="shared" si="116"/>
        <v/>
      </c>
    </row>
    <row r="1751" spans="1:8" x14ac:dyDescent="0.3">
      <c r="A1751">
        <v>9</v>
      </c>
      <c r="B1751">
        <v>2013</v>
      </c>
      <c r="C1751">
        <v>259.10000000000002</v>
      </c>
      <c r="D1751">
        <v>0.1000122070156135</v>
      </c>
      <c r="E1751">
        <f t="shared" si="118"/>
        <v>6.046011774635196</v>
      </c>
      <c r="F1751">
        <f>(MAX(E$3:E1751)-E1751)/MAX(E$3:E1751)</f>
        <v>0.24410300449610958</v>
      </c>
      <c r="G1751">
        <f t="shared" si="117"/>
        <v>-7.4749893187422112</v>
      </c>
      <c r="H1751" t="str">
        <f t="shared" si="116"/>
        <v/>
      </c>
    </row>
    <row r="1752" spans="1:8" x14ac:dyDescent="0.3">
      <c r="A1752">
        <v>9</v>
      </c>
      <c r="B1752">
        <v>2013</v>
      </c>
      <c r="C1752">
        <v>262.55</v>
      </c>
      <c r="D1752">
        <v>0.95000610375782346</v>
      </c>
      <c r="E1752">
        <f t="shared" si="118"/>
        <v>6.0952345253528266</v>
      </c>
      <c r="F1752">
        <f>(MAX(E$3:E1752)-E1752)/MAX(E$3:E1752)</f>
        <v>0.23794897589596864</v>
      </c>
      <c r="G1752">
        <f t="shared" si="117"/>
        <v>-6.5249832149843874</v>
      </c>
      <c r="H1752" t="str">
        <f t="shared" si="116"/>
        <v/>
      </c>
    </row>
    <row r="1753" spans="1:8" x14ac:dyDescent="0.3">
      <c r="A1753">
        <v>9</v>
      </c>
      <c r="B1753">
        <v>2013</v>
      </c>
      <c r="C1753">
        <v>261.2</v>
      </c>
      <c r="D1753">
        <v>0.45000915549999998</v>
      </c>
      <c r="E1753">
        <f t="shared" si="118"/>
        <v>6.1188622072746837</v>
      </c>
      <c r="F1753">
        <f>(MAX(E$3:E1753)-E1753)/MAX(E$3:E1753)</f>
        <v>0.23499494695239601</v>
      </c>
      <c r="G1753">
        <f t="shared" si="117"/>
        <v>-6.0749740594843873</v>
      </c>
      <c r="H1753" t="str">
        <f t="shared" si="116"/>
        <v/>
      </c>
    </row>
    <row r="1754" spans="1:8" x14ac:dyDescent="0.3">
      <c r="A1754">
        <v>9</v>
      </c>
      <c r="B1754">
        <v>2013</v>
      </c>
      <c r="C1754">
        <v>261.2</v>
      </c>
      <c r="D1754">
        <v>0.89999999999998848</v>
      </c>
      <c r="E1754">
        <f t="shared" si="118"/>
        <v>6.1662997875569614</v>
      </c>
      <c r="F1754">
        <f>(MAX(E$3:E1754)-E1754)/MAX(E$3:E1754)</f>
        <v>0.22906410762459598</v>
      </c>
      <c r="G1754">
        <f t="shared" si="117"/>
        <v>-5.1749740594843985</v>
      </c>
      <c r="H1754" t="str">
        <f t="shared" ref="H1754:H1817" si="119">IF(A1754&lt;&gt;A1753, MIN(G1732:G1753), "")</f>
        <v/>
      </c>
    </row>
    <row r="1755" spans="1:8" x14ac:dyDescent="0.3">
      <c r="A1755">
        <v>9</v>
      </c>
      <c r="B1755">
        <v>2013</v>
      </c>
      <c r="C1755">
        <v>261.2</v>
      </c>
      <c r="D1755">
        <v>0.89999999999998848</v>
      </c>
      <c r="E1755">
        <f t="shared" si="118"/>
        <v>6.2141051362162356</v>
      </c>
      <c r="F1755">
        <f>(MAX(E$3:E1755)-E1755)/MAX(E$3:E1755)</f>
        <v>0.22308728839771949</v>
      </c>
      <c r="G1755">
        <f t="shared" si="117"/>
        <v>-4.2749740594844097</v>
      </c>
      <c r="H1755" t="str">
        <f t="shared" si="119"/>
        <v/>
      </c>
    </row>
    <row r="1756" spans="1:8" x14ac:dyDescent="0.3">
      <c r="A1756">
        <v>9</v>
      </c>
      <c r="B1756">
        <v>2013</v>
      </c>
      <c r="C1756">
        <v>261.2</v>
      </c>
      <c r="D1756">
        <v>0.89999999999998848</v>
      </c>
      <c r="E1756">
        <f t="shared" si="118"/>
        <v>6.2622811044430255</v>
      </c>
      <c r="F1756">
        <f>(MAX(E$3:E1756)-E1756)/MAX(E$3:E1756)</f>
        <v>0.21706413280432527</v>
      </c>
      <c r="G1756">
        <f t="shared" si="117"/>
        <v>-3.3749740594844213</v>
      </c>
      <c r="H1756" t="str">
        <f t="shared" si="119"/>
        <v/>
      </c>
    </row>
    <row r="1757" spans="1:8" x14ac:dyDescent="0.3">
      <c r="A1757">
        <v>9</v>
      </c>
      <c r="B1757">
        <v>2013</v>
      </c>
      <c r="C1757">
        <v>260.3</v>
      </c>
      <c r="D1757">
        <v>-0.75</v>
      </c>
      <c r="E1757">
        <f t="shared" si="118"/>
        <v>6.2216833350855625</v>
      </c>
      <c r="F1757">
        <f>(MAX(E$3:E1757)-E1757)/MAX(E$3:E1757)</f>
        <v>0.2221398311366061</v>
      </c>
      <c r="G1757">
        <f t="shared" si="117"/>
        <v>-4.1249740594844209</v>
      </c>
      <c r="H1757" t="str">
        <f t="shared" si="119"/>
        <v/>
      </c>
    </row>
    <row r="1758" spans="1:8" x14ac:dyDescent="0.3">
      <c r="A1758">
        <v>9</v>
      </c>
      <c r="B1758">
        <v>2013</v>
      </c>
      <c r="C1758">
        <v>259.3</v>
      </c>
      <c r="D1758">
        <v>1.5</v>
      </c>
      <c r="E1758">
        <f t="shared" si="118"/>
        <v>6.3026635944604701</v>
      </c>
      <c r="F1758">
        <f>(MAX(E$3:E1758)-E1758)/MAX(E$3:E1758)</f>
        <v>0.21201534957118409</v>
      </c>
      <c r="G1758">
        <f t="shared" si="117"/>
        <v>-2.6249740594844209</v>
      </c>
      <c r="H1758" t="str">
        <f t="shared" si="119"/>
        <v/>
      </c>
    </row>
    <row r="1759" spans="1:8" x14ac:dyDescent="0.3">
      <c r="A1759">
        <v>9</v>
      </c>
      <c r="B1759">
        <v>2013</v>
      </c>
      <c r="C1759">
        <v>261</v>
      </c>
      <c r="D1759">
        <v>0.92499694799999999</v>
      </c>
      <c r="E1759">
        <f t="shared" si="118"/>
        <v>6.3529217374703535</v>
      </c>
      <c r="F1759">
        <f>(MAX(E$3:E1759)-E1759)/MAX(E$3:E1759)</f>
        <v>0.20573187201327478</v>
      </c>
      <c r="G1759">
        <f t="shared" si="117"/>
        <v>-1.6999771114844209</v>
      </c>
      <c r="H1759" t="str">
        <f t="shared" si="119"/>
        <v/>
      </c>
    </row>
    <row r="1760" spans="1:8" x14ac:dyDescent="0.3">
      <c r="A1760">
        <v>9</v>
      </c>
      <c r="B1760">
        <v>2013</v>
      </c>
      <c r="C1760">
        <v>258.45</v>
      </c>
      <c r="D1760">
        <v>-1.437495422363285</v>
      </c>
      <c r="E1760">
        <f t="shared" si="118"/>
        <v>6.2734182907241616</v>
      </c>
      <c r="F1760">
        <f>(MAX(E$3:E1760)-E1760)/MAX(E$3:E1760)</f>
        <v>0.21567171645416261</v>
      </c>
      <c r="G1760">
        <f t="shared" si="117"/>
        <v>-3.1374725338477059</v>
      </c>
      <c r="H1760" t="str">
        <f t="shared" si="119"/>
        <v/>
      </c>
    </row>
    <row r="1761" spans="1:8" x14ac:dyDescent="0.3">
      <c r="A1761">
        <v>9</v>
      </c>
      <c r="B1761">
        <v>2013</v>
      </c>
      <c r="C1761">
        <v>261.8</v>
      </c>
      <c r="D1761">
        <v>0.22500305200000001</v>
      </c>
      <c r="E1761">
        <f t="shared" si="118"/>
        <v>6.2855495401101145</v>
      </c>
      <c r="F1761">
        <f>(MAX(E$3:E1761)-E1761)/MAX(E$3:E1761)</f>
        <v>0.21415501828942848</v>
      </c>
      <c r="G1761">
        <f t="shared" si="117"/>
        <v>-2.9124694818477059</v>
      </c>
      <c r="H1761" t="str">
        <f t="shared" si="119"/>
        <v/>
      </c>
    </row>
    <row r="1762" spans="1:8" x14ac:dyDescent="0.3">
      <c r="A1762">
        <v>9</v>
      </c>
      <c r="B1762">
        <v>2013</v>
      </c>
      <c r="C1762">
        <v>259.39999999999998</v>
      </c>
      <c r="D1762">
        <v>-0.25001220701560201</v>
      </c>
      <c r="E1762">
        <f t="shared" si="118"/>
        <v>6.2719188760628324</v>
      </c>
      <c r="F1762">
        <f>(MAX(E$3:E1762)-E1762)/MAX(E$3:E1762)</f>
        <v>0.21585917937679008</v>
      </c>
      <c r="G1762">
        <f t="shared" si="117"/>
        <v>-3.1624816888633078</v>
      </c>
      <c r="H1762" t="str">
        <f t="shared" si="119"/>
        <v/>
      </c>
    </row>
    <row r="1763" spans="1:8" x14ac:dyDescent="0.3">
      <c r="A1763">
        <v>10</v>
      </c>
      <c r="B1763">
        <v>2013</v>
      </c>
      <c r="C1763">
        <v>258.95</v>
      </c>
      <c r="D1763">
        <v>-1.5619006088485321E-11</v>
      </c>
      <c r="E1763">
        <f t="shared" si="118"/>
        <v>6.2719188760619806</v>
      </c>
      <c r="F1763">
        <f>(MAX(E$3:E1763)-E1763)/MAX(E$3:E1763)</f>
        <v>0.21585917937689658</v>
      </c>
      <c r="G1763">
        <f t="shared" si="117"/>
        <v>-1.5619006088485321E-11</v>
      </c>
      <c r="H1763">
        <f t="shared" si="119"/>
        <v>-7.725004577757824</v>
      </c>
    </row>
    <row r="1764" spans="1:8" x14ac:dyDescent="0.3">
      <c r="A1764">
        <v>10</v>
      </c>
      <c r="B1764">
        <v>2013</v>
      </c>
      <c r="C1764">
        <v>261.3</v>
      </c>
      <c r="D1764">
        <v>1.4000122070156151</v>
      </c>
      <c r="E1764">
        <f t="shared" si="118"/>
        <v>6.3475282014457211</v>
      </c>
      <c r="F1764">
        <f>(MAX(E$3:E1764)-E1764)/MAX(E$3:E1764)</f>
        <v>0.20640619383535025</v>
      </c>
      <c r="G1764">
        <f t="shared" si="117"/>
        <v>1.4000122069999961</v>
      </c>
      <c r="H1764" t="str">
        <f t="shared" si="119"/>
        <v/>
      </c>
    </row>
    <row r="1765" spans="1:8" x14ac:dyDescent="0.3">
      <c r="A1765">
        <v>10</v>
      </c>
      <c r="B1765">
        <v>2013</v>
      </c>
      <c r="C1765">
        <v>261.3</v>
      </c>
      <c r="D1765">
        <v>1.400000000000015</v>
      </c>
      <c r="E1765">
        <f t="shared" si="118"/>
        <v>6.4240483462392692</v>
      </c>
      <c r="F1765">
        <f>(MAX(E$3:E1765)-E1765)/MAX(E$3:E1765)</f>
        <v>0.19683933394473155</v>
      </c>
      <c r="G1765">
        <f t="shared" si="117"/>
        <v>2.8000122070000111</v>
      </c>
      <c r="H1765" t="str">
        <f t="shared" si="119"/>
        <v/>
      </c>
    </row>
    <row r="1766" spans="1:8" x14ac:dyDescent="0.3">
      <c r="A1766">
        <v>10</v>
      </c>
      <c r="B1766">
        <v>2013</v>
      </c>
      <c r="C1766">
        <v>259.8</v>
      </c>
      <c r="D1766">
        <v>0.34998168922657952</v>
      </c>
      <c r="E1766">
        <f t="shared" si="118"/>
        <v>6.4435197604300027</v>
      </c>
      <c r="F1766">
        <f>(MAX(E$3:E1766)-E1766)/MAX(E$3:E1766)</f>
        <v>0.19440493850628149</v>
      </c>
      <c r="G1766">
        <f t="shared" si="117"/>
        <v>3.1499938962265905</v>
      </c>
      <c r="H1766" t="str">
        <f t="shared" si="119"/>
        <v/>
      </c>
    </row>
    <row r="1767" spans="1:8" x14ac:dyDescent="0.3">
      <c r="A1767">
        <v>10</v>
      </c>
      <c r="B1767">
        <v>2013</v>
      </c>
      <c r="C1767">
        <v>259.25</v>
      </c>
      <c r="D1767">
        <v>1.22035156306843E-5</v>
      </c>
      <c r="E1767">
        <f t="shared" si="118"/>
        <v>6.4435204428816393</v>
      </c>
      <c r="F1767">
        <f>(MAX(E$3:E1767)-E1767)/MAX(E$3:E1767)</f>
        <v>0.19440485318340076</v>
      </c>
      <c r="G1767">
        <f t="shared" si="117"/>
        <v>3.150006099742221</v>
      </c>
      <c r="H1767" t="str">
        <f t="shared" si="119"/>
        <v/>
      </c>
    </row>
    <row r="1768" spans="1:8" x14ac:dyDescent="0.3">
      <c r="A1768">
        <v>10</v>
      </c>
      <c r="B1768">
        <v>2013</v>
      </c>
      <c r="C1768">
        <v>258.75</v>
      </c>
      <c r="D1768">
        <v>-1</v>
      </c>
      <c r="E1768">
        <f t="shared" si="118"/>
        <v>6.3874898303348413</v>
      </c>
      <c r="F1768">
        <f>(MAX(E$3:E1768)-E1768)/MAX(E$3:E1768)</f>
        <v>0.20141002837311045</v>
      </c>
      <c r="G1768">
        <f t="shared" si="117"/>
        <v>2.150006099742221</v>
      </c>
      <c r="H1768" t="str">
        <f t="shared" si="119"/>
        <v/>
      </c>
    </row>
    <row r="1769" spans="1:8" x14ac:dyDescent="0.3">
      <c r="A1769">
        <v>10</v>
      </c>
      <c r="B1769">
        <v>2013</v>
      </c>
      <c r="C1769">
        <v>258.75</v>
      </c>
      <c r="D1769">
        <v>2</v>
      </c>
      <c r="E1769">
        <f t="shared" si="118"/>
        <v>6.4985766099928384</v>
      </c>
      <c r="F1769">
        <f>(MAX(E$3:E1769)-E1769)/MAX(E$3:E1769)</f>
        <v>0.18752150712742544</v>
      </c>
      <c r="G1769">
        <f t="shared" si="117"/>
        <v>4.150006099742221</v>
      </c>
      <c r="H1769" t="str">
        <f t="shared" si="119"/>
        <v/>
      </c>
    </row>
    <row r="1770" spans="1:8" x14ac:dyDescent="0.3">
      <c r="A1770">
        <v>10</v>
      </c>
      <c r="B1770">
        <v>2013</v>
      </c>
      <c r="C1770">
        <v>260.3</v>
      </c>
      <c r="D1770">
        <v>0.50001220701563054</v>
      </c>
      <c r="E1770">
        <f t="shared" si="118"/>
        <v>6.5266637293733645</v>
      </c>
      <c r="F1770">
        <f>(MAX(E$3:E1770)-E1770)/MAX(E$3:E1770)</f>
        <v>0.1840099411656837</v>
      </c>
      <c r="G1770">
        <f t="shared" si="117"/>
        <v>4.6500183067578513</v>
      </c>
      <c r="H1770" t="str">
        <f t="shared" si="119"/>
        <v/>
      </c>
    </row>
    <row r="1771" spans="1:8" x14ac:dyDescent="0.3">
      <c r="A1771">
        <v>10</v>
      </c>
      <c r="B1771">
        <v>2013</v>
      </c>
      <c r="C1771">
        <v>262.10000000000002</v>
      </c>
      <c r="D1771">
        <v>-2.6000244140312398</v>
      </c>
      <c r="E1771">
        <f t="shared" si="118"/>
        <v>6.3809890199619881</v>
      </c>
      <c r="F1771">
        <f>(MAX(E$3:E1771)-E1771)/MAX(E$3:E1771)</f>
        <v>0.20222278614010583</v>
      </c>
      <c r="G1771">
        <f t="shared" si="117"/>
        <v>2.0499938927266115</v>
      </c>
      <c r="H1771" t="str">
        <f t="shared" si="119"/>
        <v/>
      </c>
    </row>
    <row r="1772" spans="1:8" x14ac:dyDescent="0.3">
      <c r="A1772">
        <v>10</v>
      </c>
      <c r="B1772">
        <v>2013</v>
      </c>
      <c r="C1772">
        <v>264.2</v>
      </c>
      <c r="D1772">
        <v>3.1250002585636594E-11</v>
      </c>
      <c r="E1772">
        <f t="shared" si="118"/>
        <v>6.3809890199636854</v>
      </c>
      <c r="F1772">
        <f>(MAX(E$3:E1772)-E1772)/MAX(E$3:E1772)</f>
        <v>0.20222278613989364</v>
      </c>
      <c r="G1772">
        <f t="shared" si="117"/>
        <v>2.0499938927578616</v>
      </c>
      <c r="H1772" t="str">
        <f t="shared" si="119"/>
        <v/>
      </c>
    </row>
    <row r="1773" spans="1:8" x14ac:dyDescent="0.3">
      <c r="A1773">
        <v>10</v>
      </c>
      <c r="B1773">
        <v>2013</v>
      </c>
      <c r="C1773">
        <v>265.95</v>
      </c>
      <c r="D1773">
        <v>-0.50002441403126097</v>
      </c>
      <c r="E1773">
        <f t="shared" si="118"/>
        <v>6.3539953626401049</v>
      </c>
      <c r="F1773">
        <f>(MAX(E$3:E1773)-E1773)/MAX(E$3:E1773)</f>
        <v>0.20559764302557795</v>
      </c>
      <c r="G1773">
        <f t="shared" si="117"/>
        <v>1.5499694787266005</v>
      </c>
      <c r="H1773" t="str">
        <f t="shared" si="119"/>
        <v/>
      </c>
    </row>
    <row r="1774" spans="1:8" x14ac:dyDescent="0.3">
      <c r="A1774">
        <v>10</v>
      </c>
      <c r="B1774">
        <v>2013</v>
      </c>
      <c r="C1774">
        <v>267</v>
      </c>
      <c r="D1774">
        <v>0.30000000000000548</v>
      </c>
      <c r="E1774">
        <f t="shared" si="118"/>
        <v>6.3700588340625099</v>
      </c>
      <c r="F1774">
        <f>(MAX(E$3:E1774)-E1774)/MAX(E$3:E1774)</f>
        <v>0.20358932246019315</v>
      </c>
      <c r="G1774">
        <f t="shared" si="117"/>
        <v>1.8499694787266061</v>
      </c>
      <c r="H1774" t="str">
        <f t="shared" si="119"/>
        <v/>
      </c>
    </row>
    <row r="1775" spans="1:8" x14ac:dyDescent="0.3">
      <c r="A1775">
        <v>10</v>
      </c>
      <c r="B1775">
        <v>2013</v>
      </c>
      <c r="C1775">
        <v>268.14999999999998</v>
      </c>
      <c r="D1775">
        <v>0.50001831077343151</v>
      </c>
      <c r="E1775">
        <f t="shared" si="118"/>
        <v>6.3967848405137655</v>
      </c>
      <c r="F1775">
        <f>(MAX(E$3:E1775)-E1775)/MAX(E$3:E1775)</f>
        <v>0.20024792837573643</v>
      </c>
      <c r="G1775">
        <f t="shared" si="117"/>
        <v>2.3499877895000374</v>
      </c>
      <c r="H1775" t="str">
        <f t="shared" si="119"/>
        <v/>
      </c>
    </row>
    <row r="1776" spans="1:8" x14ac:dyDescent="0.3">
      <c r="A1776">
        <v>10</v>
      </c>
      <c r="B1776">
        <v>2013</v>
      </c>
      <c r="C1776">
        <v>268.60000000000002</v>
      </c>
      <c r="D1776">
        <v>-0.44999389624216451</v>
      </c>
      <c r="E1776">
        <f t="shared" si="118"/>
        <v>6.3726721941955873</v>
      </c>
      <c r="F1776">
        <f>(MAX(E$3:E1776)-E1776)/MAX(E$3:E1776)</f>
        <v>0.20326258954163509</v>
      </c>
      <c r="G1776">
        <f t="shared" si="117"/>
        <v>1.8999938932578728</v>
      </c>
      <c r="H1776" t="str">
        <f t="shared" si="119"/>
        <v/>
      </c>
    </row>
    <row r="1777" spans="1:8" x14ac:dyDescent="0.3">
      <c r="A1777">
        <v>10</v>
      </c>
      <c r="B1777">
        <v>2013</v>
      </c>
      <c r="C1777">
        <v>269.39999999999998</v>
      </c>
      <c r="D1777">
        <v>0.39998779298435749</v>
      </c>
      <c r="E1777">
        <f t="shared" si="118"/>
        <v>6.393961095251008</v>
      </c>
      <c r="F1777">
        <f>(MAX(E$3:E1777)-E1777)/MAX(E$3:E1777)</f>
        <v>0.20060096449934131</v>
      </c>
      <c r="G1777">
        <f t="shared" si="117"/>
        <v>2.2999816862422304</v>
      </c>
      <c r="H1777" t="str">
        <f t="shared" si="119"/>
        <v/>
      </c>
    </row>
    <row r="1778" spans="1:8" x14ac:dyDescent="0.3">
      <c r="A1778">
        <v>10</v>
      </c>
      <c r="B1778">
        <v>2013</v>
      </c>
      <c r="C1778">
        <v>268.89999999999998</v>
      </c>
      <c r="D1778">
        <v>6.101757801131315E-6</v>
      </c>
      <c r="E1778">
        <f t="shared" si="118"/>
        <v>6.3939614217010057</v>
      </c>
      <c r="F1778">
        <f>(MAX(E$3:E1778)-E1778)/MAX(E$3:E1778)</f>
        <v>0.20060092368523416</v>
      </c>
      <c r="G1778">
        <f t="shared" si="117"/>
        <v>2.2999877880000317</v>
      </c>
      <c r="H1778" t="str">
        <f t="shared" si="119"/>
        <v/>
      </c>
    </row>
    <row r="1779" spans="1:8" x14ac:dyDescent="0.3">
      <c r="A1779">
        <v>10</v>
      </c>
      <c r="B1779">
        <v>2013</v>
      </c>
      <c r="C1779">
        <v>269.60000000000002</v>
      </c>
      <c r="D1779">
        <v>2.3249954221211047</v>
      </c>
      <c r="E1779">
        <f t="shared" si="118"/>
        <v>6.5180279826357825</v>
      </c>
      <c r="F1779">
        <f>(MAX(E$3:E1779)-E1779)/MAX(E$3:E1779)</f>
        <v>0.18508961736483642</v>
      </c>
      <c r="G1779">
        <f t="shared" si="117"/>
        <v>4.6249832101211368</v>
      </c>
      <c r="H1779" t="str">
        <f t="shared" si="119"/>
        <v/>
      </c>
    </row>
    <row r="1780" spans="1:8" x14ac:dyDescent="0.3">
      <c r="A1780">
        <v>10</v>
      </c>
      <c r="B1780">
        <v>2013</v>
      </c>
      <c r="C1780">
        <v>265.85000000000002</v>
      </c>
      <c r="D1780">
        <v>-0.47499389650000001</v>
      </c>
      <c r="E1780">
        <f t="shared" si="118"/>
        <v>6.4918250377601812</v>
      </c>
      <c r="F1780">
        <f>(MAX(E$3:E1780)-E1780)/MAX(E$3:E1780)</f>
        <v>0.18836561616257547</v>
      </c>
      <c r="G1780">
        <f t="shared" si="117"/>
        <v>4.1499893136211368</v>
      </c>
      <c r="H1780" t="str">
        <f t="shared" si="119"/>
        <v/>
      </c>
    </row>
    <row r="1781" spans="1:8" x14ac:dyDescent="0.3">
      <c r="A1781">
        <v>10</v>
      </c>
      <c r="B1781">
        <v>2013</v>
      </c>
      <c r="C1781">
        <v>266.45</v>
      </c>
      <c r="D1781">
        <v>0.89999084474218005</v>
      </c>
      <c r="E1781">
        <f t="shared" si="118"/>
        <v>6.5411619188794052</v>
      </c>
      <c r="F1781">
        <f>(MAX(E$3:E1781)-E1781)/MAX(E$3:E1781)</f>
        <v>0.18219731851518886</v>
      </c>
      <c r="G1781">
        <f t="shared" si="117"/>
        <v>5.0499801583633168</v>
      </c>
      <c r="H1781" t="str">
        <f t="shared" si="119"/>
        <v/>
      </c>
    </row>
    <row r="1782" spans="1:8" x14ac:dyDescent="0.3">
      <c r="A1782">
        <v>10</v>
      </c>
      <c r="B1782">
        <v>2013</v>
      </c>
      <c r="C1782">
        <v>265.35000000000002</v>
      </c>
      <c r="D1782">
        <v>-0.87500305199999995</v>
      </c>
      <c r="E1782">
        <f t="shared" si="118"/>
        <v>6.492629951869973</v>
      </c>
      <c r="F1782">
        <f>(MAX(E$3:E1782)-E1782)/MAX(E$3:E1782)</f>
        <v>0.18826498252507862</v>
      </c>
      <c r="G1782">
        <f t="shared" si="117"/>
        <v>4.1749771063633165</v>
      </c>
      <c r="H1782" t="str">
        <f t="shared" si="119"/>
        <v/>
      </c>
    </row>
    <row r="1783" spans="1:8" x14ac:dyDescent="0.3">
      <c r="A1783">
        <v>10</v>
      </c>
      <c r="B1783">
        <v>2013</v>
      </c>
      <c r="C1783">
        <v>266.5</v>
      </c>
      <c r="D1783">
        <v>0.8</v>
      </c>
      <c r="E1783">
        <f t="shared" si="118"/>
        <v>6.5364826119576502</v>
      </c>
      <c r="F1783">
        <f>(MAX(E$3:E1783)-E1783)/MAX(E$3:E1783)</f>
        <v>0.18278234450836245</v>
      </c>
      <c r="G1783">
        <f t="shared" si="117"/>
        <v>4.9749771063633164</v>
      </c>
      <c r="H1783" t="str">
        <f t="shared" si="119"/>
        <v/>
      </c>
    </row>
    <row r="1784" spans="1:8" x14ac:dyDescent="0.3">
      <c r="A1784">
        <v>10</v>
      </c>
      <c r="B1784">
        <v>2013</v>
      </c>
      <c r="C1784">
        <v>268.64999999999998</v>
      </c>
      <c r="D1784">
        <v>-0.150003052</v>
      </c>
      <c r="E1784">
        <f t="shared" si="118"/>
        <v>6.5282707833048983</v>
      </c>
      <c r="F1784">
        <f>(MAX(E$3:E1784)-E1784)/MAX(E$3:E1784)</f>
        <v>0.18380902074347158</v>
      </c>
      <c r="G1784">
        <f t="shared" si="117"/>
        <v>4.8249740543633166</v>
      </c>
      <c r="H1784" t="str">
        <f t="shared" si="119"/>
        <v/>
      </c>
    </row>
    <row r="1785" spans="1:8" x14ac:dyDescent="0.3">
      <c r="A1785">
        <v>10</v>
      </c>
      <c r="B1785">
        <v>2013</v>
      </c>
      <c r="C1785">
        <v>267.3</v>
      </c>
      <c r="D1785">
        <v>-2.3500000000000099</v>
      </c>
      <c r="E1785">
        <f t="shared" si="118"/>
        <v>6.3991341137698257</v>
      </c>
      <c r="F1785">
        <f>(MAX(E$3:E1785)-E1785)/MAX(E$3:E1785)</f>
        <v>0.19995421267320942</v>
      </c>
      <c r="G1785">
        <f t="shared" si="117"/>
        <v>2.4749740543633068</v>
      </c>
      <c r="H1785" t="str">
        <f t="shared" si="119"/>
        <v/>
      </c>
    </row>
    <row r="1786" spans="1:8" x14ac:dyDescent="0.3">
      <c r="A1786">
        <v>11</v>
      </c>
      <c r="B1786">
        <v>2013</v>
      </c>
      <c r="C1786">
        <v>265.55</v>
      </c>
      <c r="D1786">
        <v>-4.9993896242176102E-2</v>
      </c>
      <c r="E1786">
        <f t="shared" si="118"/>
        <v>6.3964234577518315</v>
      </c>
      <c r="F1786">
        <f>(MAX(E$3:E1786)-E1786)/MAX(E$3:E1786)</f>
        <v>0.20029310991923238</v>
      </c>
      <c r="G1786">
        <f t="shared" si="117"/>
        <v>-4.9993896242176102E-2</v>
      </c>
      <c r="H1786">
        <f t="shared" si="119"/>
        <v>1.4000122069999961</v>
      </c>
    </row>
    <row r="1787" spans="1:8" x14ac:dyDescent="0.3">
      <c r="A1787">
        <v>11</v>
      </c>
      <c r="B1787">
        <v>2013</v>
      </c>
      <c r="C1787">
        <v>265</v>
      </c>
      <c r="D1787">
        <v>0.95</v>
      </c>
      <c r="E1787">
        <f t="shared" si="118"/>
        <v>6.4480172507365277</v>
      </c>
      <c r="F1787">
        <f>(MAX(E$3:E1787)-E1787)/MAX(E$3:E1787)</f>
        <v>0.19384264396622247</v>
      </c>
      <c r="G1787">
        <f t="shared" si="117"/>
        <v>0.90000610375782386</v>
      </c>
      <c r="H1787" t="str">
        <f t="shared" si="119"/>
        <v/>
      </c>
    </row>
    <row r="1788" spans="1:8" x14ac:dyDescent="0.3">
      <c r="A1788">
        <v>11</v>
      </c>
      <c r="B1788">
        <v>2013</v>
      </c>
      <c r="C1788">
        <v>263.39999999999998</v>
      </c>
      <c r="D1788">
        <v>0.82500305200000001</v>
      </c>
      <c r="E1788">
        <f t="shared" si="118"/>
        <v>6.4934583148983123</v>
      </c>
      <c r="F1788">
        <f>(MAX(E$3:E1788)-E1788)/MAX(E$3:E1788)</f>
        <v>0.18816141720836271</v>
      </c>
      <c r="G1788">
        <f t="shared" si="117"/>
        <v>1.725009155757824</v>
      </c>
      <c r="H1788" t="str">
        <f t="shared" si="119"/>
        <v/>
      </c>
    </row>
    <row r="1789" spans="1:8" x14ac:dyDescent="0.3">
      <c r="A1789">
        <v>11</v>
      </c>
      <c r="B1789">
        <v>2013</v>
      </c>
      <c r="C1789">
        <v>261.39999999999998</v>
      </c>
      <c r="D1789">
        <v>-0.15000610349999999</v>
      </c>
      <c r="E1789">
        <f t="shared" si="118"/>
        <v>6.4850741092551232</v>
      </c>
      <c r="F1789">
        <f>(MAX(E$3:E1789)-E1789)/MAX(E$3:E1789)</f>
        <v>0.18920964471628149</v>
      </c>
      <c r="G1789">
        <f t="shared" si="117"/>
        <v>1.575003052257824</v>
      </c>
      <c r="H1789" t="str">
        <f t="shared" si="119"/>
        <v/>
      </c>
    </row>
    <row r="1790" spans="1:8" x14ac:dyDescent="0.3">
      <c r="A1790">
        <v>11</v>
      </c>
      <c r="B1790">
        <v>2013</v>
      </c>
      <c r="C1790">
        <v>261.14999999999998</v>
      </c>
      <c r="D1790">
        <v>0.77500305199999997</v>
      </c>
      <c r="E1790">
        <f t="shared" si="118"/>
        <v>6.5283763972544246</v>
      </c>
      <c r="F1790">
        <f>(MAX(E$3:E1790)-E1790)/MAX(E$3:E1790)</f>
        <v>0.18379581645771989</v>
      </c>
      <c r="G1790">
        <f t="shared" si="117"/>
        <v>2.3500061042578242</v>
      </c>
      <c r="H1790" t="str">
        <f t="shared" si="119"/>
        <v/>
      </c>
    </row>
    <row r="1791" spans="1:8" x14ac:dyDescent="0.3">
      <c r="A1791">
        <v>11</v>
      </c>
      <c r="B1791">
        <v>2013</v>
      </c>
      <c r="C1791">
        <v>257.75</v>
      </c>
      <c r="D1791">
        <v>-0.45001831077342602</v>
      </c>
      <c r="E1791">
        <f t="shared" si="118"/>
        <v>6.5027304222151709</v>
      </c>
      <c r="F1791">
        <f>(MAX(E$3:E1791)-E1791)/MAX(E$3:E1791)</f>
        <v>0.18700218062000429</v>
      </c>
      <c r="G1791">
        <f t="shared" si="117"/>
        <v>1.8999877934843981</v>
      </c>
      <c r="H1791" t="str">
        <f t="shared" si="119"/>
        <v/>
      </c>
    </row>
    <row r="1792" spans="1:8" x14ac:dyDescent="0.3">
      <c r="A1792">
        <v>11</v>
      </c>
      <c r="B1792">
        <v>2013</v>
      </c>
      <c r="C1792">
        <v>258.3</v>
      </c>
      <c r="D1792">
        <v>0.5</v>
      </c>
      <c r="E1792">
        <f t="shared" si="118"/>
        <v>6.5310524188276062</v>
      </c>
      <c r="F1792">
        <f>(MAX(E$3:E1792)-E1792)/MAX(E$3:E1792)</f>
        <v>0.18346124935092764</v>
      </c>
      <c r="G1792">
        <f t="shared" si="117"/>
        <v>2.3999877934843981</v>
      </c>
      <c r="H1792" t="str">
        <f t="shared" si="119"/>
        <v/>
      </c>
    </row>
    <row r="1793" spans="1:8" x14ac:dyDescent="0.3">
      <c r="A1793">
        <v>11</v>
      </c>
      <c r="B1793">
        <v>2013</v>
      </c>
      <c r="C1793">
        <v>257.60000000000002</v>
      </c>
      <c r="D1793">
        <v>0.97499999999999998</v>
      </c>
      <c r="E1793">
        <f t="shared" si="118"/>
        <v>6.5866715812647296</v>
      </c>
      <c r="F1793">
        <f>(MAX(E$3:E1793)-E1793)/MAX(E$3:E1793)</f>
        <v>0.17650751532827086</v>
      </c>
      <c r="G1793">
        <f t="shared" ref="G1793:G1856" si="120">IF(A1793&lt;&gt;A1792, D1793, G1792+D1793)</f>
        <v>3.3749877934843981</v>
      </c>
      <c r="H1793" t="str">
        <f t="shared" si="119"/>
        <v/>
      </c>
    </row>
    <row r="1794" spans="1:8" x14ac:dyDescent="0.3">
      <c r="A1794">
        <v>11</v>
      </c>
      <c r="B1794">
        <v>2013</v>
      </c>
      <c r="C1794">
        <v>258.8</v>
      </c>
      <c r="D1794">
        <v>-1.2000045776367201</v>
      </c>
      <c r="E1794">
        <f t="shared" si="118"/>
        <v>6.5179541117514308</v>
      </c>
      <c r="F1794">
        <f>(MAX(E$3:E1794)-E1794)/MAX(E$3:E1794)</f>
        <v>0.18509885300340578</v>
      </c>
      <c r="G1794">
        <f t="shared" si="120"/>
        <v>2.1749832158476781</v>
      </c>
      <c r="H1794" t="str">
        <f t="shared" si="119"/>
        <v/>
      </c>
    </row>
    <row r="1795" spans="1:8" x14ac:dyDescent="0.3">
      <c r="A1795">
        <v>11</v>
      </c>
      <c r="B1795">
        <v>2013</v>
      </c>
      <c r="C1795">
        <v>256.35000000000002</v>
      </c>
      <c r="D1795">
        <v>0.55000305187892007</v>
      </c>
      <c r="E1795">
        <f t="shared" si="118"/>
        <v>6.5494189565741632</v>
      </c>
      <c r="F1795">
        <f>(MAX(E$3:E1795)-E1795)/MAX(E$3:E1795)</f>
        <v>0.18116499006167597</v>
      </c>
      <c r="G1795">
        <f t="shared" si="120"/>
        <v>2.7249862677265981</v>
      </c>
      <c r="H1795" t="str">
        <f t="shared" si="119"/>
        <v/>
      </c>
    </row>
    <row r="1796" spans="1:8" x14ac:dyDescent="0.3">
      <c r="A1796">
        <v>11</v>
      </c>
      <c r="B1796">
        <v>2013</v>
      </c>
      <c r="C1796">
        <v>257.10000000000002</v>
      </c>
      <c r="D1796">
        <v>0.37500152599999992</v>
      </c>
      <c r="E1796">
        <f t="shared" si="118"/>
        <v>6.5709129073016594</v>
      </c>
      <c r="F1796">
        <f>(MAX(E$3:E1796)-E1796)/MAX(E$3:E1796)</f>
        <v>0.17847772887495697</v>
      </c>
      <c r="G1796">
        <f t="shared" si="120"/>
        <v>3.0999877937265978</v>
      </c>
      <c r="H1796" t="str">
        <f t="shared" si="119"/>
        <v/>
      </c>
    </row>
    <row r="1797" spans="1:8" x14ac:dyDescent="0.3">
      <c r="A1797">
        <v>11</v>
      </c>
      <c r="B1797">
        <v>2013</v>
      </c>
      <c r="C1797">
        <v>262</v>
      </c>
      <c r="D1797">
        <v>0.14999694799999999</v>
      </c>
      <c r="E1797">
        <f t="shared" ref="E1797:E1860" si="121">(D1797/$C1797*$G$2+1)*E1796*$H$2 + E1796*(1-$H$2)</f>
        <v>6.579377174415229</v>
      </c>
      <c r="F1797">
        <f>(MAX(E$3:E1797)-E1797)/MAX(E$3:E1797)</f>
        <v>0.17741949175621177</v>
      </c>
      <c r="G1797">
        <f t="shared" si="120"/>
        <v>3.2499847417265979</v>
      </c>
      <c r="H1797" t="str">
        <f t="shared" si="119"/>
        <v/>
      </c>
    </row>
    <row r="1798" spans="1:8" x14ac:dyDescent="0.3">
      <c r="A1798">
        <v>11</v>
      </c>
      <c r="B1798">
        <v>2013</v>
      </c>
      <c r="C1798">
        <v>261.10000000000002</v>
      </c>
      <c r="D1798">
        <v>1.94999999999999</v>
      </c>
      <c r="E1798">
        <f t="shared" si="121"/>
        <v>6.689936413606139</v>
      </c>
      <c r="F1798">
        <f>(MAX(E$3:E1798)-E1798)/MAX(E$3:E1798)</f>
        <v>0.16359692576647758</v>
      </c>
      <c r="G1798">
        <f t="shared" si="120"/>
        <v>5.1999847417265883</v>
      </c>
      <c r="H1798" t="str">
        <f t="shared" si="119"/>
        <v/>
      </c>
    </row>
    <row r="1799" spans="1:8" x14ac:dyDescent="0.3">
      <c r="A1799">
        <v>11</v>
      </c>
      <c r="B1799">
        <v>2013</v>
      </c>
      <c r="C1799">
        <v>264.25</v>
      </c>
      <c r="D1799">
        <v>0.62500610349999997</v>
      </c>
      <c r="E1799">
        <f t="shared" si="121"/>
        <v>6.7255383623429186</v>
      </c>
      <c r="F1799">
        <f>(MAX(E$3:E1799)-E1799)/MAX(E$3:E1799)</f>
        <v>0.15914582525802068</v>
      </c>
      <c r="G1799">
        <f t="shared" si="120"/>
        <v>5.8249908452265879</v>
      </c>
      <c r="H1799" t="str">
        <f t="shared" si="119"/>
        <v/>
      </c>
    </row>
    <row r="1800" spans="1:8" x14ac:dyDescent="0.3">
      <c r="A1800">
        <v>11</v>
      </c>
      <c r="B1800">
        <v>2013</v>
      </c>
      <c r="C1800">
        <v>262.2</v>
      </c>
      <c r="D1800">
        <v>-1.2749969482421926</v>
      </c>
      <c r="E1800">
        <f t="shared" si="121"/>
        <v>6.6519539153697522</v>
      </c>
      <c r="F1800">
        <f>(MAX(E$3:E1800)-E1800)/MAX(E$3:E1800)</f>
        <v>0.16834565226070425</v>
      </c>
      <c r="G1800">
        <f t="shared" si="120"/>
        <v>4.5499938969843949</v>
      </c>
      <c r="H1800" t="str">
        <f t="shared" si="119"/>
        <v/>
      </c>
    </row>
    <row r="1801" spans="1:8" x14ac:dyDescent="0.3">
      <c r="A1801">
        <v>11</v>
      </c>
      <c r="B1801">
        <v>2013</v>
      </c>
      <c r="C1801">
        <v>259.7</v>
      </c>
      <c r="D1801">
        <v>0.100003052</v>
      </c>
      <c r="E1801">
        <f t="shared" si="121"/>
        <v>6.6577172396282256</v>
      </c>
      <c r="F1801">
        <f>(MAX(E$3:E1801)-E1801)/MAX(E$3:E1801)</f>
        <v>0.16762509800883008</v>
      </c>
      <c r="G1801">
        <f t="shared" si="120"/>
        <v>4.6499969489843949</v>
      </c>
      <c r="H1801" t="str">
        <f t="shared" si="119"/>
        <v/>
      </c>
    </row>
    <row r="1802" spans="1:8" x14ac:dyDescent="0.3">
      <c r="A1802">
        <v>11</v>
      </c>
      <c r="B1802">
        <v>2013</v>
      </c>
      <c r="C1802">
        <v>261.55</v>
      </c>
      <c r="D1802">
        <v>-3</v>
      </c>
      <c r="E1802">
        <f t="shared" si="121"/>
        <v>6.485896970587925</v>
      </c>
      <c r="F1802">
        <f>(MAX(E$3:E1802)-E1802)/MAX(E$3:E1802)</f>
        <v>0.18910676724393011</v>
      </c>
      <c r="G1802">
        <f t="shared" si="120"/>
        <v>1.6499969489843949</v>
      </c>
      <c r="H1802" t="str">
        <f t="shared" si="119"/>
        <v/>
      </c>
    </row>
    <row r="1803" spans="1:8" x14ac:dyDescent="0.3">
      <c r="A1803">
        <v>11</v>
      </c>
      <c r="B1803">
        <v>2013</v>
      </c>
      <c r="C1803">
        <v>260.5</v>
      </c>
      <c r="D1803">
        <v>2.8999999999999853</v>
      </c>
      <c r="E1803">
        <f t="shared" si="121"/>
        <v>6.6483556183157013</v>
      </c>
      <c r="F1803">
        <f>(MAX(E$3:E1803)-E1803)/MAX(E$3:E1803)</f>
        <v>0.16879552600119191</v>
      </c>
      <c r="G1803">
        <f t="shared" si="120"/>
        <v>4.5499969489843801</v>
      </c>
      <c r="H1803" t="str">
        <f t="shared" si="119"/>
        <v/>
      </c>
    </row>
    <row r="1804" spans="1:8" x14ac:dyDescent="0.3">
      <c r="A1804">
        <v>11</v>
      </c>
      <c r="B1804">
        <v>2013</v>
      </c>
      <c r="C1804">
        <v>261.7</v>
      </c>
      <c r="D1804">
        <v>1.1000000000000001</v>
      </c>
      <c r="E1804">
        <f t="shared" si="121"/>
        <v>6.7112317366012615</v>
      </c>
      <c r="F1804">
        <f>(MAX(E$3:E1804)-E1804)/MAX(E$3:E1804)</f>
        <v>0.16093449782714905</v>
      </c>
      <c r="G1804">
        <f t="shared" si="120"/>
        <v>5.6499969489843807</v>
      </c>
      <c r="H1804" t="str">
        <f t="shared" si="119"/>
        <v/>
      </c>
    </row>
    <row r="1805" spans="1:8" x14ac:dyDescent="0.3">
      <c r="A1805">
        <v>11</v>
      </c>
      <c r="B1805">
        <v>2013</v>
      </c>
      <c r="C1805">
        <v>265.60000000000002</v>
      </c>
      <c r="D1805">
        <v>-0.50001220701560201</v>
      </c>
      <c r="E1805">
        <f t="shared" si="121"/>
        <v>6.6828043268387418</v>
      </c>
      <c r="F1805">
        <f>(MAX(E$3:E1805)-E1805)/MAX(E$3:E1805)</f>
        <v>0.16448860827721398</v>
      </c>
      <c r="G1805">
        <f t="shared" si="120"/>
        <v>5.1499847419687788</v>
      </c>
      <c r="H1805" t="str">
        <f t="shared" si="119"/>
        <v/>
      </c>
    </row>
    <row r="1806" spans="1:8" x14ac:dyDescent="0.3">
      <c r="A1806">
        <v>11</v>
      </c>
      <c r="B1806">
        <v>2013</v>
      </c>
      <c r="C1806">
        <v>265.8</v>
      </c>
      <c r="D1806">
        <v>-0.224996948</v>
      </c>
      <c r="E1806">
        <f t="shared" si="121"/>
        <v>6.6700762463284144</v>
      </c>
      <c r="F1806">
        <f>(MAX(E$3:E1806)-E1806)/MAX(E$3:E1806)</f>
        <v>0.16607992469784214</v>
      </c>
      <c r="G1806">
        <f t="shared" si="120"/>
        <v>4.9249877939687785</v>
      </c>
      <c r="H1806" t="str">
        <f t="shared" si="119"/>
        <v/>
      </c>
    </row>
    <row r="1807" spans="1:8" x14ac:dyDescent="0.3">
      <c r="A1807">
        <v>12</v>
      </c>
      <c r="B1807">
        <v>2013</v>
      </c>
      <c r="C1807">
        <v>266.35000000000002</v>
      </c>
      <c r="D1807">
        <v>1.95000610375782</v>
      </c>
      <c r="E1807">
        <f t="shared" si="121"/>
        <v>6.779950663951686</v>
      </c>
      <c r="F1807">
        <f>(MAX(E$3:E1807)-E1807)/MAX(E$3:E1807)</f>
        <v>0.15234297788728421</v>
      </c>
      <c r="G1807">
        <f t="shared" si="120"/>
        <v>1.95000610375782</v>
      </c>
      <c r="H1807">
        <f t="shared" si="119"/>
        <v>-4.9993896242176102E-2</v>
      </c>
    </row>
    <row r="1808" spans="1:8" x14ac:dyDescent="0.3">
      <c r="A1808">
        <v>12</v>
      </c>
      <c r="B1808">
        <v>2013</v>
      </c>
      <c r="C1808">
        <v>262.8</v>
      </c>
      <c r="D1808">
        <v>-1.7999938962422</v>
      </c>
      <c r="E1808">
        <f t="shared" si="121"/>
        <v>6.6754654772056554</v>
      </c>
      <c r="F1808">
        <f>(MAX(E$3:E1808)-E1808)/MAX(E$3:E1808)</f>
        <v>0.16540614112281279</v>
      </c>
      <c r="G1808">
        <f t="shared" si="120"/>
        <v>0.15001220751562006</v>
      </c>
      <c r="H1808" t="str">
        <f t="shared" si="119"/>
        <v/>
      </c>
    </row>
    <row r="1809" spans="1:8" x14ac:dyDescent="0.3">
      <c r="A1809">
        <v>12</v>
      </c>
      <c r="B1809">
        <v>2013</v>
      </c>
      <c r="C1809">
        <v>259.8</v>
      </c>
      <c r="D1809">
        <v>-1.099996948</v>
      </c>
      <c r="E1809">
        <f t="shared" si="121"/>
        <v>6.6118714386542212</v>
      </c>
      <c r="F1809">
        <f>(MAX(E$3:E1809)-E1809)/MAX(E$3:E1809)</f>
        <v>0.17335692660997604</v>
      </c>
      <c r="G1809">
        <f t="shared" si="120"/>
        <v>-0.94998474048437997</v>
      </c>
      <c r="H1809" t="str">
        <f t="shared" si="119"/>
        <v/>
      </c>
    </row>
    <row r="1810" spans="1:8" x14ac:dyDescent="0.3">
      <c r="A1810">
        <v>12</v>
      </c>
      <c r="B1810">
        <v>2013</v>
      </c>
      <c r="C1810">
        <v>258.10000000000002</v>
      </c>
      <c r="D1810">
        <v>1.3000183107734351</v>
      </c>
      <c r="E1810">
        <f t="shared" si="121"/>
        <v>6.6868036213824009</v>
      </c>
      <c r="F1810">
        <f>(MAX(E$3:E1810)-E1810)/MAX(E$3:E1810)</f>
        <v>0.16398860019876968</v>
      </c>
      <c r="G1810">
        <f t="shared" si="120"/>
        <v>0.35003357028905513</v>
      </c>
      <c r="H1810" t="str">
        <f t="shared" si="119"/>
        <v/>
      </c>
    </row>
    <row r="1811" spans="1:8" x14ac:dyDescent="0.3">
      <c r="A1811">
        <v>12</v>
      </c>
      <c r="B1811">
        <v>2013</v>
      </c>
      <c r="C1811">
        <v>256.95</v>
      </c>
      <c r="D1811">
        <v>-0.35000000000001097</v>
      </c>
      <c r="E1811">
        <f t="shared" si="121"/>
        <v>6.666309915012139</v>
      </c>
      <c r="F1811">
        <f>(MAX(E$3:E1811)-E1811)/MAX(E$3:E1811)</f>
        <v>0.16655080676558615</v>
      </c>
      <c r="G1811">
        <f t="shared" si="120"/>
        <v>3.3570289044160262E-5</v>
      </c>
      <c r="H1811" t="str">
        <f t="shared" si="119"/>
        <v/>
      </c>
    </row>
    <row r="1812" spans="1:8" x14ac:dyDescent="0.3">
      <c r="A1812">
        <v>12</v>
      </c>
      <c r="B1812">
        <v>2013</v>
      </c>
      <c r="C1812">
        <v>260</v>
      </c>
      <c r="D1812">
        <v>-5.0000000000005651E-2</v>
      </c>
      <c r="E1812">
        <f t="shared" si="121"/>
        <v>6.6634254539912199</v>
      </c>
      <c r="F1812">
        <f>(MAX(E$3:E1812)-E1812)/MAX(E$3:E1812)</f>
        <v>0.16691143382035109</v>
      </c>
      <c r="G1812">
        <f t="shared" si="120"/>
        <v>-4.9966429710961491E-2</v>
      </c>
      <c r="H1812" t="str">
        <f t="shared" si="119"/>
        <v/>
      </c>
    </row>
    <row r="1813" spans="1:8" x14ac:dyDescent="0.3">
      <c r="A1813">
        <v>12</v>
      </c>
      <c r="B1813">
        <v>2013</v>
      </c>
      <c r="C1813">
        <v>259.7</v>
      </c>
      <c r="D1813">
        <v>1.1999877929843601</v>
      </c>
      <c r="E1813">
        <f t="shared" si="121"/>
        <v>6.7327017948058678</v>
      </c>
      <c r="F1813">
        <f>(MAX(E$3:E1813)-E1813)/MAX(E$3:E1813)</f>
        <v>0.15825022378086923</v>
      </c>
      <c r="G1813">
        <f t="shared" si="120"/>
        <v>1.1500213632733987</v>
      </c>
      <c r="H1813" t="str">
        <f t="shared" si="119"/>
        <v/>
      </c>
    </row>
    <row r="1814" spans="1:8" x14ac:dyDescent="0.3">
      <c r="A1814">
        <v>12</v>
      </c>
      <c r="B1814">
        <v>2013</v>
      </c>
      <c r="C1814">
        <v>257.3</v>
      </c>
      <c r="D1814">
        <v>-2.4218993477376216E-10</v>
      </c>
      <c r="E1814">
        <f t="shared" si="121"/>
        <v>6.7327017947916081</v>
      </c>
      <c r="F1814">
        <f>(MAX(E$3:E1814)-E1814)/MAX(E$3:E1814)</f>
        <v>0.15825022378265202</v>
      </c>
      <c r="G1814">
        <f t="shared" si="120"/>
        <v>1.1500213630312088</v>
      </c>
      <c r="H1814" t="str">
        <f t="shared" si="119"/>
        <v/>
      </c>
    </row>
    <row r="1815" spans="1:8" x14ac:dyDescent="0.3">
      <c r="A1815">
        <v>12</v>
      </c>
      <c r="B1815">
        <v>2013</v>
      </c>
      <c r="C1815">
        <v>254.05</v>
      </c>
      <c r="D1815">
        <v>1.0499999999999901</v>
      </c>
      <c r="E1815">
        <f t="shared" si="121"/>
        <v>6.7953115487384492</v>
      </c>
      <c r="F1815">
        <f>(MAX(E$3:E1815)-E1815)/MAX(E$3:E1815)</f>
        <v>0.15042249756216999</v>
      </c>
      <c r="G1815">
        <f t="shared" si="120"/>
        <v>2.2000213630311989</v>
      </c>
      <c r="H1815" t="str">
        <f t="shared" si="119"/>
        <v/>
      </c>
    </row>
    <row r="1816" spans="1:8" x14ac:dyDescent="0.3">
      <c r="A1816">
        <v>12</v>
      </c>
      <c r="B1816">
        <v>2013</v>
      </c>
      <c r="C1816">
        <v>255.2</v>
      </c>
      <c r="D1816">
        <v>1.3671552778760088E-10</v>
      </c>
      <c r="E1816">
        <f t="shared" si="121"/>
        <v>6.79531154874664</v>
      </c>
      <c r="F1816">
        <f>(MAX(E$3:E1816)-E1816)/MAX(E$3:E1816)</f>
        <v>0.15042249756114595</v>
      </c>
      <c r="G1816">
        <f t="shared" si="120"/>
        <v>2.2000213631679144</v>
      </c>
      <c r="H1816" t="str">
        <f t="shared" si="119"/>
        <v/>
      </c>
    </row>
    <row r="1817" spans="1:8" x14ac:dyDescent="0.3">
      <c r="A1817">
        <v>12</v>
      </c>
      <c r="B1817">
        <v>2013</v>
      </c>
      <c r="C1817">
        <v>253.5</v>
      </c>
      <c r="D1817">
        <v>0.69999847400000004</v>
      </c>
      <c r="E1817">
        <f t="shared" si="121"/>
        <v>6.8375308479875621</v>
      </c>
      <c r="F1817">
        <f>(MAX(E$3:E1817)-E1817)/MAX(E$3:E1817)</f>
        <v>0.14514406896423535</v>
      </c>
      <c r="G1817">
        <f t="shared" si="120"/>
        <v>2.9000198371679144</v>
      </c>
      <c r="H1817" t="str">
        <f t="shared" si="119"/>
        <v/>
      </c>
    </row>
    <row r="1818" spans="1:8" x14ac:dyDescent="0.3">
      <c r="A1818">
        <v>12</v>
      </c>
      <c r="B1818">
        <v>2013</v>
      </c>
      <c r="C1818">
        <v>257.10000000000002</v>
      </c>
      <c r="D1818">
        <v>0.64998168922658506</v>
      </c>
      <c r="E1818">
        <f t="shared" si="121"/>
        <v>6.8764246914885572</v>
      </c>
      <c r="F1818">
        <f>(MAX(E$3:E1818)-E1818)/MAX(E$3:E1818)</f>
        <v>0.14028140237642925</v>
      </c>
      <c r="G1818">
        <f t="shared" si="120"/>
        <v>3.5500015263944995</v>
      </c>
      <c r="H1818" t="str">
        <f t="shared" ref="H1818:H1881" si="122">IF(A1818&lt;&gt;A1817, MIN(G1796:G1817), "")</f>
        <v/>
      </c>
    </row>
    <row r="1819" spans="1:8" x14ac:dyDescent="0.3">
      <c r="A1819">
        <v>12</v>
      </c>
      <c r="B1819">
        <v>2013</v>
      </c>
      <c r="C1819">
        <v>256.45</v>
      </c>
      <c r="D1819">
        <v>-1.3499755859687501</v>
      </c>
      <c r="E1819">
        <f t="shared" si="121"/>
        <v>6.7949789427360123</v>
      </c>
      <c r="F1819">
        <f>(MAX(E$3:E1819)-E1819)/MAX(E$3:E1819)</f>
        <v>0.15046408131809044</v>
      </c>
      <c r="G1819">
        <f t="shared" si="120"/>
        <v>2.2000259404257494</v>
      </c>
      <c r="H1819" t="str">
        <f t="shared" si="122"/>
        <v/>
      </c>
    </row>
    <row r="1820" spans="1:8" x14ac:dyDescent="0.3">
      <c r="A1820">
        <v>12</v>
      </c>
      <c r="B1820">
        <v>2013</v>
      </c>
      <c r="C1820">
        <v>261</v>
      </c>
      <c r="D1820">
        <v>3.7499877929843652</v>
      </c>
      <c r="E1820">
        <f t="shared" si="121"/>
        <v>7.0146434952260623</v>
      </c>
      <c r="F1820">
        <f>(MAX(E$3:E1820)-E1820)/MAX(E$3:E1820)</f>
        <v>0.12300072507016878</v>
      </c>
      <c r="G1820">
        <f t="shared" si="120"/>
        <v>5.9500137334101151</v>
      </c>
      <c r="H1820" t="str">
        <f t="shared" si="122"/>
        <v/>
      </c>
    </row>
    <row r="1821" spans="1:8" x14ac:dyDescent="0.3">
      <c r="A1821">
        <v>12</v>
      </c>
      <c r="B1821">
        <v>2013</v>
      </c>
      <c r="C1821">
        <v>257.2</v>
      </c>
      <c r="D1821">
        <v>-1.34998779298438</v>
      </c>
      <c r="E1821">
        <f t="shared" si="121"/>
        <v>6.9318021773642498</v>
      </c>
      <c r="F1821">
        <f>(MAX(E$3:E1821)-E1821)/MAX(E$3:E1821)</f>
        <v>0.13335788374095309</v>
      </c>
      <c r="G1821">
        <f t="shared" si="120"/>
        <v>4.6000259404257351</v>
      </c>
      <c r="H1821" t="str">
        <f t="shared" si="122"/>
        <v/>
      </c>
    </row>
    <row r="1822" spans="1:8" x14ac:dyDescent="0.3">
      <c r="A1822">
        <v>12</v>
      </c>
      <c r="B1822">
        <v>2013</v>
      </c>
      <c r="C1822">
        <v>259.55</v>
      </c>
      <c r="D1822">
        <v>-3.1250002585636594E-11</v>
      </c>
      <c r="E1822">
        <f t="shared" si="121"/>
        <v>6.9318021773623713</v>
      </c>
      <c r="F1822">
        <f>(MAX(E$3:E1822)-E1822)/MAX(E$3:E1822)</f>
        <v>0.13335788374118795</v>
      </c>
      <c r="G1822">
        <f t="shared" si="120"/>
        <v>4.6000259403944854</v>
      </c>
      <c r="H1822" t="str">
        <f t="shared" si="122"/>
        <v/>
      </c>
    </row>
    <row r="1823" spans="1:8" x14ac:dyDescent="0.3">
      <c r="A1823">
        <v>12</v>
      </c>
      <c r="B1823">
        <v>2013</v>
      </c>
      <c r="C1823">
        <v>261.39999999999998</v>
      </c>
      <c r="D1823">
        <v>-2.421932029927909E-10</v>
      </c>
      <c r="E1823">
        <f t="shared" si="121"/>
        <v>6.9318021773479206</v>
      </c>
      <c r="F1823">
        <f>(MAX(E$3:E1823)-E1823)/MAX(E$3:E1823)</f>
        <v>0.13335788374299462</v>
      </c>
      <c r="G1823">
        <f t="shared" si="120"/>
        <v>4.6000259401522925</v>
      </c>
      <c r="H1823" t="str">
        <f t="shared" si="122"/>
        <v/>
      </c>
    </row>
    <row r="1824" spans="1:8" x14ac:dyDescent="0.3">
      <c r="A1824">
        <v>12</v>
      </c>
      <c r="B1824">
        <v>2013</v>
      </c>
      <c r="C1824">
        <v>261.39999999999998</v>
      </c>
      <c r="D1824">
        <v>-2.5000000000000001E-2</v>
      </c>
      <c r="E1824">
        <f t="shared" si="121"/>
        <v>6.9303105404983576</v>
      </c>
      <c r="F1824">
        <f>(MAX(E$3:E1824)-E1824)/MAX(E$3:E1824)</f>
        <v>0.13354437425194432</v>
      </c>
      <c r="G1824">
        <f t="shared" si="120"/>
        <v>4.5750259401522921</v>
      </c>
      <c r="H1824" t="str">
        <f t="shared" si="122"/>
        <v/>
      </c>
    </row>
    <row r="1825" spans="1:8" x14ac:dyDescent="0.3">
      <c r="A1825">
        <v>12</v>
      </c>
      <c r="B1825">
        <v>2013</v>
      </c>
      <c r="C1825">
        <v>261.75</v>
      </c>
      <c r="D1825">
        <v>1.5613510484513426E-11</v>
      </c>
      <c r="E1825">
        <f t="shared" si="121"/>
        <v>6.9303105404992875</v>
      </c>
      <c r="F1825">
        <f>(MAX(E$3:E1825)-E1825)/MAX(E$3:E1825)</f>
        <v>0.13354437425182805</v>
      </c>
      <c r="G1825">
        <f t="shared" si="120"/>
        <v>4.5750259401679054</v>
      </c>
      <c r="H1825" t="str">
        <f t="shared" si="122"/>
        <v/>
      </c>
    </row>
    <row r="1826" spans="1:8" x14ac:dyDescent="0.3">
      <c r="A1826">
        <v>12</v>
      </c>
      <c r="B1826">
        <v>2013</v>
      </c>
      <c r="C1826">
        <v>261.5</v>
      </c>
      <c r="D1826">
        <v>-1.7500061037577999</v>
      </c>
      <c r="E1826">
        <f t="shared" si="121"/>
        <v>6.8259579862724262</v>
      </c>
      <c r="F1826">
        <f>(MAX(E$3:E1826)-E1826)/MAX(E$3:E1826)</f>
        <v>0.14659095523007973</v>
      </c>
      <c r="G1826">
        <f t="shared" si="120"/>
        <v>2.8250198364101058</v>
      </c>
      <c r="H1826" t="str">
        <f t="shared" si="122"/>
        <v/>
      </c>
    </row>
    <row r="1827" spans="1:8" x14ac:dyDescent="0.3">
      <c r="A1827">
        <v>12</v>
      </c>
      <c r="B1827">
        <v>2013</v>
      </c>
      <c r="C1827">
        <v>264.10000000000002</v>
      </c>
      <c r="D1827">
        <v>0.64998779298438603</v>
      </c>
      <c r="E1827">
        <f t="shared" si="121"/>
        <v>6.8637572141203176</v>
      </c>
      <c r="F1827">
        <f>(MAX(E$3:E1827)-E1827)/MAX(E$3:E1827)</f>
        <v>0.14186514194561717</v>
      </c>
      <c r="G1827">
        <f t="shared" si="120"/>
        <v>3.4750076293944918</v>
      </c>
      <c r="H1827" t="str">
        <f t="shared" si="122"/>
        <v/>
      </c>
    </row>
    <row r="1828" spans="1:8" x14ac:dyDescent="0.3">
      <c r="A1828">
        <v>12</v>
      </c>
      <c r="B1828">
        <v>2013</v>
      </c>
      <c r="C1828">
        <v>264.10000000000002</v>
      </c>
      <c r="D1828">
        <v>0.65000000000001701</v>
      </c>
      <c r="E1828">
        <f t="shared" si="121"/>
        <v>6.9017664716956713</v>
      </c>
      <c r="F1828">
        <f>(MAX(E$3:E1828)-E1828)/MAX(E$3:E1828)</f>
        <v>0.13711306988993929</v>
      </c>
      <c r="G1828">
        <f t="shared" si="120"/>
        <v>4.125007629394509</v>
      </c>
      <c r="H1828" t="str">
        <f t="shared" si="122"/>
        <v/>
      </c>
    </row>
    <row r="1829" spans="1:8" x14ac:dyDescent="0.3">
      <c r="A1829">
        <v>1</v>
      </c>
      <c r="B1829">
        <v>2014</v>
      </c>
      <c r="C1829">
        <v>264.10000000000002</v>
      </c>
      <c r="D1829">
        <v>1.6986412276764895E-14</v>
      </c>
      <c r="E1829">
        <f t="shared" si="121"/>
        <v>6.9017664716956713</v>
      </c>
      <c r="F1829">
        <f>(MAX(E$3:E1829)-E1829)/MAX(E$3:E1829)</f>
        <v>0.13711306988993929</v>
      </c>
      <c r="G1829">
        <f t="shared" si="120"/>
        <v>1.6986412276764895E-14</v>
      </c>
      <c r="H1829">
        <f t="shared" si="122"/>
        <v>-0.94998474048437997</v>
      </c>
    </row>
    <row r="1830" spans="1:8" x14ac:dyDescent="0.3">
      <c r="A1830">
        <v>1</v>
      </c>
      <c r="B1830">
        <v>2014</v>
      </c>
      <c r="C1830">
        <v>264.39999999999998</v>
      </c>
      <c r="D1830">
        <v>2.5999999999999899</v>
      </c>
      <c r="E1830">
        <f t="shared" si="121"/>
        <v>7.0544719704075449</v>
      </c>
      <c r="F1830">
        <f>(MAX(E$3:E1830)-E1830)/MAX(E$3:E1830)</f>
        <v>0.11802120702630911</v>
      </c>
      <c r="G1830">
        <f t="shared" si="120"/>
        <v>2.6000000000000068</v>
      </c>
      <c r="H1830" t="str">
        <f t="shared" si="122"/>
        <v/>
      </c>
    </row>
    <row r="1831" spans="1:8" x14ac:dyDescent="0.3">
      <c r="A1831">
        <v>1</v>
      </c>
      <c r="B1831">
        <v>2014</v>
      </c>
      <c r="C1831">
        <v>256.14999999999998</v>
      </c>
      <c r="D1831">
        <v>-1.474997711181645</v>
      </c>
      <c r="E1831">
        <f t="shared" si="121"/>
        <v>6.9630724290357744</v>
      </c>
      <c r="F1831">
        <f>(MAX(E$3:E1831)-E1831)/MAX(E$3:E1831)</f>
        <v>0.12944834962685814</v>
      </c>
      <c r="G1831">
        <f t="shared" si="120"/>
        <v>1.1250022888183617</v>
      </c>
      <c r="H1831" t="str">
        <f t="shared" si="122"/>
        <v/>
      </c>
    </row>
    <row r="1832" spans="1:8" x14ac:dyDescent="0.3">
      <c r="A1832">
        <v>1</v>
      </c>
      <c r="B1832">
        <v>2014</v>
      </c>
      <c r="C1832">
        <v>253.25</v>
      </c>
      <c r="D1832">
        <v>0.19999542249999999</v>
      </c>
      <c r="E1832">
        <f t="shared" si="121"/>
        <v>6.9754448313172031</v>
      </c>
      <c r="F1832">
        <f>(MAX(E$3:E1832)-E1832)/MAX(E$3:E1832)</f>
        <v>0.12790150154579205</v>
      </c>
      <c r="G1832">
        <f t="shared" si="120"/>
        <v>1.3249977113183617</v>
      </c>
      <c r="H1832" t="str">
        <f t="shared" si="122"/>
        <v/>
      </c>
    </row>
    <row r="1833" spans="1:8" x14ac:dyDescent="0.3">
      <c r="A1833">
        <v>1</v>
      </c>
      <c r="B1833">
        <v>2014</v>
      </c>
      <c r="C1833">
        <v>252.7</v>
      </c>
      <c r="D1833">
        <v>2.1500122070156298</v>
      </c>
      <c r="E1833">
        <f t="shared" si="121"/>
        <v>7.1089782937531592</v>
      </c>
      <c r="F1833">
        <f>(MAX(E$3:E1833)-E1833)/MAX(E$3:E1833)</f>
        <v>0.11120660467542313</v>
      </c>
      <c r="G1833">
        <f t="shared" si="120"/>
        <v>3.4750099183339915</v>
      </c>
      <c r="H1833" t="str">
        <f t="shared" si="122"/>
        <v/>
      </c>
    </row>
    <row r="1834" spans="1:8" x14ac:dyDescent="0.3">
      <c r="A1834">
        <v>1</v>
      </c>
      <c r="B1834">
        <v>2014</v>
      </c>
      <c r="C1834">
        <v>255.65</v>
      </c>
      <c r="D1834">
        <v>-0.52500000000000002</v>
      </c>
      <c r="E1834">
        <f t="shared" si="121"/>
        <v>7.0761307263387412</v>
      </c>
      <c r="F1834">
        <f>(MAX(E$3:E1834)-E1834)/MAX(E$3:E1834)</f>
        <v>0.11531334122237076</v>
      </c>
      <c r="G1834">
        <f t="shared" si="120"/>
        <v>2.9500099183339916</v>
      </c>
      <c r="H1834" t="str">
        <f t="shared" si="122"/>
        <v/>
      </c>
    </row>
    <row r="1835" spans="1:8" x14ac:dyDescent="0.3">
      <c r="A1835">
        <v>1</v>
      </c>
      <c r="B1835">
        <v>2014</v>
      </c>
      <c r="C1835">
        <v>254.7</v>
      </c>
      <c r="D1835">
        <v>0.70000152599999999</v>
      </c>
      <c r="E1835">
        <f t="shared" si="121"/>
        <v>7.1198878138529862</v>
      </c>
      <c r="F1835">
        <f>(MAX(E$3:E1835)-E1835)/MAX(E$3:E1835)</f>
        <v>0.10984265207770492</v>
      </c>
      <c r="G1835">
        <f t="shared" si="120"/>
        <v>3.6500114443339915</v>
      </c>
      <c r="H1835" t="str">
        <f t="shared" si="122"/>
        <v/>
      </c>
    </row>
    <row r="1836" spans="1:8" x14ac:dyDescent="0.3">
      <c r="A1836">
        <v>1</v>
      </c>
      <c r="B1836">
        <v>2014</v>
      </c>
      <c r="C1836">
        <v>252.4</v>
      </c>
      <c r="D1836">
        <v>-1.2000061037578049</v>
      </c>
      <c r="E1836">
        <f t="shared" si="121"/>
        <v>7.0437238087893466</v>
      </c>
      <c r="F1836">
        <f>(MAX(E$3:E1836)-E1836)/MAX(E$3:E1836)</f>
        <v>0.11936498593002728</v>
      </c>
      <c r="G1836">
        <f t="shared" si="120"/>
        <v>2.4500053405761868</v>
      </c>
      <c r="H1836" t="str">
        <f t="shared" si="122"/>
        <v/>
      </c>
    </row>
    <row r="1837" spans="1:8" x14ac:dyDescent="0.3">
      <c r="A1837">
        <v>1</v>
      </c>
      <c r="B1837">
        <v>2014</v>
      </c>
      <c r="C1837">
        <v>252.1</v>
      </c>
      <c r="D1837">
        <v>0.57500152599999999</v>
      </c>
      <c r="E1837">
        <f t="shared" si="121"/>
        <v>7.0798715353353474</v>
      </c>
      <c r="F1837">
        <f>(MAX(E$3:E1837)-E1837)/MAX(E$3:E1837)</f>
        <v>0.11484565005889148</v>
      </c>
      <c r="G1837">
        <f t="shared" si="120"/>
        <v>3.0250068665761867</v>
      </c>
      <c r="H1837" t="str">
        <f t="shared" si="122"/>
        <v/>
      </c>
    </row>
    <row r="1838" spans="1:8" x14ac:dyDescent="0.3">
      <c r="A1838">
        <v>1</v>
      </c>
      <c r="B1838">
        <v>2014</v>
      </c>
      <c r="C1838">
        <v>252.3</v>
      </c>
      <c r="D1838">
        <v>0.44999999999999402</v>
      </c>
      <c r="E1838">
        <f t="shared" si="121"/>
        <v>7.1082836238392195</v>
      </c>
      <c r="F1838">
        <f>(MAX(E$3:E1838)-E1838)/MAX(E$3:E1838)</f>
        <v>0.11129345513493048</v>
      </c>
      <c r="G1838">
        <f t="shared" si="120"/>
        <v>3.4750068665761806</v>
      </c>
      <c r="H1838" t="str">
        <f t="shared" si="122"/>
        <v/>
      </c>
    </row>
    <row r="1839" spans="1:8" x14ac:dyDescent="0.3">
      <c r="A1839">
        <v>1</v>
      </c>
      <c r="B1839">
        <v>2014</v>
      </c>
      <c r="C1839">
        <v>253.85</v>
      </c>
      <c r="D1839">
        <v>-0.100003052</v>
      </c>
      <c r="E1839">
        <f t="shared" si="121"/>
        <v>7.101983002890047</v>
      </c>
      <c r="F1839">
        <f>(MAX(E$3:E1839)-E1839)/MAX(E$3:E1839)</f>
        <v>0.11208118440553312</v>
      </c>
      <c r="G1839">
        <f t="shared" si="120"/>
        <v>3.3750038145761807</v>
      </c>
      <c r="H1839" t="str">
        <f t="shared" si="122"/>
        <v/>
      </c>
    </row>
    <row r="1840" spans="1:8" x14ac:dyDescent="0.3">
      <c r="A1840">
        <v>1</v>
      </c>
      <c r="B1840">
        <v>2014</v>
      </c>
      <c r="C1840">
        <v>253.85</v>
      </c>
      <c r="D1840">
        <v>0.15</v>
      </c>
      <c r="E1840">
        <f t="shared" si="121"/>
        <v>7.11142526904516</v>
      </c>
      <c r="F1840">
        <f>(MAX(E$3:E1840)-E1840)/MAX(E$3:E1840)</f>
        <v>0.11090067386677741</v>
      </c>
      <c r="G1840">
        <f t="shared" si="120"/>
        <v>3.5250038145761806</v>
      </c>
      <c r="H1840" t="str">
        <f t="shared" si="122"/>
        <v/>
      </c>
    </row>
    <row r="1841" spans="1:8" x14ac:dyDescent="0.3">
      <c r="A1841">
        <v>1</v>
      </c>
      <c r="B1841">
        <v>2014</v>
      </c>
      <c r="C1841">
        <v>254.15</v>
      </c>
      <c r="D1841">
        <v>-1.1749954225000001</v>
      </c>
      <c r="E1841">
        <f t="shared" si="121"/>
        <v>7.037450225520459</v>
      </c>
      <c r="F1841">
        <f>(MAX(E$3:E1841)-E1841)/MAX(E$3:E1841)</f>
        <v>0.12014933483981446</v>
      </c>
      <c r="G1841">
        <f t="shared" si="120"/>
        <v>2.3500083920761803</v>
      </c>
      <c r="H1841" t="str">
        <f t="shared" si="122"/>
        <v/>
      </c>
    </row>
    <row r="1842" spans="1:8" x14ac:dyDescent="0.3">
      <c r="A1842">
        <v>1</v>
      </c>
      <c r="B1842">
        <v>2014</v>
      </c>
      <c r="C1842">
        <v>251.7</v>
      </c>
      <c r="D1842">
        <v>1.0999954224999999</v>
      </c>
      <c r="E1842">
        <f t="shared" si="121"/>
        <v>7.1066501334538081</v>
      </c>
      <c r="F1842">
        <f>(MAX(E$3:E1842)-E1842)/MAX(E$3:E1842)</f>
        <v>0.111497680750186</v>
      </c>
      <c r="G1842">
        <f t="shared" si="120"/>
        <v>3.4500038145761804</v>
      </c>
      <c r="H1842" t="str">
        <f t="shared" si="122"/>
        <v/>
      </c>
    </row>
    <row r="1843" spans="1:8" x14ac:dyDescent="0.3">
      <c r="A1843">
        <v>1</v>
      </c>
      <c r="B1843">
        <v>2014</v>
      </c>
      <c r="C1843">
        <v>253.65</v>
      </c>
      <c r="D1843">
        <v>2.050003051878905</v>
      </c>
      <c r="E1843">
        <f t="shared" si="121"/>
        <v>7.2358812493220741</v>
      </c>
      <c r="F1843">
        <f>(MAX(E$3:E1843)-E1843)/MAX(E$3:E1843)</f>
        <v>9.5340680755535548E-2</v>
      </c>
      <c r="G1843">
        <f t="shared" si="120"/>
        <v>5.5000068664550854</v>
      </c>
      <c r="H1843" t="str">
        <f t="shared" si="122"/>
        <v/>
      </c>
    </row>
    <row r="1844" spans="1:8" x14ac:dyDescent="0.3">
      <c r="A1844">
        <v>1</v>
      </c>
      <c r="B1844">
        <v>2014</v>
      </c>
      <c r="C1844">
        <v>254.85</v>
      </c>
      <c r="D1844">
        <v>0.59999999999999698</v>
      </c>
      <c r="E1844">
        <f t="shared" si="121"/>
        <v>7.2742114030854044</v>
      </c>
      <c r="F1844">
        <f>(MAX(E$3:E1844)-E1844)/MAX(E$3:E1844)</f>
        <v>9.0548488952592585E-2</v>
      </c>
      <c r="G1844">
        <f t="shared" si="120"/>
        <v>6.1000068664550824</v>
      </c>
      <c r="H1844" t="str">
        <f t="shared" si="122"/>
        <v/>
      </c>
    </row>
    <row r="1845" spans="1:8" x14ac:dyDescent="0.3">
      <c r="A1845">
        <v>1</v>
      </c>
      <c r="B1845">
        <v>2014</v>
      </c>
      <c r="C1845">
        <v>255.7</v>
      </c>
      <c r="D1845">
        <v>3.300003051878905</v>
      </c>
      <c r="E1845">
        <f t="shared" si="121"/>
        <v>7.4854396769138631</v>
      </c>
      <c r="F1845">
        <f>(MAX(E$3:E1845)-E1845)/MAX(E$3:E1845)</f>
        <v>6.413987059325453E-2</v>
      </c>
      <c r="G1845">
        <f t="shared" si="120"/>
        <v>9.4000099183339874</v>
      </c>
      <c r="H1845" t="str">
        <f t="shared" si="122"/>
        <v/>
      </c>
    </row>
    <row r="1846" spans="1:8" x14ac:dyDescent="0.3">
      <c r="A1846">
        <v>1</v>
      </c>
      <c r="B1846">
        <v>2014</v>
      </c>
      <c r="C1846">
        <v>251.35</v>
      </c>
      <c r="D1846">
        <v>-1.2108800073740156E-10</v>
      </c>
      <c r="E1846">
        <f t="shared" si="121"/>
        <v>7.4854396769057487</v>
      </c>
      <c r="F1846">
        <f>(MAX(E$3:E1846)-E1846)/MAX(E$3:E1846)</f>
        <v>6.4139870594269024E-2</v>
      </c>
      <c r="G1846">
        <f t="shared" si="120"/>
        <v>9.4000099182129002</v>
      </c>
      <c r="H1846" t="str">
        <f t="shared" si="122"/>
        <v/>
      </c>
    </row>
    <row r="1847" spans="1:8" x14ac:dyDescent="0.3">
      <c r="A1847">
        <v>1</v>
      </c>
      <c r="B1847">
        <v>2014</v>
      </c>
      <c r="C1847">
        <v>247.3</v>
      </c>
      <c r="D1847">
        <v>0.70000305187889456</v>
      </c>
      <c r="E1847">
        <f t="shared" si="121"/>
        <v>7.5331130246275482</v>
      </c>
      <c r="F1847">
        <f>(MAX(E$3:E1847)-E1847)/MAX(E$3:E1847)</f>
        <v>5.8179554661755853E-2</v>
      </c>
      <c r="G1847">
        <f t="shared" si="120"/>
        <v>10.100012970091795</v>
      </c>
      <c r="H1847" t="str">
        <f t="shared" si="122"/>
        <v/>
      </c>
    </row>
    <row r="1848" spans="1:8" x14ac:dyDescent="0.3">
      <c r="A1848">
        <v>1</v>
      </c>
      <c r="B1848">
        <v>2014</v>
      </c>
      <c r="C1848">
        <v>247.3</v>
      </c>
      <c r="D1848">
        <v>-0.87500152600000003</v>
      </c>
      <c r="E1848">
        <f t="shared" si="121"/>
        <v>7.4731419686947564</v>
      </c>
      <c r="F1848">
        <f>(MAX(E$3:E1848)-E1848)/MAX(E$3:E1848)</f>
        <v>6.5677380118691592E-2</v>
      </c>
      <c r="G1848">
        <f t="shared" si="120"/>
        <v>9.2250114440917947</v>
      </c>
      <c r="H1848" t="str">
        <f t="shared" si="122"/>
        <v/>
      </c>
    </row>
    <row r="1849" spans="1:8" x14ac:dyDescent="0.3">
      <c r="A1849">
        <v>1</v>
      </c>
      <c r="B1849">
        <v>2014</v>
      </c>
      <c r="C1849">
        <v>250</v>
      </c>
      <c r="D1849">
        <v>-1.1499999999999999</v>
      </c>
      <c r="E1849">
        <f t="shared" si="121"/>
        <v>7.3957949493187662</v>
      </c>
      <c r="F1849">
        <f>(MAX(E$3:E1849)-E1849)/MAX(E$3:E1849)</f>
        <v>7.5347619234463079E-2</v>
      </c>
      <c r="G1849">
        <f t="shared" si="120"/>
        <v>8.0750114440917944</v>
      </c>
      <c r="H1849" t="str">
        <f t="shared" si="122"/>
        <v/>
      </c>
    </row>
    <row r="1850" spans="1:8" x14ac:dyDescent="0.3">
      <c r="A1850">
        <v>1</v>
      </c>
      <c r="B1850">
        <v>2014</v>
      </c>
      <c r="C1850">
        <v>250</v>
      </c>
      <c r="D1850">
        <v>2.3000000000000052</v>
      </c>
      <c r="E1850">
        <f t="shared" si="121"/>
        <v>7.5488879047696642</v>
      </c>
      <c r="F1850">
        <f>(MAX(E$3:E1850)-E1850)/MAX(E$3:E1850)</f>
        <v>5.6207314952616522E-2</v>
      </c>
      <c r="G1850">
        <f t="shared" si="120"/>
        <v>10.3750114440918</v>
      </c>
      <c r="H1850" t="str">
        <f t="shared" si="122"/>
        <v/>
      </c>
    </row>
    <row r="1851" spans="1:8" x14ac:dyDescent="0.3">
      <c r="A1851">
        <v>1</v>
      </c>
      <c r="B1851">
        <v>2014</v>
      </c>
      <c r="C1851">
        <v>250</v>
      </c>
      <c r="D1851">
        <v>2.3000000000000052</v>
      </c>
      <c r="E1851">
        <f t="shared" si="121"/>
        <v>7.7051498843983968</v>
      </c>
      <c r="F1851">
        <f>(MAX(E$3:E1851)-E1851)/MAX(E$3:E1851)</f>
        <v>3.6670806372135621E-2</v>
      </c>
      <c r="G1851">
        <f t="shared" si="120"/>
        <v>12.675011444091805</v>
      </c>
      <c r="H1851" t="str">
        <f t="shared" si="122"/>
        <v/>
      </c>
    </row>
    <row r="1852" spans="1:8" x14ac:dyDescent="0.3">
      <c r="A1852">
        <v>2</v>
      </c>
      <c r="B1852">
        <v>2014</v>
      </c>
      <c r="C1852">
        <v>250.3</v>
      </c>
      <c r="D1852">
        <v>-1.6999969481210899</v>
      </c>
      <c r="E1852">
        <f t="shared" si="121"/>
        <v>7.5874025995455847</v>
      </c>
      <c r="F1852">
        <f>(MAX(E$3:E1852)-E1852)/MAX(E$3:E1852)</f>
        <v>5.1392051081314463E-2</v>
      </c>
      <c r="G1852">
        <f t="shared" si="120"/>
        <v>-1.6999969481210899</v>
      </c>
      <c r="H1852">
        <f t="shared" si="122"/>
        <v>1.1250022888183617</v>
      </c>
    </row>
    <row r="1853" spans="1:8" x14ac:dyDescent="0.3">
      <c r="A1853">
        <v>2</v>
      </c>
      <c r="B1853">
        <v>2014</v>
      </c>
      <c r="C1853">
        <v>245.3</v>
      </c>
      <c r="D1853">
        <v>-1.4500000000000051</v>
      </c>
      <c r="E1853">
        <f t="shared" si="121"/>
        <v>7.4864898356604748</v>
      </c>
      <c r="F1853">
        <f>(MAX(E$3:E1853)-E1853)/MAX(E$3:E1853)</f>
        <v>6.4008575473272114E-2</v>
      </c>
      <c r="G1853">
        <f t="shared" si="120"/>
        <v>-3.1499969481210952</v>
      </c>
      <c r="H1853" t="str">
        <f t="shared" si="122"/>
        <v/>
      </c>
    </row>
    <row r="1854" spans="1:8" x14ac:dyDescent="0.3">
      <c r="A1854">
        <v>2</v>
      </c>
      <c r="B1854">
        <v>2014</v>
      </c>
      <c r="C1854">
        <v>244.9</v>
      </c>
      <c r="D1854">
        <v>0.5500000000000056</v>
      </c>
      <c r="E1854">
        <f t="shared" si="121"/>
        <v>7.5243196893625157</v>
      </c>
      <c r="F1854">
        <f>(MAX(E$3:E1854)-E1854)/MAX(E$3:E1854)</f>
        <v>5.9278933219895941E-2</v>
      </c>
      <c r="G1854">
        <f t="shared" si="120"/>
        <v>-2.5999969481210896</v>
      </c>
      <c r="H1854" t="str">
        <f t="shared" si="122"/>
        <v/>
      </c>
    </row>
    <row r="1855" spans="1:8" x14ac:dyDescent="0.3">
      <c r="A1855">
        <v>2</v>
      </c>
      <c r="B1855">
        <v>2014</v>
      </c>
      <c r="C1855">
        <v>245.35</v>
      </c>
      <c r="D1855">
        <v>-0.84999084486328091</v>
      </c>
      <c r="E1855">
        <f t="shared" si="121"/>
        <v>7.4656683487796291</v>
      </c>
      <c r="F1855">
        <f>(MAX(E$3:E1855)-E1855)/MAX(E$3:E1855)</f>
        <v>6.6611762493380841E-2</v>
      </c>
      <c r="G1855">
        <f t="shared" si="120"/>
        <v>-3.4499877929843707</v>
      </c>
      <c r="H1855" t="str">
        <f t="shared" si="122"/>
        <v/>
      </c>
    </row>
    <row r="1856" spans="1:8" x14ac:dyDescent="0.3">
      <c r="A1856">
        <v>2</v>
      </c>
      <c r="B1856">
        <v>2014</v>
      </c>
      <c r="C1856">
        <v>248.1</v>
      </c>
      <c r="D1856">
        <v>-0.2000061037578095</v>
      </c>
      <c r="E1856">
        <f t="shared" si="121"/>
        <v>7.4521268200155344</v>
      </c>
      <c r="F1856">
        <f>(MAX(E$3:E1856)-E1856)/MAX(E$3:E1856)</f>
        <v>6.8304779524914219E-2</v>
      </c>
      <c r="G1856">
        <f t="shared" si="120"/>
        <v>-3.6499938967421803</v>
      </c>
      <c r="H1856" t="str">
        <f t="shared" si="122"/>
        <v/>
      </c>
    </row>
    <row r="1857" spans="1:8" x14ac:dyDescent="0.3">
      <c r="A1857">
        <v>2</v>
      </c>
      <c r="B1857">
        <v>2014</v>
      </c>
      <c r="C1857">
        <v>249.05</v>
      </c>
      <c r="D1857">
        <v>0.44999694812109348</v>
      </c>
      <c r="E1857">
        <f t="shared" si="121"/>
        <v>7.4824228538783775</v>
      </c>
      <c r="F1857">
        <f>(MAX(E$3:E1857)-E1857)/MAX(E$3:E1857)</f>
        <v>6.4517046085710156E-2</v>
      </c>
      <c r="G1857">
        <f t="shared" ref="G1857:G1920" si="123">IF(A1857&lt;&gt;A1856, D1857, G1856+D1857)</f>
        <v>-3.1999969486210871</v>
      </c>
      <c r="H1857" t="str">
        <f t="shared" si="122"/>
        <v/>
      </c>
    </row>
    <row r="1858" spans="1:8" x14ac:dyDescent="0.3">
      <c r="A1858">
        <v>2</v>
      </c>
      <c r="B1858">
        <v>2014</v>
      </c>
      <c r="C1858">
        <v>247.9</v>
      </c>
      <c r="D1858">
        <v>0.85</v>
      </c>
      <c r="E1858">
        <f t="shared" si="121"/>
        <v>7.5401482823093673</v>
      </c>
      <c r="F1858">
        <f>(MAX(E$3:E1858)-E1858)/MAX(E$3:E1858)</f>
        <v>5.7299978117331472E-2</v>
      </c>
      <c r="G1858">
        <f t="shared" si="123"/>
        <v>-2.349996948621087</v>
      </c>
      <c r="H1858" t="str">
        <f t="shared" si="122"/>
        <v/>
      </c>
    </row>
    <row r="1859" spans="1:8" x14ac:dyDescent="0.3">
      <c r="A1859">
        <v>2</v>
      </c>
      <c r="B1859">
        <v>2014</v>
      </c>
      <c r="C1859">
        <v>250.8</v>
      </c>
      <c r="D1859">
        <v>0.300006103757821</v>
      </c>
      <c r="E1859">
        <f t="shared" si="121"/>
        <v>7.5604421564833961</v>
      </c>
      <c r="F1859">
        <f>(MAX(E$3:E1859)-E1859)/MAX(E$3:E1859)</f>
        <v>5.4762755384878563E-2</v>
      </c>
      <c r="G1859">
        <f t="shared" si="123"/>
        <v>-2.0499908448632658</v>
      </c>
      <c r="H1859" t="str">
        <f t="shared" si="122"/>
        <v/>
      </c>
    </row>
    <row r="1860" spans="1:8" x14ac:dyDescent="0.3">
      <c r="A1860">
        <v>2</v>
      </c>
      <c r="B1860">
        <v>2014</v>
      </c>
      <c r="C1860">
        <v>250.55</v>
      </c>
      <c r="D1860">
        <v>2.4000061037578151</v>
      </c>
      <c r="E1860">
        <f t="shared" si="121"/>
        <v>7.7233896379282294</v>
      </c>
      <c r="F1860">
        <f>(MAX(E$3:E1860)-E1860)/MAX(E$3:E1860)</f>
        <v>3.4390398161590265E-2</v>
      </c>
      <c r="G1860">
        <f t="shared" si="123"/>
        <v>0.35001525889454932</v>
      </c>
      <c r="H1860" t="str">
        <f t="shared" si="122"/>
        <v/>
      </c>
    </row>
    <row r="1861" spans="1:8" x14ac:dyDescent="0.3">
      <c r="A1861">
        <v>2</v>
      </c>
      <c r="B1861">
        <v>2014</v>
      </c>
      <c r="C1861">
        <v>249.15</v>
      </c>
      <c r="D1861">
        <v>-3</v>
      </c>
      <c r="E1861">
        <f t="shared" ref="E1861:E1924" si="124">(D1861/$C1861*$G$2+1)*E1860*$H$2 + E1860*(1-$H$2)</f>
        <v>7.5141466916869462</v>
      </c>
      <c r="F1861">
        <f>(MAX(E$3:E1861)-E1861)/MAX(E$3:E1861)</f>
        <v>6.0550802786953649E-2</v>
      </c>
      <c r="G1861">
        <f t="shared" si="123"/>
        <v>-2.6499847411054507</v>
      </c>
      <c r="H1861" t="str">
        <f t="shared" si="122"/>
        <v/>
      </c>
    </row>
    <row r="1862" spans="1:8" x14ac:dyDescent="0.3">
      <c r="A1862">
        <v>2</v>
      </c>
      <c r="B1862">
        <v>2014</v>
      </c>
      <c r="C1862">
        <v>253.15</v>
      </c>
      <c r="D1862">
        <v>1.45000915513672</v>
      </c>
      <c r="E1862">
        <f t="shared" si="124"/>
        <v>7.6109867405353331</v>
      </c>
      <c r="F1862">
        <f>(MAX(E$3:E1862)-E1862)/MAX(E$3:E1862)</f>
        <v>4.8443465802258071E-2</v>
      </c>
      <c r="G1862">
        <f t="shared" si="123"/>
        <v>-1.1999755859687307</v>
      </c>
      <c r="H1862" t="str">
        <f t="shared" si="122"/>
        <v/>
      </c>
    </row>
    <row r="1863" spans="1:8" x14ac:dyDescent="0.3">
      <c r="A1863">
        <v>2</v>
      </c>
      <c r="B1863">
        <v>2014</v>
      </c>
      <c r="C1863">
        <v>251.6</v>
      </c>
      <c r="D1863">
        <v>-0.2000061037578095</v>
      </c>
      <c r="E1863">
        <f t="shared" si="124"/>
        <v>7.5973736699535142</v>
      </c>
      <c r="F1863">
        <f>(MAX(E$3:E1863)-E1863)/MAX(E$3:E1863)</f>
        <v>5.0145427282973221E-2</v>
      </c>
      <c r="G1863">
        <f t="shared" si="123"/>
        <v>-1.3999816897265402</v>
      </c>
      <c r="H1863" t="str">
        <f t="shared" si="122"/>
        <v/>
      </c>
    </row>
    <row r="1864" spans="1:8" x14ac:dyDescent="0.3">
      <c r="A1864">
        <v>2</v>
      </c>
      <c r="B1864">
        <v>2014</v>
      </c>
      <c r="C1864">
        <v>251</v>
      </c>
      <c r="D1864">
        <v>1.2110001890164312E-10</v>
      </c>
      <c r="E1864">
        <f t="shared" si="124"/>
        <v>7.5973736699617618</v>
      </c>
      <c r="F1864">
        <f>(MAX(E$3:E1864)-E1864)/MAX(E$3:E1864)</f>
        <v>5.0145427281942066E-2</v>
      </c>
      <c r="G1864">
        <f t="shared" si="123"/>
        <v>-1.3999816896054402</v>
      </c>
      <c r="H1864" t="str">
        <f t="shared" si="122"/>
        <v/>
      </c>
    </row>
    <row r="1865" spans="1:8" x14ac:dyDescent="0.3">
      <c r="A1865">
        <v>2</v>
      </c>
      <c r="B1865">
        <v>2014</v>
      </c>
      <c r="C1865">
        <v>249.05</v>
      </c>
      <c r="D1865">
        <v>-2.5003052000000001E-2</v>
      </c>
      <c r="E1865">
        <f t="shared" si="124"/>
        <v>7.5956575308728222</v>
      </c>
      <c r="F1865">
        <f>(MAX(E$3:E1865)-E1865)/MAX(E$3:E1865)</f>
        <v>5.0359985974440552E-2</v>
      </c>
      <c r="G1865">
        <f t="shared" si="123"/>
        <v>-1.4249847416054402</v>
      </c>
      <c r="H1865" t="str">
        <f t="shared" si="122"/>
        <v/>
      </c>
    </row>
    <row r="1866" spans="1:8" x14ac:dyDescent="0.3">
      <c r="A1866">
        <v>2</v>
      </c>
      <c r="B1866">
        <v>2014</v>
      </c>
      <c r="C1866">
        <v>251.1</v>
      </c>
      <c r="D1866">
        <v>-1.59999084486328</v>
      </c>
      <c r="E1866">
        <f t="shared" si="124"/>
        <v>7.4867598381298706</v>
      </c>
      <c r="F1866">
        <f>(MAX(E$3:E1866)-E1866)/MAX(E$3:E1866)</f>
        <v>6.3974818665809188E-2</v>
      </c>
      <c r="G1866">
        <f t="shared" si="123"/>
        <v>-3.0249755864687202</v>
      </c>
      <c r="H1866" t="str">
        <f t="shared" si="122"/>
        <v/>
      </c>
    </row>
    <row r="1867" spans="1:8" x14ac:dyDescent="0.3">
      <c r="A1867">
        <v>2</v>
      </c>
      <c r="B1867">
        <v>2014</v>
      </c>
      <c r="C1867">
        <v>252.7</v>
      </c>
      <c r="D1867">
        <v>0.44999694812109348</v>
      </c>
      <c r="E1867">
        <f t="shared" si="124"/>
        <v>7.5167570400553414</v>
      </c>
      <c r="F1867">
        <f>(MAX(E$3:E1867)-E1867)/MAX(E$3:E1867)</f>
        <v>6.0224446411472149E-2</v>
      </c>
      <c r="G1867">
        <f t="shared" si="123"/>
        <v>-2.574978638347627</v>
      </c>
      <c r="H1867" t="str">
        <f t="shared" si="122"/>
        <v/>
      </c>
    </row>
    <row r="1868" spans="1:8" x14ac:dyDescent="0.3">
      <c r="A1868">
        <v>2</v>
      </c>
      <c r="B1868">
        <v>2014</v>
      </c>
      <c r="C1868">
        <v>253.4</v>
      </c>
      <c r="D1868">
        <v>-0.70000610375780947</v>
      </c>
      <c r="E1868">
        <f t="shared" si="124"/>
        <v>7.4700364576988605</v>
      </c>
      <c r="F1868">
        <f>(MAX(E$3:E1868)-E1868)/MAX(E$3:E1868)</f>
        <v>6.6065643740861546E-2</v>
      </c>
      <c r="G1868">
        <f t="shared" si="123"/>
        <v>-3.2749847421054366</v>
      </c>
      <c r="H1868" t="str">
        <f t="shared" si="122"/>
        <v/>
      </c>
    </row>
    <row r="1869" spans="1:8" x14ac:dyDescent="0.3">
      <c r="A1869">
        <v>2</v>
      </c>
      <c r="B1869">
        <v>2014</v>
      </c>
      <c r="C1869">
        <v>253.7</v>
      </c>
      <c r="D1869">
        <v>-1.3499969481210952</v>
      </c>
      <c r="E1869">
        <f t="shared" si="124"/>
        <v>7.3805993885401877</v>
      </c>
      <c r="F1869">
        <f>(MAX(E$3:E1869)-E1869)/MAX(E$3:E1869)</f>
        <v>7.7247430079310023E-2</v>
      </c>
      <c r="G1869">
        <f t="shared" si="123"/>
        <v>-4.6249816902265319</v>
      </c>
      <c r="H1869" t="str">
        <f t="shared" si="122"/>
        <v/>
      </c>
    </row>
    <row r="1870" spans="1:8" x14ac:dyDescent="0.3">
      <c r="A1870">
        <v>2</v>
      </c>
      <c r="B1870">
        <v>2014</v>
      </c>
      <c r="C1870">
        <v>254.7</v>
      </c>
      <c r="D1870">
        <v>-1.2110501490525394E-10</v>
      </c>
      <c r="E1870">
        <f t="shared" si="124"/>
        <v>7.3805993885322909</v>
      </c>
      <c r="F1870">
        <f>(MAX(E$3:E1870)-E1870)/MAX(E$3:E1870)</f>
        <v>7.7247430080297302E-2</v>
      </c>
      <c r="G1870">
        <f t="shared" si="123"/>
        <v>-4.6249816903476368</v>
      </c>
      <c r="H1870" t="str">
        <f t="shared" si="122"/>
        <v/>
      </c>
    </row>
    <row r="1871" spans="1:8" x14ac:dyDescent="0.3">
      <c r="A1871">
        <v>2</v>
      </c>
      <c r="B1871">
        <v>2014</v>
      </c>
      <c r="C1871">
        <v>255.5</v>
      </c>
      <c r="D1871">
        <v>9.9998474000000004E-2</v>
      </c>
      <c r="E1871">
        <f t="shared" si="124"/>
        <v>7.3870988387128449</v>
      </c>
      <c r="F1871">
        <f>(MAX(E$3:E1871)-E1871)/MAX(E$3:E1871)</f>
        <v>7.6434842370078304E-2</v>
      </c>
      <c r="G1871">
        <f t="shared" si="123"/>
        <v>-4.5249832163476364</v>
      </c>
      <c r="H1871" t="str">
        <f t="shared" si="122"/>
        <v/>
      </c>
    </row>
    <row r="1872" spans="1:8" x14ac:dyDescent="0.3">
      <c r="A1872">
        <v>3</v>
      </c>
      <c r="B1872">
        <v>2014</v>
      </c>
      <c r="C1872">
        <v>253.6</v>
      </c>
      <c r="D1872">
        <v>4.9990844863289752E-2</v>
      </c>
      <c r="E1872">
        <f t="shared" si="124"/>
        <v>7.3903752442809854</v>
      </c>
      <c r="F1872">
        <f>(MAX(E$3:E1872)-E1872)/MAX(E$3:E1872)</f>
        <v>7.6025212813053661E-2</v>
      </c>
      <c r="G1872">
        <f t="shared" si="123"/>
        <v>4.9990844863289752E-2</v>
      </c>
      <c r="H1872">
        <f t="shared" si="122"/>
        <v>-4.6249816903476368</v>
      </c>
    </row>
    <row r="1873" spans="1:8" x14ac:dyDescent="0.3">
      <c r="A1873">
        <v>3</v>
      </c>
      <c r="B1873">
        <v>2014</v>
      </c>
      <c r="C1873">
        <v>253.05</v>
      </c>
      <c r="D1873">
        <v>0.3</v>
      </c>
      <c r="E1873">
        <f t="shared" si="124"/>
        <v>7.4100887526385808</v>
      </c>
      <c r="F1873">
        <f>(MAX(E$3:E1873)-E1873)/MAX(E$3:E1873)</f>
        <v>7.3560549776692574E-2</v>
      </c>
      <c r="G1873">
        <f t="shared" si="123"/>
        <v>0.34999084486328974</v>
      </c>
      <c r="H1873" t="str">
        <f t="shared" si="122"/>
        <v/>
      </c>
    </row>
    <row r="1874" spans="1:8" x14ac:dyDescent="0.3">
      <c r="A1874">
        <v>3</v>
      </c>
      <c r="B1874">
        <v>2014</v>
      </c>
      <c r="C1874">
        <v>255.4</v>
      </c>
      <c r="D1874">
        <v>0.25</v>
      </c>
      <c r="E1874">
        <f t="shared" si="124"/>
        <v>7.4264089363635577</v>
      </c>
      <c r="F1874">
        <f>(MAX(E$3:E1874)-E1874)/MAX(E$3:E1874)</f>
        <v>7.1520133994583734E-2</v>
      </c>
      <c r="G1874">
        <f t="shared" si="123"/>
        <v>0.5999908448632898</v>
      </c>
      <c r="H1874" t="str">
        <f t="shared" si="122"/>
        <v/>
      </c>
    </row>
    <row r="1875" spans="1:8" x14ac:dyDescent="0.3">
      <c r="A1875">
        <v>3</v>
      </c>
      <c r="B1875">
        <v>2014</v>
      </c>
      <c r="C1875">
        <v>255.2</v>
      </c>
      <c r="D1875">
        <v>0.1</v>
      </c>
      <c r="E1875">
        <f t="shared" si="124"/>
        <v>7.43295651477532</v>
      </c>
      <c r="F1875">
        <f>(MAX(E$3:E1875)-E1875)/MAX(E$3:E1875)</f>
        <v>7.0701529097047633E-2</v>
      </c>
      <c r="G1875">
        <f t="shared" si="123"/>
        <v>0.69999084486328977</v>
      </c>
      <c r="H1875" t="str">
        <f t="shared" si="122"/>
        <v/>
      </c>
    </row>
    <row r="1876" spans="1:8" x14ac:dyDescent="0.3">
      <c r="A1876">
        <v>3</v>
      </c>
      <c r="B1876">
        <v>2014</v>
      </c>
      <c r="C1876">
        <v>256.14999999999998</v>
      </c>
      <c r="D1876">
        <v>0.57499694800000001</v>
      </c>
      <c r="E1876">
        <f t="shared" si="124"/>
        <v>7.4704983318702958</v>
      </c>
      <c r="F1876">
        <f>(MAX(E$3:E1876)-E1876)/MAX(E$3:E1876)</f>
        <v>6.600789835241333E-2</v>
      </c>
      <c r="G1876">
        <f t="shared" si="123"/>
        <v>1.2749877928632898</v>
      </c>
      <c r="H1876" t="str">
        <f t="shared" si="122"/>
        <v/>
      </c>
    </row>
    <row r="1877" spans="1:8" x14ac:dyDescent="0.3">
      <c r="A1877">
        <v>3</v>
      </c>
      <c r="B1877">
        <v>2014</v>
      </c>
      <c r="C1877">
        <v>253.6</v>
      </c>
      <c r="D1877">
        <v>-2.0499969481210902</v>
      </c>
      <c r="E1877">
        <f t="shared" si="124"/>
        <v>7.3346244270679488</v>
      </c>
      <c r="F1877">
        <f>(MAX(E$3:E1877)-E1877)/MAX(E$3:E1877)</f>
        <v>8.2995406851546688E-2</v>
      </c>
      <c r="G1877">
        <f t="shared" si="123"/>
        <v>-0.77500915525780045</v>
      </c>
      <c r="H1877" t="str">
        <f t="shared" si="122"/>
        <v/>
      </c>
    </row>
    <row r="1878" spans="1:8" x14ac:dyDescent="0.3">
      <c r="A1878">
        <v>3</v>
      </c>
      <c r="B1878">
        <v>2014</v>
      </c>
      <c r="C1878">
        <v>252.1</v>
      </c>
      <c r="D1878">
        <v>0.29999694799999999</v>
      </c>
      <c r="E1878">
        <f t="shared" si="124"/>
        <v>7.3542627496439295</v>
      </c>
      <c r="F1878">
        <f>(MAX(E$3:E1878)-E1878)/MAX(E$3:E1878)</f>
        <v>8.0540143847561599E-2</v>
      </c>
      <c r="G1878">
        <f t="shared" si="123"/>
        <v>-0.47501220725780047</v>
      </c>
      <c r="H1878" t="str">
        <f t="shared" si="122"/>
        <v/>
      </c>
    </row>
    <row r="1879" spans="1:8" x14ac:dyDescent="0.3">
      <c r="A1879">
        <v>3</v>
      </c>
      <c r="B1879">
        <v>2014</v>
      </c>
      <c r="C1879">
        <v>251.65</v>
      </c>
      <c r="D1879">
        <v>-3</v>
      </c>
      <c r="E1879">
        <f t="shared" si="124"/>
        <v>7.1569995922423928</v>
      </c>
      <c r="F1879">
        <f>(MAX(E$3:E1879)-E1879)/MAX(E$3:E1879)</f>
        <v>0.10520278652202607</v>
      </c>
      <c r="G1879">
        <f t="shared" si="123"/>
        <v>-3.4750122072578007</v>
      </c>
      <c r="H1879" t="str">
        <f t="shared" si="122"/>
        <v/>
      </c>
    </row>
    <row r="1880" spans="1:8" x14ac:dyDescent="0.3">
      <c r="A1880">
        <v>3</v>
      </c>
      <c r="B1880">
        <v>2014</v>
      </c>
      <c r="C1880">
        <v>249.7</v>
      </c>
      <c r="D1880">
        <v>-0.44999084486329244</v>
      </c>
      <c r="E1880">
        <f t="shared" si="124"/>
        <v>7.1279795095043124</v>
      </c>
      <c r="F1880">
        <f>(MAX(E$3:E1880)-E1880)/MAX(E$3:E1880)</f>
        <v>0.10883099535929927</v>
      </c>
      <c r="G1880">
        <f t="shared" si="123"/>
        <v>-3.925003052121093</v>
      </c>
      <c r="H1880" t="str">
        <f t="shared" si="122"/>
        <v/>
      </c>
    </row>
    <row r="1881" spans="1:8" x14ac:dyDescent="0.3">
      <c r="A1881">
        <v>3</v>
      </c>
      <c r="B1881">
        <v>2014</v>
      </c>
      <c r="C1881">
        <v>247.35</v>
      </c>
      <c r="D1881">
        <v>-0.19999999999999402</v>
      </c>
      <c r="E1881">
        <f t="shared" si="124"/>
        <v>7.1150116874736797</v>
      </c>
      <c r="F1881">
        <f>(MAX(E$3:E1881)-E1881)/MAX(E$3:E1881)</f>
        <v>0.11045228524039213</v>
      </c>
      <c r="G1881">
        <f t="shared" si="123"/>
        <v>-4.1250030521210874</v>
      </c>
      <c r="H1881" t="str">
        <f t="shared" si="122"/>
        <v/>
      </c>
    </row>
    <row r="1882" spans="1:8" x14ac:dyDescent="0.3">
      <c r="A1882">
        <v>3</v>
      </c>
      <c r="B1882">
        <v>2014</v>
      </c>
      <c r="C1882">
        <v>246.9</v>
      </c>
      <c r="D1882">
        <v>0.75</v>
      </c>
      <c r="E1882">
        <f t="shared" si="124"/>
        <v>7.1636410200885514</v>
      </c>
      <c r="F1882">
        <f>(MAX(E$3:E1882)-E1882)/MAX(E$3:E1882)</f>
        <v>0.10437244818629397</v>
      </c>
      <c r="G1882">
        <f t="shared" si="123"/>
        <v>-3.3750030521210874</v>
      </c>
      <c r="H1882" t="str">
        <f t="shared" ref="H1882:H1945" si="125">IF(A1882&lt;&gt;A1881, MIN(G1860:G1881), "")</f>
        <v/>
      </c>
    </row>
    <row r="1883" spans="1:8" x14ac:dyDescent="0.3">
      <c r="A1883">
        <v>3</v>
      </c>
      <c r="B1883">
        <v>2014</v>
      </c>
      <c r="C1883">
        <v>250.1</v>
      </c>
      <c r="D1883">
        <v>-6.0090821207836598E-15</v>
      </c>
      <c r="E1883">
        <f t="shared" si="124"/>
        <v>7.1636410200885514</v>
      </c>
      <c r="F1883">
        <f>(MAX(E$3:E1883)-E1883)/MAX(E$3:E1883)</f>
        <v>0.10437244818629397</v>
      </c>
      <c r="G1883">
        <f t="shared" si="123"/>
        <v>-3.3750030521210936</v>
      </c>
      <c r="H1883" t="str">
        <f t="shared" si="125"/>
        <v/>
      </c>
    </row>
    <row r="1884" spans="1:8" x14ac:dyDescent="0.3">
      <c r="A1884">
        <v>3</v>
      </c>
      <c r="B1884">
        <v>2014</v>
      </c>
      <c r="C1884">
        <v>251.05</v>
      </c>
      <c r="D1884">
        <v>0.52499694799999996</v>
      </c>
      <c r="E1884">
        <f t="shared" si="124"/>
        <v>7.1973474600895742</v>
      </c>
      <c r="F1884">
        <f>(MAX(E$3:E1884)-E1884)/MAX(E$3:E1884)</f>
        <v>0.10015833189350151</v>
      </c>
      <c r="G1884">
        <f t="shared" si="123"/>
        <v>-2.8500061041210936</v>
      </c>
      <c r="H1884" t="str">
        <f t="shared" si="125"/>
        <v/>
      </c>
    </row>
    <row r="1885" spans="1:8" x14ac:dyDescent="0.3">
      <c r="A1885">
        <v>3</v>
      </c>
      <c r="B1885">
        <v>2014</v>
      </c>
      <c r="C1885">
        <v>248.85</v>
      </c>
      <c r="D1885">
        <v>-2.0999999999999948</v>
      </c>
      <c r="E1885">
        <f t="shared" si="124"/>
        <v>7.0606889640119235</v>
      </c>
      <c r="F1885">
        <f>(MAX(E$3:E1885)-E1885)/MAX(E$3:E1885)</f>
        <v>0.11724393318666294</v>
      </c>
      <c r="G1885">
        <f t="shared" si="123"/>
        <v>-4.9500061041210888</v>
      </c>
      <c r="H1885" t="str">
        <f t="shared" si="125"/>
        <v/>
      </c>
    </row>
    <row r="1886" spans="1:8" x14ac:dyDescent="0.3">
      <c r="A1886">
        <v>3</v>
      </c>
      <c r="B1886">
        <v>2014</v>
      </c>
      <c r="C1886">
        <v>247.8</v>
      </c>
      <c r="D1886">
        <v>0.62500152600000003</v>
      </c>
      <c r="E1886">
        <f t="shared" si="124"/>
        <v>7.1007580443126379</v>
      </c>
      <c r="F1886">
        <f>(MAX(E$3:E1886)-E1886)/MAX(E$3:E1886)</f>
        <v>0.11223433371168645</v>
      </c>
      <c r="G1886">
        <f t="shared" si="123"/>
        <v>-4.3250045781210886</v>
      </c>
      <c r="H1886" t="str">
        <f t="shared" si="125"/>
        <v/>
      </c>
    </row>
    <row r="1887" spans="1:8" x14ac:dyDescent="0.3">
      <c r="A1887">
        <v>3</v>
      </c>
      <c r="B1887">
        <v>2014</v>
      </c>
      <c r="C1887">
        <v>249.4</v>
      </c>
      <c r="D1887">
        <v>-0.45</v>
      </c>
      <c r="E1887">
        <f t="shared" si="124"/>
        <v>7.0719307888199889</v>
      </c>
      <c r="F1887">
        <f>(MAX(E$3:E1887)-E1887)/MAX(E$3:E1887)</f>
        <v>0.11583843450205106</v>
      </c>
      <c r="G1887">
        <f t="shared" si="123"/>
        <v>-4.7750045781210888</v>
      </c>
      <c r="H1887" t="str">
        <f t="shared" si="125"/>
        <v/>
      </c>
    </row>
    <row r="1888" spans="1:8" x14ac:dyDescent="0.3">
      <c r="A1888">
        <v>3</v>
      </c>
      <c r="B1888">
        <v>2014</v>
      </c>
      <c r="C1888">
        <v>249.9</v>
      </c>
      <c r="D1888">
        <v>7.4999999999999997E-2</v>
      </c>
      <c r="E1888">
        <f t="shared" si="124"/>
        <v>7.0767062522878295</v>
      </c>
      <c r="F1888">
        <f>(MAX(E$3:E1888)-E1888)/MAX(E$3:E1888)</f>
        <v>0.11524138662618962</v>
      </c>
      <c r="G1888">
        <f t="shared" si="123"/>
        <v>-4.7000045781210886</v>
      </c>
      <c r="H1888" t="str">
        <f t="shared" si="125"/>
        <v/>
      </c>
    </row>
    <row r="1889" spans="1:8" x14ac:dyDescent="0.3">
      <c r="A1889">
        <v>3</v>
      </c>
      <c r="B1889">
        <v>2014</v>
      </c>
      <c r="C1889">
        <v>251.6</v>
      </c>
      <c r="D1889">
        <v>-2.00000305187891</v>
      </c>
      <c r="E1889">
        <f t="shared" si="124"/>
        <v>6.9501353988335008</v>
      </c>
      <c r="F1889">
        <f>(MAX(E$3:E1889)-E1889)/MAX(E$3:E1889)</f>
        <v>0.13106578978826633</v>
      </c>
      <c r="G1889">
        <f t="shared" si="123"/>
        <v>-6.7000076299999982</v>
      </c>
      <c r="H1889" t="str">
        <f t="shared" si="125"/>
        <v/>
      </c>
    </row>
    <row r="1890" spans="1:8" x14ac:dyDescent="0.3">
      <c r="A1890">
        <v>3</v>
      </c>
      <c r="B1890">
        <v>2014</v>
      </c>
      <c r="C1890">
        <v>253.5</v>
      </c>
      <c r="D1890">
        <v>-0.57499389649999999</v>
      </c>
      <c r="E1890">
        <f t="shared" si="124"/>
        <v>6.9146654097727502</v>
      </c>
      <c r="F1890">
        <f>(MAX(E$3:E1890)-E1890)/MAX(E$3:E1890)</f>
        <v>0.13550039216103377</v>
      </c>
      <c r="G1890">
        <f t="shared" si="123"/>
        <v>-7.2750015264999979</v>
      </c>
      <c r="H1890" t="str">
        <f t="shared" si="125"/>
        <v/>
      </c>
    </row>
    <row r="1891" spans="1:8" x14ac:dyDescent="0.3">
      <c r="A1891">
        <v>3</v>
      </c>
      <c r="B1891">
        <v>2014</v>
      </c>
      <c r="C1891">
        <v>254.9</v>
      </c>
      <c r="D1891">
        <v>0</v>
      </c>
      <c r="E1891">
        <f t="shared" si="124"/>
        <v>6.9146654097727493</v>
      </c>
      <c r="F1891">
        <f>(MAX(E$3:E1891)-E1891)/MAX(E$3:E1891)</f>
        <v>0.13550039216103388</v>
      </c>
      <c r="G1891">
        <f t="shared" si="123"/>
        <v>-7.2750015264999979</v>
      </c>
      <c r="H1891" t="str">
        <f t="shared" si="125"/>
        <v/>
      </c>
    </row>
    <row r="1892" spans="1:8" x14ac:dyDescent="0.3">
      <c r="A1892">
        <v>3</v>
      </c>
      <c r="B1892">
        <v>2014</v>
      </c>
      <c r="C1892">
        <v>256.10000000000002</v>
      </c>
      <c r="D1892">
        <v>0.59999389624219601</v>
      </c>
      <c r="E1892">
        <f t="shared" si="124"/>
        <v>6.9511148566331418</v>
      </c>
      <c r="F1892">
        <f>(MAX(E$3:E1892)-E1892)/MAX(E$3:E1892)</f>
        <v>0.13094333398838226</v>
      </c>
      <c r="G1892">
        <f t="shared" si="123"/>
        <v>-6.6750076302578023</v>
      </c>
      <c r="H1892" t="str">
        <f t="shared" si="125"/>
        <v/>
      </c>
    </row>
    <row r="1893" spans="1:8" x14ac:dyDescent="0.3">
      <c r="A1893">
        <v>4</v>
      </c>
      <c r="B1893">
        <v>2014</v>
      </c>
      <c r="C1893">
        <v>255.7</v>
      </c>
      <c r="D1893">
        <v>-1.2500122070156301</v>
      </c>
      <c r="E1893">
        <f t="shared" si="124"/>
        <v>6.8746572834923203</v>
      </c>
      <c r="F1893">
        <f>(MAX(E$3:E1893)-E1893)/MAX(E$3:E1893)</f>
        <v>0.14050237091635004</v>
      </c>
      <c r="G1893">
        <f t="shared" si="123"/>
        <v>-1.2500122070156301</v>
      </c>
      <c r="H1893">
        <f t="shared" si="125"/>
        <v>-7.2750015264999979</v>
      </c>
    </row>
    <row r="1894" spans="1:8" x14ac:dyDescent="0.3">
      <c r="A1894">
        <v>4</v>
      </c>
      <c r="B1894">
        <v>2014</v>
      </c>
      <c r="C1894">
        <v>257.85000000000002</v>
      </c>
      <c r="D1894">
        <v>0.35001220701564201</v>
      </c>
      <c r="E1894">
        <f t="shared" si="124"/>
        <v>6.8956539149781086</v>
      </c>
      <c r="F1894">
        <f>(MAX(E$3:E1894)-E1894)/MAX(E$3:E1894)</f>
        <v>0.13787728660500376</v>
      </c>
      <c r="G1894">
        <f t="shared" si="123"/>
        <v>-0.89999999999998814</v>
      </c>
      <c r="H1894" t="str">
        <f t="shared" si="125"/>
        <v/>
      </c>
    </row>
    <row r="1895" spans="1:8" x14ac:dyDescent="0.3">
      <c r="A1895">
        <v>4</v>
      </c>
      <c r="B1895">
        <v>2014</v>
      </c>
      <c r="C1895">
        <v>257.75</v>
      </c>
      <c r="D1895">
        <v>0</v>
      </c>
      <c r="E1895">
        <f t="shared" si="124"/>
        <v>6.8956539149781086</v>
      </c>
      <c r="F1895">
        <f>(MAX(E$3:E1895)-E1895)/MAX(E$3:E1895)</f>
        <v>0.13787728660500376</v>
      </c>
      <c r="G1895">
        <f t="shared" si="123"/>
        <v>-0.89999999999998814</v>
      </c>
      <c r="H1895" t="str">
        <f t="shared" si="125"/>
        <v/>
      </c>
    </row>
    <row r="1896" spans="1:8" x14ac:dyDescent="0.3">
      <c r="A1896">
        <v>4</v>
      </c>
      <c r="B1896">
        <v>2014</v>
      </c>
      <c r="C1896">
        <v>257.55</v>
      </c>
      <c r="D1896">
        <v>-0.47499999999999998</v>
      </c>
      <c r="E1896">
        <f t="shared" si="124"/>
        <v>6.8670391600892211</v>
      </c>
      <c r="F1896">
        <f>(MAX(E$3:E1896)-E1896)/MAX(E$3:E1896)</f>
        <v>0.1414548197051432</v>
      </c>
      <c r="G1896">
        <f t="shared" si="123"/>
        <v>-1.374999999999988</v>
      </c>
      <c r="H1896" t="str">
        <f t="shared" si="125"/>
        <v/>
      </c>
    </row>
    <row r="1897" spans="1:8" x14ac:dyDescent="0.3">
      <c r="A1897">
        <v>4</v>
      </c>
      <c r="B1897">
        <v>2014</v>
      </c>
      <c r="C1897">
        <v>257.3</v>
      </c>
      <c r="D1897">
        <v>0.24998779298436902</v>
      </c>
      <c r="E1897">
        <f t="shared" si="124"/>
        <v>6.8820509009323132</v>
      </c>
      <c r="F1897">
        <f>(MAX(E$3:E1897)-E1897)/MAX(E$3:E1897)</f>
        <v>0.1395779907766615</v>
      </c>
      <c r="G1897">
        <f t="shared" si="123"/>
        <v>-1.125012207015619</v>
      </c>
      <c r="H1897" t="str">
        <f t="shared" si="125"/>
        <v/>
      </c>
    </row>
    <row r="1898" spans="1:8" x14ac:dyDescent="0.3">
      <c r="A1898">
        <v>4</v>
      </c>
      <c r="B1898">
        <v>2014</v>
      </c>
      <c r="C1898">
        <v>256.89999999999998</v>
      </c>
      <c r="D1898">
        <v>-1.3750030520000001</v>
      </c>
      <c r="E1898">
        <f t="shared" si="124"/>
        <v>6.7991727684535164</v>
      </c>
      <c r="F1898">
        <f>(MAX(E$3:E1898)-E1898)/MAX(E$3:E1898)</f>
        <v>0.14993975216067335</v>
      </c>
      <c r="G1898">
        <f t="shared" si="123"/>
        <v>-2.5000152590156191</v>
      </c>
      <c r="H1898" t="str">
        <f t="shared" si="125"/>
        <v/>
      </c>
    </row>
    <row r="1899" spans="1:8" x14ac:dyDescent="0.3">
      <c r="A1899">
        <v>4</v>
      </c>
      <c r="B1899">
        <v>2014</v>
      </c>
      <c r="C1899">
        <v>259.85000000000002</v>
      </c>
      <c r="D1899">
        <v>0.17499694800000001</v>
      </c>
      <c r="E1899">
        <f t="shared" si="124"/>
        <v>6.8094753568224178</v>
      </c>
      <c r="F1899">
        <f>(MAX(E$3:E1899)-E1899)/MAX(E$3:E1899)</f>
        <v>0.14865168063778325</v>
      </c>
      <c r="G1899">
        <f t="shared" si="123"/>
        <v>-2.3250183110156191</v>
      </c>
      <c r="H1899" t="str">
        <f t="shared" si="125"/>
        <v/>
      </c>
    </row>
    <row r="1900" spans="1:8" x14ac:dyDescent="0.3">
      <c r="A1900">
        <v>4</v>
      </c>
      <c r="B1900">
        <v>2014</v>
      </c>
      <c r="C1900">
        <v>260.7</v>
      </c>
      <c r="D1900">
        <v>0.90001220701561901</v>
      </c>
      <c r="E1900">
        <f t="shared" si="124"/>
        <v>6.8623690070915098</v>
      </c>
      <c r="F1900">
        <f>(MAX(E$3:E1900)-E1900)/MAX(E$3:E1900)</f>
        <v>0.14203870123748219</v>
      </c>
      <c r="G1900">
        <f t="shared" si="123"/>
        <v>-1.4250061039999999</v>
      </c>
      <c r="H1900" t="str">
        <f t="shared" si="125"/>
        <v/>
      </c>
    </row>
    <row r="1901" spans="1:8" x14ac:dyDescent="0.3">
      <c r="A1901">
        <v>4</v>
      </c>
      <c r="B1901">
        <v>2014</v>
      </c>
      <c r="C1901">
        <v>258</v>
      </c>
      <c r="D1901">
        <v>-9.9993896242181801E-2</v>
      </c>
      <c r="E1901">
        <f t="shared" si="124"/>
        <v>6.8563847482443805</v>
      </c>
      <c r="F1901">
        <f>(MAX(E$3:E1901)-E1901)/MAX(E$3:E1901)</f>
        <v>0.14278687763069398</v>
      </c>
      <c r="G1901">
        <f t="shared" si="123"/>
        <v>-1.5250000002421817</v>
      </c>
      <c r="H1901" t="str">
        <f t="shared" si="125"/>
        <v/>
      </c>
    </row>
    <row r="1902" spans="1:8" x14ac:dyDescent="0.3">
      <c r="A1902">
        <v>4</v>
      </c>
      <c r="B1902">
        <v>2014</v>
      </c>
      <c r="C1902">
        <v>257.45</v>
      </c>
      <c r="D1902">
        <v>-0.62500915550000002</v>
      </c>
      <c r="E1902">
        <f t="shared" si="124"/>
        <v>6.8189330788216287</v>
      </c>
      <c r="F1902">
        <f>(MAX(E$3:E1902)-E1902)/MAX(E$3:E1902)</f>
        <v>0.14746923774650292</v>
      </c>
      <c r="G1902">
        <f t="shared" si="123"/>
        <v>-2.1500091557421817</v>
      </c>
      <c r="H1902" t="str">
        <f t="shared" si="125"/>
        <v/>
      </c>
    </row>
    <row r="1903" spans="1:8" x14ac:dyDescent="0.3">
      <c r="A1903">
        <v>4</v>
      </c>
      <c r="B1903">
        <v>2014</v>
      </c>
      <c r="C1903">
        <v>259.45</v>
      </c>
      <c r="D1903">
        <v>1.75</v>
      </c>
      <c r="E1903">
        <f t="shared" si="124"/>
        <v>6.9224194885262342</v>
      </c>
      <c r="F1903">
        <f>(MAX(E$3:E1903)-E1903)/MAX(E$3:E1903)</f>
        <v>0.13453094568108331</v>
      </c>
      <c r="G1903">
        <f t="shared" si="123"/>
        <v>-0.40000915574218165</v>
      </c>
      <c r="H1903" t="str">
        <f t="shared" si="125"/>
        <v/>
      </c>
    </row>
    <row r="1904" spans="1:8" x14ac:dyDescent="0.3">
      <c r="A1904">
        <v>4</v>
      </c>
      <c r="B1904">
        <v>2014</v>
      </c>
      <c r="C1904">
        <v>257.39999999999998</v>
      </c>
      <c r="D1904">
        <v>-0.54999389649999997</v>
      </c>
      <c r="E1904">
        <f t="shared" si="124"/>
        <v>6.8891389949274391</v>
      </c>
      <c r="F1904">
        <f>(MAX(E$3:E1904)-E1904)/MAX(E$3:E1904)</f>
        <v>0.13869180842133719</v>
      </c>
      <c r="G1904">
        <f t="shared" si="123"/>
        <v>-0.95000305224218162</v>
      </c>
      <c r="H1904" t="str">
        <f t="shared" si="125"/>
        <v/>
      </c>
    </row>
    <row r="1905" spans="1:8" x14ac:dyDescent="0.3">
      <c r="A1905">
        <v>4</v>
      </c>
      <c r="B1905">
        <v>2014</v>
      </c>
      <c r="C1905">
        <v>259.10000000000002</v>
      </c>
      <c r="D1905">
        <v>1.300012207015635</v>
      </c>
      <c r="E1905">
        <f t="shared" si="124"/>
        <v>6.9669117497548196</v>
      </c>
      <c r="F1905">
        <f>(MAX(E$3:E1905)-E1905)/MAX(E$3:E1905)</f>
        <v>0.12896834212695921</v>
      </c>
      <c r="G1905">
        <f t="shared" si="123"/>
        <v>0.3500091547734534</v>
      </c>
      <c r="H1905" t="str">
        <f t="shared" si="125"/>
        <v/>
      </c>
    </row>
    <row r="1906" spans="1:8" x14ac:dyDescent="0.3">
      <c r="A1906">
        <v>4</v>
      </c>
      <c r="B1906">
        <v>2014</v>
      </c>
      <c r="C1906">
        <v>259.14999999999998</v>
      </c>
      <c r="D1906">
        <v>-0.4500183107734545</v>
      </c>
      <c r="E1906">
        <f t="shared" si="124"/>
        <v>6.9396908924208507</v>
      </c>
      <c r="F1906">
        <f>(MAX(E$3:E1906)-E1906)/MAX(E$3:E1906)</f>
        <v>0.13237160448250246</v>
      </c>
      <c r="G1906">
        <f t="shared" si="123"/>
        <v>-0.1000091560000011</v>
      </c>
      <c r="H1906" t="str">
        <f t="shared" si="125"/>
        <v/>
      </c>
    </row>
    <row r="1907" spans="1:8" x14ac:dyDescent="0.3">
      <c r="A1907">
        <v>4</v>
      </c>
      <c r="B1907">
        <v>2014</v>
      </c>
      <c r="C1907">
        <v>259.75</v>
      </c>
      <c r="D1907">
        <v>2.4217600147480312E-10</v>
      </c>
      <c r="E1907">
        <f t="shared" si="124"/>
        <v>6.9396908924354079</v>
      </c>
      <c r="F1907">
        <f>(MAX(E$3:E1907)-E1907)/MAX(E$3:E1907)</f>
        <v>0.13237160448068244</v>
      </c>
      <c r="G1907">
        <f t="shared" si="123"/>
        <v>-0.1000091557578251</v>
      </c>
      <c r="H1907" t="str">
        <f t="shared" si="125"/>
        <v/>
      </c>
    </row>
    <row r="1908" spans="1:8" x14ac:dyDescent="0.3">
      <c r="A1908">
        <v>4</v>
      </c>
      <c r="B1908">
        <v>2014</v>
      </c>
      <c r="C1908">
        <v>259.10000000000002</v>
      </c>
      <c r="D1908">
        <v>0.1499908445</v>
      </c>
      <c r="E1908">
        <f t="shared" si="124"/>
        <v>6.9487298840194756</v>
      </c>
      <c r="F1908">
        <f>(MAX(E$3:E1908)-E1908)/MAX(E$3:E1908)</f>
        <v>0.13124151296987094</v>
      </c>
      <c r="G1908">
        <f t="shared" si="123"/>
        <v>4.9981688742174901E-2</v>
      </c>
      <c r="H1908" t="str">
        <f t="shared" si="125"/>
        <v/>
      </c>
    </row>
    <row r="1909" spans="1:8" x14ac:dyDescent="0.3">
      <c r="A1909">
        <v>4</v>
      </c>
      <c r="B1909">
        <v>2014</v>
      </c>
      <c r="C1909">
        <v>260.05</v>
      </c>
      <c r="D1909">
        <v>0.62500305199999995</v>
      </c>
      <c r="E1909">
        <f t="shared" si="124"/>
        <v>6.9863061159607573</v>
      </c>
      <c r="F1909">
        <f>(MAX(E$3:E1909)-E1909)/MAX(E$3:E1909)</f>
        <v>0.12654357954110482</v>
      </c>
      <c r="G1909">
        <f t="shared" si="123"/>
        <v>0.67498474074217485</v>
      </c>
      <c r="H1909" t="str">
        <f t="shared" si="125"/>
        <v/>
      </c>
    </row>
    <row r="1910" spans="1:8" x14ac:dyDescent="0.3">
      <c r="A1910">
        <v>4</v>
      </c>
      <c r="B1910">
        <v>2014</v>
      </c>
      <c r="C1910">
        <v>259.60000000000002</v>
      </c>
      <c r="D1910">
        <v>1.2499816892265649</v>
      </c>
      <c r="E1910">
        <f t="shared" si="124"/>
        <v>7.061994475439322</v>
      </c>
      <c r="F1910">
        <f>(MAX(E$3:E1910)-E1910)/MAX(E$3:E1910)</f>
        <v>0.11708071283540485</v>
      </c>
      <c r="G1910">
        <f t="shared" si="123"/>
        <v>1.9249664299687397</v>
      </c>
      <c r="H1910" t="str">
        <f t="shared" si="125"/>
        <v/>
      </c>
    </row>
    <row r="1911" spans="1:8" x14ac:dyDescent="0.3">
      <c r="A1911">
        <v>4</v>
      </c>
      <c r="B1911">
        <v>2014</v>
      </c>
      <c r="C1911">
        <v>258.2</v>
      </c>
      <c r="D1911">
        <v>0.25000457763669992</v>
      </c>
      <c r="E1911">
        <f t="shared" si="124"/>
        <v>7.0773796211741633</v>
      </c>
      <c r="F1911">
        <f>(MAX(E$3:E1911)-E1911)/MAX(E$3:E1911)</f>
        <v>0.11515719930783523</v>
      </c>
      <c r="G1911">
        <f t="shared" si="123"/>
        <v>2.1749710076054396</v>
      </c>
      <c r="H1911" t="str">
        <f t="shared" si="125"/>
        <v/>
      </c>
    </row>
    <row r="1912" spans="1:8" x14ac:dyDescent="0.3">
      <c r="A1912">
        <v>4</v>
      </c>
      <c r="B1912">
        <v>2014</v>
      </c>
      <c r="C1912">
        <v>254.2</v>
      </c>
      <c r="D1912">
        <v>0.25</v>
      </c>
      <c r="E1912">
        <f t="shared" si="124"/>
        <v>7.0930406205325838</v>
      </c>
      <c r="F1912">
        <f>(MAX(E$3:E1912)-E1912)/MAX(E$3:E1912)</f>
        <v>0.11319919743769619</v>
      </c>
      <c r="G1912">
        <f t="shared" si="123"/>
        <v>2.4249710076054396</v>
      </c>
      <c r="H1912" t="str">
        <f t="shared" si="125"/>
        <v/>
      </c>
    </row>
    <row r="1913" spans="1:8" x14ac:dyDescent="0.3">
      <c r="A1913">
        <v>4</v>
      </c>
      <c r="B1913">
        <v>2014</v>
      </c>
      <c r="C1913">
        <v>254.95</v>
      </c>
      <c r="D1913">
        <v>0.625</v>
      </c>
      <c r="E1913">
        <f t="shared" si="124"/>
        <v>7.1321643246809412</v>
      </c>
      <c r="F1913">
        <f>(MAX(E$3:E1913)-E1913)/MAX(E$3:E1913)</f>
        <v>0.1083077927363696</v>
      </c>
      <c r="G1913">
        <f t="shared" si="123"/>
        <v>3.0499710076054396</v>
      </c>
      <c r="H1913" t="str">
        <f t="shared" si="125"/>
        <v/>
      </c>
    </row>
    <row r="1914" spans="1:8" x14ac:dyDescent="0.3">
      <c r="A1914">
        <v>4</v>
      </c>
      <c r="B1914">
        <v>2014</v>
      </c>
      <c r="C1914">
        <v>254.45</v>
      </c>
      <c r="D1914">
        <v>-0.97499847399999995</v>
      </c>
      <c r="E1914">
        <f t="shared" si="124"/>
        <v>7.0706742048185607</v>
      </c>
      <c r="F1914">
        <f>(MAX(E$3:E1914)-E1914)/MAX(E$3:E1914)</f>
        <v>0.11599553774741071</v>
      </c>
      <c r="G1914">
        <f t="shared" si="123"/>
        <v>2.0749725336054397</v>
      </c>
      <c r="H1914" t="str">
        <f t="shared" si="125"/>
        <v/>
      </c>
    </row>
    <row r="1915" spans="1:8" x14ac:dyDescent="0.3">
      <c r="A1915">
        <v>5</v>
      </c>
      <c r="B1915">
        <v>2014</v>
      </c>
      <c r="C1915">
        <v>254.45</v>
      </c>
      <c r="D1915">
        <v>1.94999999999999</v>
      </c>
      <c r="E1915">
        <f t="shared" si="124"/>
        <v>7.1925943583797363</v>
      </c>
      <c r="F1915">
        <f>(MAX(E$3:E1915)-E1915)/MAX(E$3:E1915)</f>
        <v>0.10075258401137928</v>
      </c>
      <c r="G1915">
        <f t="shared" si="123"/>
        <v>1.94999999999999</v>
      </c>
      <c r="H1915">
        <f t="shared" si="125"/>
        <v>-2.5000152590156191</v>
      </c>
    </row>
    <row r="1916" spans="1:8" x14ac:dyDescent="0.3">
      <c r="A1916">
        <v>5</v>
      </c>
      <c r="B1916">
        <v>2014</v>
      </c>
      <c r="C1916">
        <v>253.3</v>
      </c>
      <c r="D1916">
        <v>0.44999389624219299</v>
      </c>
      <c r="E1916">
        <f t="shared" si="124"/>
        <v>7.2213444689548965</v>
      </c>
      <c r="F1916">
        <f>(MAX(E$3:E1916)-E1916)/MAX(E$3:E1916)</f>
        <v>9.7158128192530085E-2</v>
      </c>
      <c r="G1916">
        <f t="shared" si="123"/>
        <v>2.399993896242183</v>
      </c>
      <c r="H1916" t="str">
        <f t="shared" si="125"/>
        <v/>
      </c>
    </row>
    <row r="1917" spans="1:8" x14ac:dyDescent="0.3">
      <c r="A1917">
        <v>5</v>
      </c>
      <c r="B1917">
        <v>2014</v>
      </c>
      <c r="C1917">
        <v>253.3</v>
      </c>
      <c r="D1917">
        <v>0.4500000000000085</v>
      </c>
      <c r="E1917">
        <f t="shared" si="124"/>
        <v>7.2502098904899022</v>
      </c>
      <c r="F1917">
        <f>(MAX(E$3:E1917)-E1917)/MAX(E$3:E1917)</f>
        <v>9.3549255728238426E-2</v>
      </c>
      <c r="G1917">
        <f t="shared" si="123"/>
        <v>2.8499938962421916</v>
      </c>
      <c r="H1917" t="str">
        <f t="shared" si="125"/>
        <v/>
      </c>
    </row>
    <row r="1918" spans="1:8" x14ac:dyDescent="0.3">
      <c r="A1918">
        <v>5</v>
      </c>
      <c r="B1918">
        <v>2014</v>
      </c>
      <c r="C1918">
        <v>253.3</v>
      </c>
      <c r="D1918">
        <v>0.22500000000000001</v>
      </c>
      <c r="E1918">
        <f t="shared" si="124"/>
        <v>7.2647002922153678</v>
      </c>
      <c r="F1918">
        <f>(MAX(E$3:E1918)-E1918)/MAX(E$3:E1918)</f>
        <v>9.173760673776242E-2</v>
      </c>
      <c r="G1918">
        <f t="shared" si="123"/>
        <v>3.0749938962421917</v>
      </c>
      <c r="H1918" t="str">
        <f t="shared" si="125"/>
        <v/>
      </c>
    </row>
    <row r="1919" spans="1:8" x14ac:dyDescent="0.3">
      <c r="A1919">
        <v>5</v>
      </c>
      <c r="B1919">
        <v>2014</v>
      </c>
      <c r="C1919">
        <v>252.65</v>
      </c>
      <c r="D1919">
        <v>1.5375000000000023</v>
      </c>
      <c r="E1919">
        <f t="shared" si="124"/>
        <v>7.3641711909819723</v>
      </c>
      <c r="F1919">
        <f>(MAX(E$3:E1919)-E1919)/MAX(E$3:E1919)</f>
        <v>7.9301350190398232E-2</v>
      </c>
      <c r="G1919">
        <f t="shared" si="123"/>
        <v>4.612493896242194</v>
      </c>
      <c r="H1919" t="str">
        <f t="shared" si="125"/>
        <v/>
      </c>
    </row>
    <row r="1920" spans="1:8" x14ac:dyDescent="0.3">
      <c r="A1920">
        <v>5</v>
      </c>
      <c r="B1920">
        <v>2014</v>
      </c>
      <c r="C1920">
        <v>250.15</v>
      </c>
      <c r="D1920">
        <v>-1.09999389624218</v>
      </c>
      <c r="E1920">
        <f t="shared" si="124"/>
        <v>7.2913100174374339</v>
      </c>
      <c r="F1920">
        <f>(MAX(E$3:E1920)-E1920)/MAX(E$3:E1920)</f>
        <v>8.8410750605769944E-2</v>
      </c>
      <c r="G1920">
        <f t="shared" si="123"/>
        <v>3.5125000000000139</v>
      </c>
      <c r="H1920" t="str">
        <f t="shared" si="125"/>
        <v/>
      </c>
    </row>
    <row r="1921" spans="1:8" x14ac:dyDescent="0.3">
      <c r="A1921">
        <v>5</v>
      </c>
      <c r="B1921">
        <v>2014</v>
      </c>
      <c r="C1921">
        <v>250.75</v>
      </c>
      <c r="D1921">
        <v>0.55000305187890597</v>
      </c>
      <c r="E1921">
        <f t="shared" si="124"/>
        <v>7.3272942495970277</v>
      </c>
      <c r="F1921">
        <f>(MAX(E$3:E1921)-E1921)/MAX(E$3:E1921)</f>
        <v>8.3911855468141366E-2</v>
      </c>
      <c r="G1921">
        <f t="shared" ref="G1921:G1984" si="126">IF(A1921&lt;&gt;A1920, D1921, G1920+D1921)</f>
        <v>4.0625030518789202</v>
      </c>
      <c r="H1921" t="str">
        <f t="shared" si="125"/>
        <v/>
      </c>
    </row>
    <row r="1922" spans="1:8" x14ac:dyDescent="0.3">
      <c r="A1922">
        <v>5</v>
      </c>
      <c r="B1922">
        <v>2014</v>
      </c>
      <c r="C1922">
        <v>251.3</v>
      </c>
      <c r="D1922">
        <v>-0.77500152600000005</v>
      </c>
      <c r="E1922">
        <f t="shared" si="124"/>
        <v>7.2764506582480433</v>
      </c>
      <c r="F1922">
        <f>(MAX(E$3:E1922)-E1922)/MAX(E$3:E1922)</f>
        <v>9.0268528159809069E-2</v>
      </c>
      <c r="G1922">
        <f t="shared" si="126"/>
        <v>3.2875015258789202</v>
      </c>
      <c r="H1922" t="str">
        <f t="shared" si="125"/>
        <v/>
      </c>
    </row>
    <row r="1923" spans="1:8" x14ac:dyDescent="0.3">
      <c r="A1923">
        <v>5</v>
      </c>
      <c r="B1923">
        <v>2014</v>
      </c>
      <c r="C1923">
        <v>253.85</v>
      </c>
      <c r="D1923">
        <v>-3</v>
      </c>
      <c r="E1923">
        <f t="shared" si="124"/>
        <v>7.0829661518735136</v>
      </c>
      <c r="F1923">
        <f>(MAX(E$3:E1923)-E1923)/MAX(E$3:E1923)</f>
        <v>0.11445874850616043</v>
      </c>
      <c r="G1923">
        <f t="shared" si="126"/>
        <v>0.28750152587892019</v>
      </c>
      <c r="H1923" t="str">
        <f t="shared" si="125"/>
        <v/>
      </c>
    </row>
    <row r="1924" spans="1:8" x14ac:dyDescent="0.3">
      <c r="A1924">
        <v>5</v>
      </c>
      <c r="B1924">
        <v>2014</v>
      </c>
      <c r="C1924">
        <v>256.45</v>
      </c>
      <c r="D1924">
        <v>1.875</v>
      </c>
      <c r="E1924">
        <f t="shared" si="124"/>
        <v>7.1994850189166648</v>
      </c>
      <c r="F1924">
        <f>(MAX(E$3:E1924)-E1924)/MAX(E$3:E1924)</f>
        <v>9.9891085590427933E-2</v>
      </c>
      <c r="G1924">
        <f t="shared" si="126"/>
        <v>2.1625015258789202</v>
      </c>
      <c r="H1924" t="str">
        <f t="shared" si="125"/>
        <v/>
      </c>
    </row>
    <row r="1925" spans="1:8" x14ac:dyDescent="0.3">
      <c r="A1925">
        <v>5</v>
      </c>
      <c r="B1925">
        <v>2014</v>
      </c>
      <c r="C1925">
        <v>260.05</v>
      </c>
      <c r="D1925">
        <v>0.100003052</v>
      </c>
      <c r="E1925">
        <f t="shared" ref="E1925:E1988" si="127">(D1925/$C1925*$G$2+1)*E1924*$H$2 + E1924*(1-$H$2)</f>
        <v>7.2057143346948607</v>
      </c>
      <c r="F1925">
        <f>(MAX(E$3:E1925)-E1925)/MAX(E$3:E1925)</f>
        <v>9.9112271182467682E-2</v>
      </c>
      <c r="G1925">
        <f t="shared" si="126"/>
        <v>2.2625045778789201</v>
      </c>
      <c r="H1925" t="str">
        <f t="shared" si="125"/>
        <v/>
      </c>
    </row>
    <row r="1926" spans="1:8" x14ac:dyDescent="0.3">
      <c r="A1926">
        <v>5</v>
      </c>
      <c r="B1926">
        <v>2014</v>
      </c>
      <c r="C1926">
        <v>258.75</v>
      </c>
      <c r="D1926">
        <v>1.20000610375782</v>
      </c>
      <c r="E1926">
        <f t="shared" si="127"/>
        <v>7.2809047797693731</v>
      </c>
      <c r="F1926">
        <f>(MAX(E$3:E1926)-E1926)/MAX(E$3:E1926)</f>
        <v>8.9711655761758602E-2</v>
      </c>
      <c r="G1926">
        <f t="shared" si="126"/>
        <v>3.4625106816367399</v>
      </c>
      <c r="H1926" t="str">
        <f t="shared" si="125"/>
        <v/>
      </c>
    </row>
    <row r="1927" spans="1:8" x14ac:dyDescent="0.3">
      <c r="A1927">
        <v>5</v>
      </c>
      <c r="B1927">
        <v>2014</v>
      </c>
      <c r="C1927">
        <v>260.39999999999998</v>
      </c>
      <c r="D1927">
        <v>0.25000915550000002</v>
      </c>
      <c r="E1927">
        <f t="shared" si="127"/>
        <v>7.2966331166524316</v>
      </c>
      <c r="F1927">
        <f>(MAX(E$3:E1927)-E1927)/MAX(E$3:E1927)</f>
        <v>8.7745235080268227E-2</v>
      </c>
      <c r="G1927">
        <f t="shared" si="126"/>
        <v>3.7125198371367398</v>
      </c>
      <c r="H1927" t="str">
        <f t="shared" si="125"/>
        <v/>
      </c>
    </row>
    <row r="1928" spans="1:8" x14ac:dyDescent="0.3">
      <c r="A1928">
        <v>5</v>
      </c>
      <c r="B1928">
        <v>2014</v>
      </c>
      <c r="C1928">
        <v>259.89999999999998</v>
      </c>
      <c r="D1928">
        <v>0.125</v>
      </c>
      <c r="E1928">
        <f t="shared" si="127"/>
        <v>7.3045291461409203</v>
      </c>
      <c r="F1928">
        <f>(MAX(E$3:E1928)-E1928)/MAX(E$3:E1928)</f>
        <v>8.6758041341777892E-2</v>
      </c>
      <c r="G1928">
        <f t="shared" si="126"/>
        <v>3.8375198371367398</v>
      </c>
      <c r="H1928" t="str">
        <f t="shared" si="125"/>
        <v/>
      </c>
    </row>
    <row r="1929" spans="1:8" x14ac:dyDescent="0.3">
      <c r="A1929">
        <v>5</v>
      </c>
      <c r="B1929">
        <v>2014</v>
      </c>
      <c r="C1929">
        <v>259.05</v>
      </c>
      <c r="D1929">
        <v>-0.62499694800000005</v>
      </c>
      <c r="E1929">
        <f t="shared" si="127"/>
        <v>7.2648767857797569</v>
      </c>
      <c r="F1929">
        <f>(MAX(E$3:E1929)-E1929)/MAX(E$3:E1929)</f>
        <v>9.1715540794125472E-2</v>
      </c>
      <c r="G1929">
        <f t="shared" si="126"/>
        <v>3.2125228891367397</v>
      </c>
      <c r="H1929" t="str">
        <f t="shared" si="125"/>
        <v/>
      </c>
    </row>
    <row r="1930" spans="1:8" x14ac:dyDescent="0.3">
      <c r="A1930">
        <v>5</v>
      </c>
      <c r="B1930">
        <v>2014</v>
      </c>
      <c r="C1930">
        <v>260.85000000000002</v>
      </c>
      <c r="D1930">
        <v>-0.35002441403124401</v>
      </c>
      <c r="E1930">
        <f t="shared" si="127"/>
        <v>7.2429427641585509</v>
      </c>
      <c r="F1930">
        <f>(MAX(E$3:E1930)-E1930)/MAX(E$3:E1930)</f>
        <v>9.4457821434785885E-2</v>
      </c>
      <c r="G1930">
        <f t="shared" si="126"/>
        <v>2.8624984751054958</v>
      </c>
      <c r="H1930" t="str">
        <f t="shared" si="125"/>
        <v/>
      </c>
    </row>
    <row r="1931" spans="1:8" x14ac:dyDescent="0.3">
      <c r="A1931">
        <v>5</v>
      </c>
      <c r="B1931">
        <v>2014</v>
      </c>
      <c r="C1931">
        <v>261.05</v>
      </c>
      <c r="D1931">
        <v>0.35000000000001097</v>
      </c>
      <c r="E1931">
        <f t="shared" si="127"/>
        <v>7.264792285042577</v>
      </c>
      <c r="F1931">
        <f>(MAX(E$3:E1931)-E1931)/MAX(E$3:E1931)</f>
        <v>9.1726105420152179E-2</v>
      </c>
      <c r="G1931">
        <f t="shared" si="126"/>
        <v>3.212498475105507</v>
      </c>
      <c r="H1931" t="str">
        <f t="shared" si="125"/>
        <v/>
      </c>
    </row>
    <row r="1932" spans="1:8" x14ac:dyDescent="0.3">
      <c r="A1932">
        <v>5</v>
      </c>
      <c r="B1932">
        <v>2014</v>
      </c>
      <c r="C1932">
        <v>260.55</v>
      </c>
      <c r="D1932">
        <v>-0.20000915550000001</v>
      </c>
      <c r="E1932">
        <f t="shared" si="127"/>
        <v>7.2522445737315717</v>
      </c>
      <c r="F1932">
        <f>(MAX(E$3:E1932)-E1932)/MAX(E$3:E1932)</f>
        <v>9.3294871349492672E-2</v>
      </c>
      <c r="G1932">
        <f t="shared" si="126"/>
        <v>3.0124893196055069</v>
      </c>
      <c r="H1932" t="str">
        <f t="shared" si="125"/>
        <v/>
      </c>
    </row>
    <row r="1933" spans="1:8" x14ac:dyDescent="0.3">
      <c r="A1933">
        <v>5</v>
      </c>
      <c r="B1933">
        <v>2014</v>
      </c>
      <c r="C1933">
        <v>260.7</v>
      </c>
      <c r="D1933">
        <v>3.09998779298438</v>
      </c>
      <c r="E1933">
        <f t="shared" si="127"/>
        <v>7.4462768204258039</v>
      </c>
      <c r="F1933">
        <f>(MAX(E$3:E1933)-E1933)/MAX(E$3:E1933)</f>
        <v>6.9036170279415873E-2</v>
      </c>
      <c r="G1933">
        <f t="shared" si="126"/>
        <v>6.1124771125898869</v>
      </c>
      <c r="H1933" t="str">
        <f t="shared" si="125"/>
        <v/>
      </c>
    </row>
    <row r="1934" spans="1:8" x14ac:dyDescent="0.3">
      <c r="A1934">
        <v>5</v>
      </c>
      <c r="B1934">
        <v>2014</v>
      </c>
      <c r="C1934">
        <v>257.60000000000002</v>
      </c>
      <c r="D1934">
        <v>-3</v>
      </c>
      <c r="E1934">
        <f t="shared" si="127"/>
        <v>7.2511589301390256</v>
      </c>
      <c r="F1934">
        <f>(MAX(E$3:E1934)-E1934)/MAX(E$3:E1934)</f>
        <v>9.3430602929314668E-2</v>
      </c>
      <c r="G1934">
        <f t="shared" si="126"/>
        <v>3.1124771125898869</v>
      </c>
      <c r="H1934" t="str">
        <f t="shared" si="125"/>
        <v/>
      </c>
    </row>
    <row r="1935" spans="1:8" x14ac:dyDescent="0.3">
      <c r="A1935">
        <v>5</v>
      </c>
      <c r="B1935">
        <v>2014</v>
      </c>
      <c r="C1935">
        <v>261</v>
      </c>
      <c r="D1935">
        <v>0.90000610375781798</v>
      </c>
      <c r="E1935">
        <f t="shared" si="127"/>
        <v>7.3074183033842246</v>
      </c>
      <c r="F1935">
        <f>(MAX(E$3:E1935)-E1935)/MAX(E$3:E1935)</f>
        <v>8.6396827146179703E-2</v>
      </c>
      <c r="G1935">
        <f t="shared" si="126"/>
        <v>4.0124832163477047</v>
      </c>
      <c r="H1935" t="str">
        <f t="shared" si="125"/>
        <v/>
      </c>
    </row>
    <row r="1936" spans="1:8" x14ac:dyDescent="0.3">
      <c r="A1936">
        <v>5</v>
      </c>
      <c r="B1936">
        <v>2014</v>
      </c>
      <c r="C1936">
        <v>260.14999999999998</v>
      </c>
      <c r="D1936">
        <v>1.099996948</v>
      </c>
      <c r="E1936">
        <f t="shared" si="127"/>
        <v>7.3769390034450906</v>
      </c>
      <c r="F1936">
        <f>(MAX(E$3:E1936)-E1936)/MAX(E$3:E1936)</f>
        <v>7.7705066319348287E-2</v>
      </c>
      <c r="G1936">
        <f t="shared" si="126"/>
        <v>5.1124801643477049</v>
      </c>
      <c r="H1936" t="str">
        <f t="shared" si="125"/>
        <v/>
      </c>
    </row>
    <row r="1937" spans="1:8" x14ac:dyDescent="0.3">
      <c r="A1937">
        <v>6</v>
      </c>
      <c r="B1937">
        <v>2014</v>
      </c>
      <c r="C1937">
        <v>258.25</v>
      </c>
      <c r="D1937">
        <v>-2.4218149707877501E-10</v>
      </c>
      <c r="E1937">
        <f t="shared" si="127"/>
        <v>7.3769390034295252</v>
      </c>
      <c r="F1937">
        <f>(MAX(E$3:E1937)-E1937)/MAX(E$3:E1937)</f>
        <v>7.7705066321294328E-2</v>
      </c>
      <c r="G1937">
        <f t="shared" si="126"/>
        <v>-2.4218149707877501E-10</v>
      </c>
      <c r="H1937">
        <f t="shared" si="125"/>
        <v>0.28750152587892019</v>
      </c>
    </row>
    <row r="1938" spans="1:8" x14ac:dyDescent="0.3">
      <c r="A1938">
        <v>6</v>
      </c>
      <c r="B1938">
        <v>2014</v>
      </c>
      <c r="C1938">
        <v>258.8</v>
      </c>
      <c r="D1938">
        <v>2.5003052000000001E-2</v>
      </c>
      <c r="E1938">
        <f t="shared" si="127"/>
        <v>7.3785425717308506</v>
      </c>
      <c r="F1938">
        <f>(MAX(E$3:E1938)-E1938)/MAX(E$3:E1938)</f>
        <v>7.7504581686755183E-2</v>
      </c>
      <c r="G1938">
        <f t="shared" si="126"/>
        <v>2.5003051757818504E-2</v>
      </c>
      <c r="H1938" t="str">
        <f t="shared" si="125"/>
        <v/>
      </c>
    </row>
    <row r="1939" spans="1:8" x14ac:dyDescent="0.3">
      <c r="A1939">
        <v>6</v>
      </c>
      <c r="B1939">
        <v>2014</v>
      </c>
      <c r="C1939">
        <v>258.8</v>
      </c>
      <c r="D1939">
        <v>2.5000000000000001E-2</v>
      </c>
      <c r="E1939">
        <f t="shared" si="127"/>
        <v>7.3801462928269093</v>
      </c>
      <c r="F1939">
        <f>(MAX(E$3:E1939)-E1939)/MAX(E$3:E1939)</f>
        <v>7.7304077949196692E-2</v>
      </c>
      <c r="G1939">
        <f t="shared" si="126"/>
        <v>5.0003051757818509E-2</v>
      </c>
      <c r="H1939" t="str">
        <f t="shared" si="125"/>
        <v/>
      </c>
    </row>
    <row r="1940" spans="1:8" x14ac:dyDescent="0.3">
      <c r="A1940">
        <v>6</v>
      </c>
      <c r="B1940">
        <v>2014</v>
      </c>
      <c r="C1940">
        <v>259.05</v>
      </c>
      <c r="D1940">
        <v>1.0000061035000001</v>
      </c>
      <c r="E1940">
        <f t="shared" si="127"/>
        <v>7.4442475493777174</v>
      </c>
      <c r="F1940">
        <f>(MAX(E$3:E1940)-E1940)/MAX(E$3:E1940)</f>
        <v>6.9289878003695668E-2</v>
      </c>
      <c r="G1940">
        <f t="shared" si="126"/>
        <v>1.0500091552578186</v>
      </c>
      <c r="H1940" t="str">
        <f t="shared" si="125"/>
        <v/>
      </c>
    </row>
    <row r="1941" spans="1:8" x14ac:dyDescent="0.3">
      <c r="A1941">
        <v>6</v>
      </c>
      <c r="B1941">
        <v>2014</v>
      </c>
      <c r="C1941">
        <v>259.05</v>
      </c>
      <c r="D1941">
        <v>2</v>
      </c>
      <c r="E1941">
        <f t="shared" si="127"/>
        <v>7.5735627934317593</v>
      </c>
      <c r="F1941">
        <f>(MAX(E$3:E1941)-E1941)/MAX(E$3:E1941)</f>
        <v>5.3122359960911081E-2</v>
      </c>
      <c r="G1941">
        <f t="shared" si="126"/>
        <v>3.0500091552578183</v>
      </c>
      <c r="H1941" t="str">
        <f t="shared" si="125"/>
        <v/>
      </c>
    </row>
    <row r="1942" spans="1:8" x14ac:dyDescent="0.3">
      <c r="A1942">
        <v>6</v>
      </c>
      <c r="B1942">
        <v>2014</v>
      </c>
      <c r="C1942">
        <v>258.45</v>
      </c>
      <c r="D1942">
        <v>1.1499999999999848</v>
      </c>
      <c r="E1942">
        <f t="shared" si="127"/>
        <v>7.6493863327159701</v>
      </c>
      <c r="F1942">
        <f>(MAX(E$3:E1942)-E1942)/MAX(E$3:E1942)</f>
        <v>4.3642592525813019E-2</v>
      </c>
      <c r="G1942">
        <f t="shared" si="126"/>
        <v>4.2000091552578027</v>
      </c>
      <c r="H1942" t="str">
        <f t="shared" si="125"/>
        <v/>
      </c>
    </row>
    <row r="1943" spans="1:8" x14ac:dyDescent="0.3">
      <c r="A1943">
        <v>6</v>
      </c>
      <c r="B1943">
        <v>2014</v>
      </c>
      <c r="C1943">
        <v>258.8</v>
      </c>
      <c r="D1943">
        <v>-3.1250002585636594E-11</v>
      </c>
      <c r="E1943">
        <f t="shared" si="127"/>
        <v>7.6493863327138918</v>
      </c>
      <c r="F1943">
        <f>(MAX(E$3:E1943)-E1943)/MAX(E$3:E1943)</f>
        <v>4.3642592526072867E-2</v>
      </c>
      <c r="G1943">
        <f t="shared" si="126"/>
        <v>4.200009155226553</v>
      </c>
      <c r="H1943" t="str">
        <f t="shared" si="125"/>
        <v/>
      </c>
    </row>
    <row r="1944" spans="1:8" x14ac:dyDescent="0.3">
      <c r="A1944">
        <v>6</v>
      </c>
      <c r="B1944">
        <v>2014</v>
      </c>
      <c r="C1944">
        <v>259.60000000000002</v>
      </c>
      <c r="D1944">
        <v>1.700029006457271E-14</v>
      </c>
      <c r="E1944">
        <f t="shared" si="127"/>
        <v>7.6493863327138918</v>
      </c>
      <c r="F1944">
        <f>(MAX(E$3:E1944)-E1944)/MAX(E$3:E1944)</f>
        <v>4.3642592526072867E-2</v>
      </c>
      <c r="G1944">
        <f t="shared" si="126"/>
        <v>4.2000091552265699</v>
      </c>
      <c r="H1944" t="str">
        <f t="shared" si="125"/>
        <v/>
      </c>
    </row>
    <row r="1945" spans="1:8" x14ac:dyDescent="0.3">
      <c r="A1945">
        <v>6</v>
      </c>
      <c r="B1945">
        <v>2014</v>
      </c>
      <c r="C1945">
        <v>259.39999999999998</v>
      </c>
      <c r="D1945">
        <v>5.9952043329758453E-15</v>
      </c>
      <c r="E1945">
        <f t="shared" si="127"/>
        <v>7.6493863327138918</v>
      </c>
      <c r="F1945">
        <f>(MAX(E$3:E1945)-E1945)/MAX(E$3:E1945)</f>
        <v>4.3642592526072867E-2</v>
      </c>
      <c r="G1945">
        <f t="shared" si="126"/>
        <v>4.2000091552265761</v>
      </c>
      <c r="H1945" t="str">
        <f t="shared" si="125"/>
        <v/>
      </c>
    </row>
    <row r="1946" spans="1:8" x14ac:dyDescent="0.3">
      <c r="A1946">
        <v>6</v>
      </c>
      <c r="B1946">
        <v>2014</v>
      </c>
      <c r="C1946">
        <v>257.89999999999998</v>
      </c>
      <c r="D1946">
        <v>-3</v>
      </c>
      <c r="E1946">
        <f t="shared" si="127"/>
        <v>7.4491794395544542</v>
      </c>
      <c r="F1946">
        <f>(MAX(E$3:E1946)-E1946)/MAX(E$3:E1946)</f>
        <v>6.8673273024130371E-2</v>
      </c>
      <c r="G1946">
        <f t="shared" si="126"/>
        <v>1.2000091552265761</v>
      </c>
      <c r="H1946" t="str">
        <f t="shared" ref="H1946:H2009" si="128">IF(A1946&lt;&gt;A1945, MIN(G1924:G1945), "")</f>
        <v/>
      </c>
    </row>
    <row r="1947" spans="1:8" x14ac:dyDescent="0.3">
      <c r="A1947">
        <v>6</v>
      </c>
      <c r="B1947">
        <v>2014</v>
      </c>
      <c r="C1947">
        <v>255.1</v>
      </c>
      <c r="D1947">
        <v>-2.4218493877015135E-10</v>
      </c>
      <c r="E1947">
        <f t="shared" si="127"/>
        <v>7.4491794395385416</v>
      </c>
      <c r="F1947">
        <f>(MAX(E$3:E1947)-E1947)/MAX(E$3:E1947)</f>
        <v>6.8673273026119835E-2</v>
      </c>
      <c r="G1947">
        <f t="shared" si="126"/>
        <v>1.2000091549843912</v>
      </c>
      <c r="H1947" t="str">
        <f t="shared" si="128"/>
        <v/>
      </c>
    </row>
    <row r="1948" spans="1:8" x14ac:dyDescent="0.3">
      <c r="A1948">
        <v>6</v>
      </c>
      <c r="B1948">
        <v>2014</v>
      </c>
      <c r="C1948">
        <v>256.60000000000002</v>
      </c>
      <c r="D1948">
        <v>0.5</v>
      </c>
      <c r="E1948">
        <f t="shared" si="127"/>
        <v>7.4818385465902981</v>
      </c>
      <c r="F1948">
        <f>(MAX(E$3:E1948)-E1948)/MAX(E$3:E1948)</f>
        <v>6.459009856062646E-2</v>
      </c>
      <c r="G1948">
        <f t="shared" si="126"/>
        <v>1.7000091549843912</v>
      </c>
      <c r="H1948" t="str">
        <f t="shared" si="128"/>
        <v/>
      </c>
    </row>
    <row r="1949" spans="1:8" x14ac:dyDescent="0.3">
      <c r="A1949">
        <v>6</v>
      </c>
      <c r="B1949">
        <v>2014</v>
      </c>
      <c r="C1949">
        <v>256.89999999999998</v>
      </c>
      <c r="D1949">
        <v>0.60000457750000002</v>
      </c>
      <c r="E1949">
        <f t="shared" si="127"/>
        <v>7.5211556314332633</v>
      </c>
      <c r="F1949">
        <f>(MAX(E$3:E1949)-E1949)/MAX(E$3:E1949)</f>
        <v>5.9674516617923064E-2</v>
      </c>
      <c r="G1949">
        <f t="shared" si="126"/>
        <v>2.3000137324843912</v>
      </c>
      <c r="H1949" t="str">
        <f t="shared" si="128"/>
        <v/>
      </c>
    </row>
    <row r="1950" spans="1:8" x14ac:dyDescent="0.3">
      <c r="A1950">
        <v>6</v>
      </c>
      <c r="B1950">
        <v>2014</v>
      </c>
      <c r="C1950">
        <v>257</v>
      </c>
      <c r="D1950">
        <v>0.70000915513672402</v>
      </c>
      <c r="E1950">
        <f t="shared" si="127"/>
        <v>7.5672489195586543</v>
      </c>
      <c r="F1950">
        <f>(MAX(E$3:E1950)-E1950)/MAX(E$3:E1950)</f>
        <v>5.391174616599477E-2</v>
      </c>
      <c r="G1950">
        <f t="shared" si="126"/>
        <v>3.0000228876211152</v>
      </c>
      <c r="H1950" t="str">
        <f t="shared" si="128"/>
        <v/>
      </c>
    </row>
    <row r="1951" spans="1:8" x14ac:dyDescent="0.3">
      <c r="A1951">
        <v>6</v>
      </c>
      <c r="B1951">
        <v>2014</v>
      </c>
      <c r="C1951">
        <v>255.95</v>
      </c>
      <c r="D1951">
        <v>-1.3375038146972726</v>
      </c>
      <c r="E1951">
        <f t="shared" si="127"/>
        <v>7.4782754690116118</v>
      </c>
      <c r="F1951">
        <f>(MAX(E$3:E1951)-E1951)/MAX(E$3:E1951)</f>
        <v>6.503556901898308E-2</v>
      </c>
      <c r="G1951">
        <f t="shared" si="126"/>
        <v>1.6625190729238426</v>
      </c>
      <c r="H1951" t="str">
        <f t="shared" si="128"/>
        <v/>
      </c>
    </row>
    <row r="1952" spans="1:8" x14ac:dyDescent="0.3">
      <c r="A1952">
        <v>6</v>
      </c>
      <c r="B1952">
        <v>2014</v>
      </c>
      <c r="C1952">
        <v>252.85</v>
      </c>
      <c r="D1952">
        <v>-1.0499908448632849</v>
      </c>
      <c r="E1952">
        <f t="shared" si="127"/>
        <v>7.4084029289676607</v>
      </c>
      <c r="F1952">
        <f>(MAX(E$3:E1952)-E1952)/MAX(E$3:E1952)</f>
        <v>7.3771318312265716E-2</v>
      </c>
      <c r="G1952">
        <f t="shared" si="126"/>
        <v>0.61252822806055773</v>
      </c>
      <c r="H1952" t="str">
        <f t="shared" si="128"/>
        <v/>
      </c>
    </row>
    <row r="1953" spans="1:8" x14ac:dyDescent="0.3">
      <c r="A1953">
        <v>6</v>
      </c>
      <c r="B1953">
        <v>2014</v>
      </c>
      <c r="C1953">
        <v>253.25</v>
      </c>
      <c r="D1953">
        <v>3.6000122070156095</v>
      </c>
      <c r="E1953">
        <f t="shared" si="127"/>
        <v>7.6453556128856892</v>
      </c>
      <c r="F1953">
        <f>(MAX(E$3:E1953)-E1953)/MAX(E$3:E1953)</f>
        <v>4.4146529521471807E-2</v>
      </c>
      <c r="G1953">
        <f t="shared" si="126"/>
        <v>4.2125404350761677</v>
      </c>
      <c r="H1953" t="str">
        <f t="shared" si="128"/>
        <v/>
      </c>
    </row>
    <row r="1954" spans="1:8" x14ac:dyDescent="0.3">
      <c r="A1954">
        <v>6</v>
      </c>
      <c r="B1954">
        <v>2014</v>
      </c>
      <c r="C1954">
        <v>256.55</v>
      </c>
      <c r="D1954">
        <v>0.77500305199999997</v>
      </c>
      <c r="E1954">
        <f t="shared" si="127"/>
        <v>7.6973206931843698</v>
      </c>
      <c r="F1954">
        <f>(MAX(E$3:E1954)-E1954)/MAX(E$3:E1954)</f>
        <v>3.7649643717563297E-2</v>
      </c>
      <c r="G1954">
        <f t="shared" si="126"/>
        <v>4.9875434870761675</v>
      </c>
      <c r="H1954" t="str">
        <f t="shared" si="128"/>
        <v/>
      </c>
    </row>
    <row r="1955" spans="1:8" x14ac:dyDescent="0.3">
      <c r="A1955">
        <v>6</v>
      </c>
      <c r="B1955">
        <v>2014</v>
      </c>
      <c r="C1955">
        <v>255.45</v>
      </c>
      <c r="D1955">
        <v>-1.5500000000000049</v>
      </c>
      <c r="E1955">
        <f t="shared" si="127"/>
        <v>7.5922339602915105</v>
      </c>
      <c r="F1955">
        <f>(MAX(E$3:E1955)-E1955)/MAX(E$3:E1955)</f>
        <v>5.0788014700280271E-2</v>
      </c>
      <c r="G1955">
        <f t="shared" si="126"/>
        <v>3.4375434870761623</v>
      </c>
      <c r="H1955" t="str">
        <f t="shared" si="128"/>
        <v/>
      </c>
    </row>
    <row r="1956" spans="1:8" x14ac:dyDescent="0.3">
      <c r="A1956">
        <v>6</v>
      </c>
      <c r="B1956">
        <v>2014</v>
      </c>
      <c r="C1956">
        <v>256.8</v>
      </c>
      <c r="D1956">
        <v>2.4218199667913609E-10</v>
      </c>
      <c r="E1956">
        <f t="shared" si="127"/>
        <v>7.5922339603076203</v>
      </c>
      <c r="F1956">
        <f>(MAX(E$3:E1956)-E1956)/MAX(E$3:E1956)</f>
        <v>5.078801469826616E-2</v>
      </c>
      <c r="G1956">
        <f t="shared" si="126"/>
        <v>3.4375434873183441</v>
      </c>
      <c r="H1956" t="str">
        <f t="shared" si="128"/>
        <v/>
      </c>
    </row>
    <row r="1957" spans="1:8" x14ac:dyDescent="0.3">
      <c r="A1957">
        <v>6</v>
      </c>
      <c r="B1957">
        <v>2014</v>
      </c>
      <c r="C1957">
        <v>256.85000000000002</v>
      </c>
      <c r="D1957">
        <v>0.45000000000002249</v>
      </c>
      <c r="E1957">
        <f t="shared" si="127"/>
        <v>7.6221624667698036</v>
      </c>
      <c r="F1957">
        <f>(MAX(E$3:E1957)-E1957)/MAX(E$3:E1957)</f>
        <v>4.7046231030296357E-2</v>
      </c>
      <c r="G1957">
        <f t="shared" si="126"/>
        <v>3.8875434873183665</v>
      </c>
      <c r="H1957" t="str">
        <f t="shared" si="128"/>
        <v/>
      </c>
    </row>
    <row r="1958" spans="1:8" x14ac:dyDescent="0.3">
      <c r="A1958">
        <v>7</v>
      </c>
      <c r="B1958">
        <v>2014</v>
      </c>
      <c r="C1958">
        <v>256.05</v>
      </c>
      <c r="D1958">
        <v>-0.3</v>
      </c>
      <c r="E1958">
        <f t="shared" si="127"/>
        <v>7.6020688926043292</v>
      </c>
      <c r="F1958">
        <f>(MAX(E$3:E1958)-E1958)/MAX(E$3:E1958)</f>
        <v>4.9558411440585606E-2</v>
      </c>
      <c r="G1958">
        <f t="shared" si="126"/>
        <v>-0.3</v>
      </c>
      <c r="H1958">
        <f t="shared" si="128"/>
        <v>-2.4218149707877501E-10</v>
      </c>
    </row>
    <row r="1959" spans="1:8" x14ac:dyDescent="0.3">
      <c r="A1959">
        <v>7</v>
      </c>
      <c r="B1959">
        <v>2014</v>
      </c>
      <c r="C1959">
        <v>258.10000000000002</v>
      </c>
      <c r="D1959">
        <v>-0.65000610375778956</v>
      </c>
      <c r="E1959">
        <f t="shared" si="127"/>
        <v>7.5589920613059753</v>
      </c>
      <c r="F1959">
        <f>(MAX(E$3:E1959)-E1959)/MAX(E$3:E1959)</f>
        <v>5.4944052184928739E-2</v>
      </c>
      <c r="G1959">
        <f t="shared" si="126"/>
        <v>-0.9500061037577896</v>
      </c>
      <c r="H1959" t="str">
        <f t="shared" si="128"/>
        <v/>
      </c>
    </row>
    <row r="1960" spans="1:8" x14ac:dyDescent="0.3">
      <c r="A1960">
        <v>7</v>
      </c>
      <c r="B1960">
        <v>2014</v>
      </c>
      <c r="C1960">
        <v>258.75</v>
      </c>
      <c r="D1960">
        <v>0.25</v>
      </c>
      <c r="E1960">
        <f t="shared" si="127"/>
        <v>7.5754246527435969</v>
      </c>
      <c r="F1960">
        <f>(MAX(E$3:E1960)-E1960)/MAX(E$3:E1960)</f>
        <v>5.2889582733156859E-2</v>
      </c>
      <c r="G1960">
        <f t="shared" si="126"/>
        <v>-0.7000061037577896</v>
      </c>
      <c r="H1960" t="str">
        <f t="shared" si="128"/>
        <v/>
      </c>
    </row>
    <row r="1961" spans="1:8" x14ac:dyDescent="0.3">
      <c r="A1961">
        <v>7</v>
      </c>
      <c r="B1961">
        <v>2014</v>
      </c>
      <c r="C1961">
        <v>259.55</v>
      </c>
      <c r="D1961">
        <v>1.6500061037578149</v>
      </c>
      <c r="E1961">
        <f t="shared" si="127"/>
        <v>7.683780915737489</v>
      </c>
      <c r="F1961">
        <f>(MAX(E$3:E1961)-E1961)/MAX(E$3:E1961)</f>
        <v>3.9342441792291842E-2</v>
      </c>
      <c r="G1961">
        <f t="shared" si="126"/>
        <v>0.95000000000002527</v>
      </c>
      <c r="H1961" t="str">
        <f t="shared" si="128"/>
        <v/>
      </c>
    </row>
    <row r="1962" spans="1:8" x14ac:dyDescent="0.3">
      <c r="A1962">
        <v>7</v>
      </c>
      <c r="B1962">
        <v>2014</v>
      </c>
      <c r="C1962">
        <v>257.55</v>
      </c>
      <c r="D1962">
        <v>0.57499999999999996</v>
      </c>
      <c r="E1962">
        <f t="shared" si="127"/>
        <v>7.7223788251132808</v>
      </c>
      <c r="F1962">
        <f>(MAX(E$3:E1962)-E1962)/MAX(E$3:E1962)</f>
        <v>3.4516774093083152E-2</v>
      </c>
      <c r="G1962">
        <f t="shared" si="126"/>
        <v>1.5250000000000252</v>
      </c>
      <c r="H1962" t="str">
        <f t="shared" si="128"/>
        <v/>
      </c>
    </row>
    <row r="1963" spans="1:8" x14ac:dyDescent="0.3">
      <c r="A1963">
        <v>7</v>
      </c>
      <c r="B1963">
        <v>2014</v>
      </c>
      <c r="C1963">
        <v>256.64999999999998</v>
      </c>
      <c r="D1963">
        <v>0.39999389624218751</v>
      </c>
      <c r="E1963">
        <f t="shared" si="127"/>
        <v>7.7494586415467861</v>
      </c>
      <c r="F1963">
        <f>(MAX(E$3:E1963)-E1963)/MAX(E$3:E1963)</f>
        <v>3.1131145244863018E-2</v>
      </c>
      <c r="G1963">
        <f t="shared" si="126"/>
        <v>1.9249938962422126</v>
      </c>
      <c r="H1963" t="str">
        <f t="shared" si="128"/>
        <v/>
      </c>
    </row>
    <row r="1964" spans="1:8" x14ac:dyDescent="0.3">
      <c r="A1964">
        <v>7</v>
      </c>
      <c r="B1964">
        <v>2014</v>
      </c>
      <c r="C1964">
        <v>255.25</v>
      </c>
      <c r="D1964">
        <v>-5.0003051878906246E-2</v>
      </c>
      <c r="E1964">
        <f t="shared" si="127"/>
        <v>7.7460429028177149</v>
      </c>
      <c r="F1964">
        <f>(MAX(E$3:E1964)-E1964)/MAX(E$3:E1964)</f>
        <v>3.1558194800664949E-2</v>
      </c>
      <c r="G1964">
        <f t="shared" si="126"/>
        <v>1.8749908443633063</v>
      </c>
      <c r="H1964" t="str">
        <f t="shared" si="128"/>
        <v/>
      </c>
    </row>
    <row r="1965" spans="1:8" x14ac:dyDescent="0.3">
      <c r="A1965">
        <v>7</v>
      </c>
      <c r="B1965">
        <v>2014</v>
      </c>
      <c r="C1965">
        <v>255.8</v>
      </c>
      <c r="D1965">
        <v>0.19999084486329249</v>
      </c>
      <c r="E1965">
        <f t="shared" si="127"/>
        <v>7.7596690159728512</v>
      </c>
      <c r="F1965">
        <f>(MAX(E$3:E1965)-E1965)/MAX(E$3:E1965)</f>
        <v>2.9854602684358651E-2</v>
      </c>
      <c r="G1965">
        <f t="shared" si="126"/>
        <v>2.0749816892265986</v>
      </c>
      <c r="H1965" t="str">
        <f t="shared" si="128"/>
        <v/>
      </c>
    </row>
    <row r="1966" spans="1:8" x14ac:dyDescent="0.3">
      <c r="A1966">
        <v>7</v>
      </c>
      <c r="B1966">
        <v>2014</v>
      </c>
      <c r="C1966">
        <v>253.95</v>
      </c>
      <c r="D1966">
        <v>-0.34999999999999698</v>
      </c>
      <c r="E1966">
        <f t="shared" si="127"/>
        <v>7.7356062502706315</v>
      </c>
      <c r="F1966">
        <f>(MAX(E$3:E1966)-E1966)/MAX(E$3:E1966)</f>
        <v>3.2863027572667666E-2</v>
      </c>
      <c r="G1966">
        <f t="shared" si="126"/>
        <v>1.7249816892266017</v>
      </c>
      <c r="H1966" t="str">
        <f t="shared" si="128"/>
        <v/>
      </c>
    </row>
    <row r="1967" spans="1:8" x14ac:dyDescent="0.3">
      <c r="A1967">
        <v>7</v>
      </c>
      <c r="B1967">
        <v>2014</v>
      </c>
      <c r="C1967">
        <v>254.75</v>
      </c>
      <c r="D1967">
        <v>0.45000305187890899</v>
      </c>
      <c r="E1967">
        <f t="shared" si="127"/>
        <v>7.7663515081575767</v>
      </c>
      <c r="F1967">
        <f>(MAX(E$3:E1967)-E1967)/MAX(E$3:E1967)</f>
        <v>2.9019130317913082E-2</v>
      </c>
      <c r="G1967">
        <f t="shared" si="126"/>
        <v>2.1749847411055105</v>
      </c>
      <c r="H1967" t="str">
        <f t="shared" si="128"/>
        <v/>
      </c>
    </row>
    <row r="1968" spans="1:8" x14ac:dyDescent="0.3">
      <c r="A1968">
        <v>7</v>
      </c>
      <c r="B1968">
        <v>2014</v>
      </c>
      <c r="C1968">
        <v>255.25</v>
      </c>
      <c r="D1968">
        <v>-1.899990844863285</v>
      </c>
      <c r="E1968">
        <f t="shared" si="127"/>
        <v>7.6362790587242699</v>
      </c>
      <c r="F1968">
        <f>(MAX(E$3:E1968)-E1968)/MAX(E$3:E1968)</f>
        <v>4.5281317258559724E-2</v>
      </c>
      <c r="G1968">
        <f t="shared" si="126"/>
        <v>0.27499389624222559</v>
      </c>
      <c r="H1968" t="str">
        <f t="shared" si="128"/>
        <v/>
      </c>
    </row>
    <row r="1969" spans="1:8" x14ac:dyDescent="0.3">
      <c r="A1969">
        <v>7</v>
      </c>
      <c r="B1969">
        <v>2014</v>
      </c>
      <c r="C1969">
        <v>257.25</v>
      </c>
      <c r="D1969">
        <v>-0.2</v>
      </c>
      <c r="E1969">
        <f t="shared" si="127"/>
        <v>7.6229211361725655</v>
      </c>
      <c r="F1969">
        <f>(MAX(E$3:E1969)-E1969)/MAX(E$3:E1969)</f>
        <v>4.6951379094259053E-2</v>
      </c>
      <c r="G1969">
        <f t="shared" si="126"/>
        <v>7.4993896242225577E-2</v>
      </c>
      <c r="H1969" t="str">
        <f t="shared" si="128"/>
        <v/>
      </c>
    </row>
    <row r="1970" spans="1:8" x14ac:dyDescent="0.3">
      <c r="A1970">
        <v>7</v>
      </c>
      <c r="B1970">
        <v>2014</v>
      </c>
      <c r="C1970">
        <v>258.2</v>
      </c>
      <c r="D1970">
        <v>-9.9993896242181801E-2</v>
      </c>
      <c r="E1970">
        <f t="shared" si="127"/>
        <v>7.6162787947062842</v>
      </c>
      <c r="F1970">
        <f>(MAX(E$3:E1970)-E1970)/MAX(E$3:E1970)</f>
        <v>4.7781831654496731E-2</v>
      </c>
      <c r="G1970">
        <f t="shared" si="126"/>
        <v>-2.4999999999956224E-2</v>
      </c>
      <c r="H1970" t="str">
        <f t="shared" si="128"/>
        <v/>
      </c>
    </row>
    <row r="1971" spans="1:8" x14ac:dyDescent="0.3">
      <c r="A1971">
        <v>7</v>
      </c>
      <c r="B1971">
        <v>2014</v>
      </c>
      <c r="C1971">
        <v>256.45</v>
      </c>
      <c r="D1971">
        <v>1.650018310773445</v>
      </c>
      <c r="E1971">
        <f t="shared" si="127"/>
        <v>7.7265371250250467</v>
      </c>
      <c r="F1971">
        <f>(MAX(E$3:E1971)-E1971)/MAX(E$3:E1971)</f>
        <v>3.399688651646697E-2</v>
      </c>
      <c r="G1971">
        <f t="shared" si="126"/>
        <v>1.6250183107734888</v>
      </c>
      <c r="H1971" t="str">
        <f t="shared" si="128"/>
        <v/>
      </c>
    </row>
    <row r="1972" spans="1:8" x14ac:dyDescent="0.3">
      <c r="A1972">
        <v>7</v>
      </c>
      <c r="B1972">
        <v>2014</v>
      </c>
      <c r="C1972">
        <v>259.10000000000002</v>
      </c>
      <c r="D1972">
        <v>1.1000061037578099</v>
      </c>
      <c r="E1972">
        <f t="shared" si="127"/>
        <v>7.8003437074121074</v>
      </c>
      <c r="F1972">
        <f>(MAX(E$3:E1972)-E1972)/MAX(E$3:E1972)</f>
        <v>2.476928724038787E-2</v>
      </c>
      <c r="G1972">
        <f t="shared" si="126"/>
        <v>2.7250244145312985</v>
      </c>
      <c r="H1972" t="str">
        <f t="shared" si="128"/>
        <v/>
      </c>
    </row>
    <row r="1973" spans="1:8" x14ac:dyDescent="0.3">
      <c r="A1973">
        <v>7</v>
      </c>
      <c r="B1973">
        <v>2014</v>
      </c>
      <c r="C1973">
        <v>258</v>
      </c>
      <c r="D1973">
        <v>-0.89999389649999995</v>
      </c>
      <c r="E1973">
        <f t="shared" si="127"/>
        <v>7.7391204946742604</v>
      </c>
      <c r="F1973">
        <f>(MAX(E$3:E1973)-E1973)/MAX(E$3:E1973)</f>
        <v>3.2423662436576822E-2</v>
      </c>
      <c r="G1973">
        <f t="shared" si="126"/>
        <v>1.8250305180312987</v>
      </c>
      <c r="H1973" t="str">
        <f t="shared" si="128"/>
        <v/>
      </c>
    </row>
    <row r="1974" spans="1:8" x14ac:dyDescent="0.3">
      <c r="A1974">
        <v>7</v>
      </c>
      <c r="B1974">
        <v>2014</v>
      </c>
      <c r="C1974">
        <v>260.25</v>
      </c>
      <c r="D1974">
        <v>0.42499694799999999</v>
      </c>
      <c r="E1974">
        <f t="shared" si="127"/>
        <v>7.7675565401247564</v>
      </c>
      <c r="F1974">
        <f>(MAX(E$3:E1974)-E1974)/MAX(E$3:E1974)</f>
        <v>2.8868472317659315E-2</v>
      </c>
      <c r="G1974">
        <f t="shared" si="126"/>
        <v>2.2500274660312987</v>
      </c>
      <c r="H1974" t="str">
        <f t="shared" si="128"/>
        <v/>
      </c>
    </row>
    <row r="1975" spans="1:8" x14ac:dyDescent="0.3">
      <c r="A1975">
        <v>7</v>
      </c>
      <c r="B1975">
        <v>2014</v>
      </c>
      <c r="C1975">
        <v>259.8</v>
      </c>
      <c r="D1975">
        <v>-2.5006103500000001E-2</v>
      </c>
      <c r="E1975">
        <f t="shared" si="127"/>
        <v>7.765874354881241</v>
      </c>
      <c r="F1975">
        <f>(MAX(E$3:E1975)-E1975)/MAX(E$3:E1975)</f>
        <v>2.9078785962232224E-2</v>
      </c>
      <c r="G1975">
        <f t="shared" si="126"/>
        <v>2.2250213625312987</v>
      </c>
      <c r="H1975" t="str">
        <f t="shared" si="128"/>
        <v/>
      </c>
    </row>
    <row r="1976" spans="1:8" x14ac:dyDescent="0.3">
      <c r="A1976">
        <v>7</v>
      </c>
      <c r="B1976">
        <v>2014</v>
      </c>
      <c r="C1976">
        <v>260.05</v>
      </c>
      <c r="D1976">
        <v>-0.69999389624219299</v>
      </c>
      <c r="E1976">
        <f t="shared" si="127"/>
        <v>7.7188405327060767</v>
      </c>
      <c r="F1976">
        <f>(MAX(E$3:E1976)-E1976)/MAX(E$3:E1976)</f>
        <v>3.495914580844111E-2</v>
      </c>
      <c r="G1976">
        <f t="shared" si="126"/>
        <v>1.5250274662891057</v>
      </c>
      <c r="H1976" t="str">
        <f t="shared" si="128"/>
        <v/>
      </c>
    </row>
    <row r="1977" spans="1:8" x14ac:dyDescent="0.3">
      <c r="A1977">
        <v>7</v>
      </c>
      <c r="B1977">
        <v>2014</v>
      </c>
      <c r="C1977">
        <v>260.7</v>
      </c>
      <c r="D1977">
        <v>1.0000061035000001</v>
      </c>
      <c r="E1977">
        <f t="shared" si="127"/>
        <v>7.7854592408014387</v>
      </c>
      <c r="F1977">
        <f>(MAX(E$3:E1977)-E1977)/MAX(E$3:E1977)</f>
        <v>2.6630203826406476E-2</v>
      </c>
      <c r="G1977">
        <f t="shared" si="126"/>
        <v>2.5250335697891058</v>
      </c>
      <c r="H1977" t="str">
        <f t="shared" si="128"/>
        <v/>
      </c>
    </row>
    <row r="1978" spans="1:8" x14ac:dyDescent="0.3">
      <c r="A1978">
        <v>7</v>
      </c>
      <c r="B1978">
        <v>2014</v>
      </c>
      <c r="C1978">
        <v>263.60000000000002</v>
      </c>
      <c r="D1978">
        <v>-2.049981689226545</v>
      </c>
      <c r="E1978">
        <f t="shared" si="127"/>
        <v>7.6492296884752218</v>
      </c>
      <c r="F1978">
        <f>(MAX(E$3:E1978)-E1978)/MAX(E$3:E1978)</f>
        <v>4.3662176826234238E-2</v>
      </c>
      <c r="G1978">
        <f t="shared" si="126"/>
        <v>0.47505188056256076</v>
      </c>
      <c r="H1978" t="str">
        <f t="shared" si="128"/>
        <v/>
      </c>
    </row>
    <row r="1979" spans="1:8" x14ac:dyDescent="0.3">
      <c r="A1979">
        <v>7</v>
      </c>
      <c r="B1979">
        <v>2014</v>
      </c>
      <c r="C1979">
        <v>266.05</v>
      </c>
      <c r="D1979">
        <v>-3</v>
      </c>
      <c r="E1979">
        <f t="shared" si="127"/>
        <v>7.4551597753115013</v>
      </c>
      <c r="F1979">
        <f>(MAX(E$3:E1979)-E1979)/MAX(E$3:E1979)</f>
        <v>6.7925587111605137E-2</v>
      </c>
      <c r="G1979">
        <f t="shared" si="126"/>
        <v>-2.5249481194374392</v>
      </c>
      <c r="H1979" t="str">
        <f t="shared" si="128"/>
        <v/>
      </c>
    </row>
    <row r="1980" spans="1:8" x14ac:dyDescent="0.3">
      <c r="A1980">
        <v>7</v>
      </c>
      <c r="B1980">
        <v>2014</v>
      </c>
      <c r="C1980">
        <v>268.3</v>
      </c>
      <c r="D1980">
        <v>-0.42499389650000002</v>
      </c>
      <c r="E1980">
        <f t="shared" si="127"/>
        <v>7.4285891672072735</v>
      </c>
      <c r="F1980">
        <f>(MAX(E$3:E1980)-E1980)/MAX(E$3:E1980)</f>
        <v>7.1247552662343588E-2</v>
      </c>
      <c r="G1980">
        <f t="shared" si="126"/>
        <v>-2.9499420159374394</v>
      </c>
      <c r="H1980" t="str">
        <f t="shared" si="128"/>
        <v/>
      </c>
    </row>
    <row r="1981" spans="1:8" x14ac:dyDescent="0.3">
      <c r="A1981">
        <v>8</v>
      </c>
      <c r="B1981">
        <v>2014</v>
      </c>
      <c r="C1981">
        <v>265.25</v>
      </c>
      <c r="D1981">
        <v>0.94999999999999396</v>
      </c>
      <c r="E1981">
        <f t="shared" si="127"/>
        <v>7.4884519734086128</v>
      </c>
      <c r="F1981">
        <f>(MAX(E$3:E1981)-E1981)/MAX(E$3:E1981)</f>
        <v>6.376326102734188E-2</v>
      </c>
      <c r="G1981">
        <f t="shared" si="126"/>
        <v>0.94999999999999396</v>
      </c>
      <c r="H1981">
        <f t="shared" si="128"/>
        <v>-2.9499420159374394</v>
      </c>
    </row>
    <row r="1982" spans="1:8" x14ac:dyDescent="0.3">
      <c r="A1982">
        <v>8</v>
      </c>
      <c r="B1982">
        <v>2014</v>
      </c>
      <c r="C1982">
        <v>267</v>
      </c>
      <c r="D1982">
        <v>1.3000000000000049</v>
      </c>
      <c r="E1982">
        <f t="shared" si="127"/>
        <v>7.5704883854768532</v>
      </c>
      <c r="F1982">
        <f>(MAX(E$3:E1982)-E1982)/MAX(E$3:E1982)</f>
        <v>5.3506734954326805E-2</v>
      </c>
      <c r="G1982">
        <f t="shared" si="126"/>
        <v>2.2499999999999991</v>
      </c>
      <c r="H1982" t="str">
        <f t="shared" si="128"/>
        <v/>
      </c>
    </row>
    <row r="1983" spans="1:8" x14ac:dyDescent="0.3">
      <c r="A1983">
        <v>8</v>
      </c>
      <c r="B1983">
        <v>2014</v>
      </c>
      <c r="C1983">
        <v>265.5</v>
      </c>
      <c r="D1983">
        <v>1.2500122070156301</v>
      </c>
      <c r="E1983">
        <f t="shared" si="127"/>
        <v>7.650685020179532</v>
      </c>
      <c r="F1983">
        <f>(MAX(E$3:E1983)-E1983)/MAX(E$3:E1983)</f>
        <v>4.3480225334282994E-2</v>
      </c>
      <c r="G1983">
        <f t="shared" si="126"/>
        <v>3.5000122070156294</v>
      </c>
      <c r="H1983" t="str">
        <f t="shared" si="128"/>
        <v/>
      </c>
    </row>
    <row r="1984" spans="1:8" x14ac:dyDescent="0.3">
      <c r="A1984">
        <v>8</v>
      </c>
      <c r="B1984">
        <v>2014</v>
      </c>
      <c r="C1984">
        <v>263.89999999999998</v>
      </c>
      <c r="D1984">
        <v>-0.14999694799999999</v>
      </c>
      <c r="E1984">
        <f t="shared" si="127"/>
        <v>7.6409008077617342</v>
      </c>
      <c r="F1984">
        <f>(MAX(E$3:E1984)-E1984)/MAX(E$3:E1984)</f>
        <v>4.4703487386304301E-2</v>
      </c>
      <c r="G1984">
        <f t="shared" si="126"/>
        <v>3.3500152590156294</v>
      </c>
      <c r="H1984" t="str">
        <f t="shared" si="128"/>
        <v/>
      </c>
    </row>
    <row r="1985" spans="1:8" x14ac:dyDescent="0.3">
      <c r="A1985">
        <v>8</v>
      </c>
      <c r="B1985">
        <v>2014</v>
      </c>
      <c r="C1985">
        <v>262.95</v>
      </c>
      <c r="D1985">
        <v>-0.45000915549999998</v>
      </c>
      <c r="E1985">
        <f t="shared" si="127"/>
        <v>7.6114786002338377</v>
      </c>
      <c r="F1985">
        <f>(MAX(E$3:E1985)-E1985)/MAX(E$3:E1985)</f>
        <v>4.8381971501193541E-2</v>
      </c>
      <c r="G1985">
        <f t="shared" ref="G1985:G2048" si="129">IF(A1985&lt;&gt;A1984, D1985, G1984+D1985)</f>
        <v>2.9000061035156293</v>
      </c>
      <c r="H1985" t="str">
        <f t="shared" si="128"/>
        <v/>
      </c>
    </row>
    <row r="1986" spans="1:8" x14ac:dyDescent="0.3">
      <c r="A1986">
        <v>8</v>
      </c>
      <c r="B1986">
        <v>2014</v>
      </c>
      <c r="C1986">
        <v>261.45</v>
      </c>
      <c r="D1986">
        <v>-0.22500305175782498</v>
      </c>
      <c r="E1986">
        <f t="shared" si="127"/>
        <v>7.5967401672438024</v>
      </c>
      <c r="F1986">
        <f>(MAX(E$3:E1986)-E1986)/MAX(E$3:E1986)</f>
        <v>5.022463036969621E-2</v>
      </c>
      <c r="G1986">
        <f t="shared" si="129"/>
        <v>2.6750030517578045</v>
      </c>
      <c r="H1986" t="str">
        <f t="shared" si="128"/>
        <v/>
      </c>
    </row>
    <row r="1987" spans="1:8" x14ac:dyDescent="0.3">
      <c r="A1987">
        <v>8</v>
      </c>
      <c r="B1987">
        <v>2014</v>
      </c>
      <c r="C1987">
        <v>260.95</v>
      </c>
      <c r="D1987">
        <v>-1.5619505688846402E-11</v>
      </c>
      <c r="E1987">
        <f t="shared" si="127"/>
        <v>7.5967401672427792</v>
      </c>
      <c r="F1987">
        <f>(MAX(E$3:E1987)-E1987)/MAX(E$3:E1987)</f>
        <v>5.0224630369824136E-2</v>
      </c>
      <c r="G1987">
        <f t="shared" si="129"/>
        <v>2.675003051742185</v>
      </c>
      <c r="H1987" t="str">
        <f t="shared" si="128"/>
        <v/>
      </c>
    </row>
    <row r="1988" spans="1:8" x14ac:dyDescent="0.3">
      <c r="A1988">
        <v>8</v>
      </c>
      <c r="B1988">
        <v>2014</v>
      </c>
      <c r="C1988">
        <v>260.75</v>
      </c>
      <c r="D1988">
        <v>-0.14999694799999999</v>
      </c>
      <c r="E1988">
        <f t="shared" si="127"/>
        <v>7.5869075780208046</v>
      </c>
      <c r="F1988">
        <f>(MAX(E$3:E1988)-E1988)/MAX(E$3:E1988)</f>
        <v>5.1453940686766578E-2</v>
      </c>
      <c r="G1988">
        <f t="shared" si="129"/>
        <v>2.5250061037421849</v>
      </c>
      <c r="H1988" t="str">
        <f t="shared" si="128"/>
        <v/>
      </c>
    </row>
    <row r="1989" spans="1:8" x14ac:dyDescent="0.3">
      <c r="A1989">
        <v>8</v>
      </c>
      <c r="B1989">
        <v>2014</v>
      </c>
      <c r="C1989">
        <v>261</v>
      </c>
      <c r="D1989">
        <v>-1.19999999999999</v>
      </c>
      <c r="E1989">
        <f t="shared" ref="E1989:E2052" si="130">(D1989/$C1989*$G$2+1)*E1988*$H$2 + E1988*(1-$H$2)</f>
        <v>7.508422327213693</v>
      </c>
      <c r="F1989">
        <f>(MAX(E$3:E1989)-E1989)/MAX(E$3:E1989)</f>
        <v>6.1266486127937947E-2</v>
      </c>
      <c r="G1989">
        <f t="shared" si="129"/>
        <v>1.325006103742195</v>
      </c>
      <c r="H1989" t="str">
        <f t="shared" si="128"/>
        <v/>
      </c>
    </row>
    <row r="1990" spans="1:8" x14ac:dyDescent="0.3">
      <c r="A1990">
        <v>8</v>
      </c>
      <c r="B1990">
        <v>2014</v>
      </c>
      <c r="C1990">
        <v>262.3</v>
      </c>
      <c r="D1990">
        <v>-0.49997558596873848</v>
      </c>
      <c r="E1990">
        <f t="shared" si="130"/>
        <v>7.4762204108252579</v>
      </c>
      <c r="F1990">
        <f>(MAX(E$3:E1990)-E1990)/MAX(E$3:E1990)</f>
        <v>6.5292500756226404E-2</v>
      </c>
      <c r="G1990">
        <f t="shared" si="129"/>
        <v>0.82503051777345648</v>
      </c>
      <c r="H1990" t="str">
        <f t="shared" si="128"/>
        <v/>
      </c>
    </row>
    <row r="1991" spans="1:8" x14ac:dyDescent="0.3">
      <c r="A1991">
        <v>8</v>
      </c>
      <c r="B1991">
        <v>2014</v>
      </c>
      <c r="C1991">
        <v>262.3</v>
      </c>
      <c r="D1991">
        <v>0</v>
      </c>
      <c r="E1991">
        <f t="shared" si="130"/>
        <v>7.4762204108252579</v>
      </c>
      <c r="F1991">
        <f>(MAX(E$3:E1991)-E1991)/MAX(E$3:E1991)</f>
        <v>6.5292500756226404E-2</v>
      </c>
      <c r="G1991">
        <f t="shared" si="129"/>
        <v>0.82503051777345648</v>
      </c>
      <c r="H1991" t="str">
        <f t="shared" si="128"/>
        <v/>
      </c>
    </row>
    <row r="1992" spans="1:8" x14ac:dyDescent="0.3">
      <c r="A1992">
        <v>8</v>
      </c>
      <c r="B1992">
        <v>2014</v>
      </c>
      <c r="C1992">
        <v>263.75</v>
      </c>
      <c r="D1992">
        <v>2.7499877929843652</v>
      </c>
      <c r="E1992">
        <f t="shared" si="130"/>
        <v>7.6516096371824798</v>
      </c>
      <c r="F1992">
        <f>(MAX(E$3:E1992)-E1992)/MAX(E$3:E1992)</f>
        <v>4.3364625953968818E-2</v>
      </c>
      <c r="G1992">
        <f t="shared" si="129"/>
        <v>3.5750183107578217</v>
      </c>
      <c r="H1992" t="str">
        <f t="shared" si="128"/>
        <v/>
      </c>
    </row>
    <row r="1993" spans="1:8" x14ac:dyDescent="0.3">
      <c r="A1993">
        <v>8</v>
      </c>
      <c r="B1993">
        <v>2014</v>
      </c>
      <c r="C1993">
        <v>261.64999999999998</v>
      </c>
      <c r="D1993">
        <v>-0.92500000000000004</v>
      </c>
      <c r="E1993">
        <f t="shared" si="130"/>
        <v>7.5907462220959667</v>
      </c>
      <c r="F1993">
        <f>(MAX(E$3:E1993)-E1993)/MAX(E$3:E1993)</f>
        <v>5.0974017783639435E-2</v>
      </c>
      <c r="G1993">
        <f t="shared" si="129"/>
        <v>2.6500183107578215</v>
      </c>
      <c r="H1993" t="str">
        <f t="shared" si="128"/>
        <v/>
      </c>
    </row>
    <row r="1994" spans="1:8" x14ac:dyDescent="0.3">
      <c r="A1994">
        <v>8</v>
      </c>
      <c r="B1994">
        <v>2014</v>
      </c>
      <c r="C1994">
        <v>264.14999999999998</v>
      </c>
      <c r="D1994">
        <v>0.67500610350000001</v>
      </c>
      <c r="E1994">
        <f t="shared" si="130"/>
        <v>7.6343901746516254</v>
      </c>
      <c r="F1994">
        <f>(MAX(E$3:E1994)-E1994)/MAX(E$3:E1994)</f>
        <v>4.5517473231883689E-2</v>
      </c>
      <c r="G1994">
        <f t="shared" si="129"/>
        <v>3.3250244142578214</v>
      </c>
      <c r="H1994" t="str">
        <f t="shared" si="128"/>
        <v/>
      </c>
    </row>
    <row r="1995" spans="1:8" x14ac:dyDescent="0.3">
      <c r="A1995">
        <v>8</v>
      </c>
      <c r="B1995">
        <v>2014</v>
      </c>
      <c r="C1995">
        <v>262.5</v>
      </c>
      <c r="D1995">
        <v>-1.22500152587891</v>
      </c>
      <c r="E1995">
        <f t="shared" si="130"/>
        <v>7.5542289779678828</v>
      </c>
      <c r="F1995">
        <f>(MAX(E$3:E1995)-E1995)/MAX(E$3:E1995)</f>
        <v>5.5539552246589796E-2</v>
      </c>
      <c r="G1995">
        <f t="shared" si="129"/>
        <v>2.1000228883789114</v>
      </c>
      <c r="H1995" t="str">
        <f t="shared" si="128"/>
        <v/>
      </c>
    </row>
    <row r="1996" spans="1:8" x14ac:dyDescent="0.3">
      <c r="A1996">
        <v>8</v>
      </c>
      <c r="B1996">
        <v>2014</v>
      </c>
      <c r="C1996">
        <v>258.8</v>
      </c>
      <c r="D1996">
        <v>-1.7000061037577949</v>
      </c>
      <c r="E1996">
        <f t="shared" si="130"/>
        <v>7.442578940926186</v>
      </c>
      <c r="F1996">
        <f>(MAX(E$3:E1996)-E1996)/MAX(E$3:E1996)</f>
        <v>6.9498494222485802E-2</v>
      </c>
      <c r="G1996">
        <f t="shared" si="129"/>
        <v>0.40001678462111645</v>
      </c>
      <c r="H1996" t="str">
        <f t="shared" si="128"/>
        <v/>
      </c>
    </row>
    <row r="1997" spans="1:8" x14ac:dyDescent="0.3">
      <c r="A1997">
        <v>8</v>
      </c>
      <c r="B1997">
        <v>2014</v>
      </c>
      <c r="C1997">
        <v>259.95</v>
      </c>
      <c r="D1997">
        <v>0.62500610349999997</v>
      </c>
      <c r="E1997">
        <f t="shared" si="130"/>
        <v>7.4828414100305665</v>
      </c>
      <c r="F1997">
        <f>(MAX(E$3:E1997)-E1997)/MAX(E$3:E1997)</f>
        <v>6.4464716492305021E-2</v>
      </c>
      <c r="G1997">
        <f t="shared" si="129"/>
        <v>1.0250228881211165</v>
      </c>
      <c r="H1997" t="str">
        <f t="shared" si="128"/>
        <v/>
      </c>
    </row>
    <row r="1998" spans="1:8" x14ac:dyDescent="0.3">
      <c r="A1998">
        <v>8</v>
      </c>
      <c r="B1998">
        <v>2014</v>
      </c>
      <c r="C1998">
        <v>261.8</v>
      </c>
      <c r="D1998">
        <v>-9.9981689226551096E-2</v>
      </c>
      <c r="E1998">
        <f t="shared" si="130"/>
        <v>7.4764115741639658</v>
      </c>
      <c r="F1998">
        <f>(MAX(E$3:E1998)-E1998)/MAX(E$3:E1998)</f>
        <v>6.5268600737707405E-2</v>
      </c>
      <c r="G1998">
        <f t="shared" si="129"/>
        <v>0.92504119889456549</v>
      </c>
      <c r="H1998" t="str">
        <f t="shared" si="128"/>
        <v/>
      </c>
    </row>
    <row r="1999" spans="1:8" x14ac:dyDescent="0.3">
      <c r="A1999">
        <v>8</v>
      </c>
      <c r="B1999">
        <v>2014</v>
      </c>
      <c r="C1999">
        <v>262.8</v>
      </c>
      <c r="D1999">
        <v>0.65000000000001701</v>
      </c>
      <c r="E1999">
        <f t="shared" si="130"/>
        <v>7.518018316657173</v>
      </c>
      <c r="F1999">
        <f>(MAX(E$3:E1999)-E1999)/MAX(E$3:E1999)</f>
        <v>6.0066756478114151E-2</v>
      </c>
      <c r="G1999">
        <f t="shared" si="129"/>
        <v>1.5750411988945825</v>
      </c>
      <c r="H1999" t="str">
        <f t="shared" si="128"/>
        <v/>
      </c>
    </row>
    <row r="2000" spans="1:8" x14ac:dyDescent="0.3">
      <c r="A2000">
        <v>8</v>
      </c>
      <c r="B2000">
        <v>2014</v>
      </c>
      <c r="C2000">
        <v>262.85000000000002</v>
      </c>
      <c r="D2000">
        <v>0.19999084449999999</v>
      </c>
      <c r="E2000">
        <f t="shared" si="130"/>
        <v>7.5308885977005744</v>
      </c>
      <c r="F2000">
        <f>(MAX(E$3:E2000)-E2000)/MAX(E$3:E2000)</f>
        <v>5.845766156817498E-2</v>
      </c>
      <c r="G2000">
        <f t="shared" si="129"/>
        <v>1.7750320433945825</v>
      </c>
      <c r="H2000" t="str">
        <f t="shared" si="128"/>
        <v/>
      </c>
    </row>
    <row r="2001" spans="1:8" x14ac:dyDescent="0.3">
      <c r="A2001">
        <v>8</v>
      </c>
      <c r="B2001">
        <v>2014</v>
      </c>
      <c r="C2001">
        <v>261.89999999999998</v>
      </c>
      <c r="D2001">
        <v>-0.25000915550000002</v>
      </c>
      <c r="E2001">
        <f t="shared" si="130"/>
        <v>7.5147134164421914</v>
      </c>
      <c r="F2001">
        <f>(MAX(E$3:E2001)-E2001)/MAX(E$3:E2001)</f>
        <v>6.0479948551842043E-2</v>
      </c>
      <c r="G2001">
        <f t="shared" si="129"/>
        <v>1.5250228878945826</v>
      </c>
      <c r="H2001" t="str">
        <f t="shared" si="128"/>
        <v/>
      </c>
    </row>
    <row r="2002" spans="1:8" x14ac:dyDescent="0.3">
      <c r="A2002">
        <v>9</v>
      </c>
      <c r="B2002">
        <v>2014</v>
      </c>
      <c r="C2002">
        <v>260.8</v>
      </c>
      <c r="D2002">
        <v>0.17499999999999999</v>
      </c>
      <c r="E2002">
        <f t="shared" si="130"/>
        <v>7.526058962484079</v>
      </c>
      <c r="F2002">
        <f>(MAX(E$3:E2002)-E2002)/MAX(E$3:E2002)</f>
        <v>5.9061482216497971E-2</v>
      </c>
      <c r="G2002">
        <f t="shared" si="129"/>
        <v>0.17499999999999999</v>
      </c>
      <c r="H2002">
        <f t="shared" si="128"/>
        <v>-2.9499420159374394</v>
      </c>
    </row>
    <row r="2003" spans="1:8" x14ac:dyDescent="0.3">
      <c r="A2003">
        <v>9</v>
      </c>
      <c r="B2003">
        <v>2014</v>
      </c>
      <c r="C2003">
        <v>260.7</v>
      </c>
      <c r="D2003">
        <v>-1.9499938962421899</v>
      </c>
      <c r="E2003">
        <f t="shared" si="130"/>
        <v>7.3993981249731231</v>
      </c>
      <c r="F2003">
        <f>(MAX(E$3:E2003)-E2003)/MAX(E$3:E2003)</f>
        <v>7.4897135551512339E-2</v>
      </c>
      <c r="G2003">
        <f t="shared" si="129"/>
        <v>-1.7749938962421898</v>
      </c>
      <c r="H2003" t="str">
        <f t="shared" si="128"/>
        <v/>
      </c>
    </row>
    <row r="2004" spans="1:8" x14ac:dyDescent="0.3">
      <c r="A2004">
        <v>9</v>
      </c>
      <c r="B2004">
        <v>2014</v>
      </c>
      <c r="C2004">
        <v>257.8</v>
      </c>
      <c r="D2004">
        <v>0.49998779298436902</v>
      </c>
      <c r="E2004">
        <f t="shared" si="130"/>
        <v>7.431687184943315</v>
      </c>
      <c r="F2004">
        <f>(MAX(E$3:E2004)-E2004)/MAX(E$3:E2004)</f>
        <v>7.0860225878013453E-2</v>
      </c>
      <c r="G2004">
        <f t="shared" si="129"/>
        <v>-1.2750061032578208</v>
      </c>
      <c r="H2004" t="str">
        <f t="shared" si="128"/>
        <v/>
      </c>
    </row>
    <row r="2005" spans="1:8" x14ac:dyDescent="0.3">
      <c r="A2005">
        <v>9</v>
      </c>
      <c r="B2005">
        <v>2014</v>
      </c>
      <c r="C2005">
        <v>259.45</v>
      </c>
      <c r="D2005">
        <v>1.0499938962421751</v>
      </c>
      <c r="E2005">
        <f t="shared" si="130"/>
        <v>7.4993582541731705</v>
      </c>
      <c r="F2005">
        <f>(MAX(E$3:E2005)-E2005)/MAX(E$3:E2005)</f>
        <v>6.2399713424501083E-2</v>
      </c>
      <c r="G2005">
        <f t="shared" si="129"/>
        <v>-0.22501220701564573</v>
      </c>
      <c r="H2005" t="str">
        <f t="shared" si="128"/>
        <v/>
      </c>
    </row>
    <row r="2006" spans="1:8" x14ac:dyDescent="0.3">
      <c r="A2006">
        <v>9</v>
      </c>
      <c r="B2006">
        <v>2014</v>
      </c>
      <c r="C2006">
        <v>258.39999999999998</v>
      </c>
      <c r="D2006">
        <v>0.69998168922656245</v>
      </c>
      <c r="E2006">
        <f t="shared" si="130"/>
        <v>7.545067156195076</v>
      </c>
      <c r="F2006">
        <f>(MAX(E$3:E2006)-E2006)/MAX(E$3:E2006)</f>
        <v>5.6685000487438568E-2</v>
      </c>
      <c r="G2006">
        <f t="shared" si="129"/>
        <v>0.47496948221091673</v>
      </c>
      <c r="H2006" t="str">
        <f t="shared" si="128"/>
        <v/>
      </c>
    </row>
    <row r="2007" spans="1:8" x14ac:dyDescent="0.3">
      <c r="A2007">
        <v>9</v>
      </c>
      <c r="B2007">
        <v>2014</v>
      </c>
      <c r="C2007">
        <v>258.39999999999998</v>
      </c>
      <c r="D2007">
        <v>0.69999999999999396</v>
      </c>
      <c r="E2007">
        <f t="shared" si="130"/>
        <v>7.591055858869252</v>
      </c>
      <c r="F2007">
        <f>(MAX(E$3:E2007)-E2007)/MAX(E$3:E2007)</f>
        <v>5.0935305734217722E-2</v>
      </c>
      <c r="G2007">
        <f t="shared" si="129"/>
        <v>1.1749694822109107</v>
      </c>
      <c r="H2007" t="str">
        <f t="shared" si="128"/>
        <v/>
      </c>
    </row>
    <row r="2008" spans="1:8" x14ac:dyDescent="0.3">
      <c r="A2008">
        <v>9</v>
      </c>
      <c r="B2008">
        <v>2014</v>
      </c>
      <c r="C2008">
        <v>258.39999999999998</v>
      </c>
      <c r="D2008">
        <v>0.69999999999999396</v>
      </c>
      <c r="E2008">
        <f t="shared" si="130"/>
        <v>7.637324871940919</v>
      </c>
      <c r="F2008">
        <f>(MAX(E$3:E2008)-E2008)/MAX(E$3:E2008)</f>
        <v>4.515056543441677E-2</v>
      </c>
      <c r="G2008">
        <f t="shared" si="129"/>
        <v>1.8749694822109046</v>
      </c>
      <c r="H2008" t="str">
        <f t="shared" si="128"/>
        <v/>
      </c>
    </row>
    <row r="2009" spans="1:8" x14ac:dyDescent="0.3">
      <c r="A2009">
        <v>9</v>
      </c>
      <c r="B2009">
        <v>2014</v>
      </c>
      <c r="C2009">
        <v>258.39999999999998</v>
      </c>
      <c r="D2009">
        <v>0.35</v>
      </c>
      <c r="E2009">
        <f t="shared" si="130"/>
        <v>7.6606003879496392</v>
      </c>
      <c r="F2009">
        <f>(MAX(E$3:E2009)-E2009)/MAX(E$3:E2009)</f>
        <v>4.2240565706396754E-2</v>
      </c>
      <c r="G2009">
        <f t="shared" si="129"/>
        <v>2.2249694822109047</v>
      </c>
      <c r="H2009" t="str">
        <f t="shared" si="128"/>
        <v/>
      </c>
    </row>
    <row r="2010" spans="1:8" x14ac:dyDescent="0.3">
      <c r="A2010">
        <v>9</v>
      </c>
      <c r="B2010">
        <v>2014</v>
      </c>
      <c r="C2010">
        <v>257.75</v>
      </c>
      <c r="D2010">
        <v>0.47501220700000002</v>
      </c>
      <c r="E2010">
        <f t="shared" si="130"/>
        <v>7.6923655754132909</v>
      </c>
      <c r="F2010">
        <f>(MAX(E$3:E2010)-E2010)/MAX(E$3:E2010)</f>
        <v>3.8269152705494851E-2</v>
      </c>
      <c r="G2010">
        <f t="shared" si="129"/>
        <v>2.6999816892109045</v>
      </c>
      <c r="H2010" t="str">
        <f t="shared" ref="H2010:H2073" si="131">IF(A2010&lt;&gt;A2009, MIN(G1988:G2009), "")</f>
        <v/>
      </c>
    </row>
    <row r="2011" spans="1:8" x14ac:dyDescent="0.3">
      <c r="A2011">
        <v>9</v>
      </c>
      <c r="B2011">
        <v>2014</v>
      </c>
      <c r="C2011">
        <v>257.5</v>
      </c>
      <c r="D2011">
        <v>-0.60001831077344303</v>
      </c>
      <c r="E2011">
        <f t="shared" si="130"/>
        <v>7.6520354377572701</v>
      </c>
      <c r="F2011">
        <f>(MAX(E$3:E2011)-E2011)/MAX(E$3:E2011)</f>
        <v>4.3311390633369848E-2</v>
      </c>
      <c r="G2011">
        <f t="shared" si="129"/>
        <v>2.0999633784374616</v>
      </c>
      <c r="H2011" t="str">
        <f t="shared" si="131"/>
        <v/>
      </c>
    </row>
    <row r="2012" spans="1:8" x14ac:dyDescent="0.3">
      <c r="A2012">
        <v>9</v>
      </c>
      <c r="B2012">
        <v>2014</v>
      </c>
      <c r="C2012">
        <v>257.3</v>
      </c>
      <c r="D2012">
        <v>0.24998168922656799</v>
      </c>
      <c r="E2012">
        <f t="shared" si="130"/>
        <v>7.6687628169865434</v>
      </c>
      <c r="F2012">
        <f>(MAX(E$3:E2012)-E2012)/MAX(E$3:E2012)</f>
        <v>4.1220065612286055E-2</v>
      </c>
      <c r="G2012">
        <f t="shared" si="129"/>
        <v>2.3499450676640294</v>
      </c>
      <c r="H2012" t="str">
        <f t="shared" si="131"/>
        <v/>
      </c>
    </row>
    <row r="2013" spans="1:8" x14ac:dyDescent="0.3">
      <c r="A2013">
        <v>9</v>
      </c>
      <c r="B2013">
        <v>2014</v>
      </c>
      <c r="C2013">
        <v>257.85000000000002</v>
      </c>
      <c r="D2013">
        <v>-1.830527343181565E-5</v>
      </c>
      <c r="E2013">
        <f t="shared" si="130"/>
        <v>7.6687615920406422</v>
      </c>
      <c r="F2013">
        <f>(MAX(E$3:E2013)-E2013)/MAX(E$3:E2013)</f>
        <v>4.1220218760007366E-2</v>
      </c>
      <c r="G2013">
        <f t="shared" si="129"/>
        <v>2.3499267623905977</v>
      </c>
      <c r="H2013" t="str">
        <f t="shared" si="131"/>
        <v/>
      </c>
    </row>
    <row r="2014" spans="1:8" x14ac:dyDescent="0.3">
      <c r="A2014">
        <v>9</v>
      </c>
      <c r="B2014">
        <v>2014</v>
      </c>
      <c r="C2014">
        <v>259.3</v>
      </c>
      <c r="D2014">
        <v>-1.4499938962421899</v>
      </c>
      <c r="E2014">
        <f t="shared" si="130"/>
        <v>7.5722740124978731</v>
      </c>
      <c r="F2014">
        <f>(MAX(E$3:E2014)-E2014)/MAX(E$3:E2014)</f>
        <v>5.3283488597787754E-2</v>
      </c>
      <c r="G2014">
        <f t="shared" si="129"/>
        <v>0.89993286614840784</v>
      </c>
      <c r="H2014" t="str">
        <f t="shared" si="131"/>
        <v/>
      </c>
    </row>
    <row r="2015" spans="1:8" x14ac:dyDescent="0.3">
      <c r="A2015">
        <v>9</v>
      </c>
      <c r="B2015">
        <v>2014</v>
      </c>
      <c r="C2015">
        <v>260.35000000000002</v>
      </c>
      <c r="D2015">
        <v>-0.95000610375782346</v>
      </c>
      <c r="E2015">
        <f t="shared" si="130"/>
        <v>7.5101044726661099</v>
      </c>
      <c r="F2015">
        <f>(MAX(E$3:E2015)-E2015)/MAX(E$3:E2015)</f>
        <v>6.1056177458210084E-2</v>
      </c>
      <c r="G2015">
        <f t="shared" si="129"/>
        <v>-5.0073237609415622E-2</v>
      </c>
      <c r="H2015" t="str">
        <f t="shared" si="131"/>
        <v/>
      </c>
    </row>
    <row r="2016" spans="1:8" x14ac:dyDescent="0.3">
      <c r="A2016">
        <v>9</v>
      </c>
      <c r="B2016">
        <v>2014</v>
      </c>
      <c r="C2016">
        <v>260.25</v>
      </c>
      <c r="D2016">
        <v>0.35000000000001097</v>
      </c>
      <c r="E2016">
        <f t="shared" si="130"/>
        <v>7.5328295726554462</v>
      </c>
      <c r="F2016">
        <f>(MAX(E$3:E2016)-E2016)/MAX(E$3:E2016)</f>
        <v>5.8214992980778063E-2</v>
      </c>
      <c r="G2016">
        <f t="shared" si="129"/>
        <v>0.29992676239059535</v>
      </c>
      <c r="H2016" t="str">
        <f t="shared" si="131"/>
        <v/>
      </c>
    </row>
    <row r="2017" spans="1:8" x14ac:dyDescent="0.3">
      <c r="A2017">
        <v>9</v>
      </c>
      <c r="B2017">
        <v>2014</v>
      </c>
      <c r="C2017">
        <v>258.5</v>
      </c>
      <c r="D2017">
        <v>-2.1000000000000099</v>
      </c>
      <c r="E2017">
        <f t="shared" si="130"/>
        <v>7.395140521472479</v>
      </c>
      <c r="F2017">
        <f>(MAX(E$3:E2017)-E2017)/MAX(E$3:E2017)</f>
        <v>7.5429438466912788E-2</v>
      </c>
      <c r="G2017">
        <f t="shared" si="129"/>
        <v>-1.8000732376094146</v>
      </c>
      <c r="H2017" t="str">
        <f t="shared" si="131"/>
        <v/>
      </c>
    </row>
    <row r="2018" spans="1:8" x14ac:dyDescent="0.3">
      <c r="A2018">
        <v>9</v>
      </c>
      <c r="B2018">
        <v>2014</v>
      </c>
      <c r="C2018">
        <v>255.2</v>
      </c>
      <c r="D2018">
        <v>0.30000457749999998</v>
      </c>
      <c r="E2018">
        <f t="shared" si="130"/>
        <v>7.4147008506939489</v>
      </c>
      <c r="F2018">
        <f>(MAX(E$3:E2018)-E2018)/MAX(E$3:E2018)</f>
        <v>7.2983926509492203E-2</v>
      </c>
      <c r="G2018">
        <f t="shared" si="129"/>
        <v>-1.5000686601094146</v>
      </c>
      <c r="H2018" t="str">
        <f t="shared" si="131"/>
        <v/>
      </c>
    </row>
    <row r="2019" spans="1:8" x14ac:dyDescent="0.3">
      <c r="A2019">
        <v>9</v>
      </c>
      <c r="B2019">
        <v>2014</v>
      </c>
      <c r="C2019">
        <v>254.3</v>
      </c>
      <c r="D2019">
        <v>0.75</v>
      </c>
      <c r="E2019">
        <f t="shared" si="130"/>
        <v>7.4639037908651877</v>
      </c>
      <c r="F2019">
        <f>(MAX(E$3:E2019)-E2019)/MAX(E$3:E2019)</f>
        <v>6.6832374704477532E-2</v>
      </c>
      <c r="G2019">
        <f t="shared" si="129"/>
        <v>-0.75006866010941464</v>
      </c>
      <c r="H2019" t="str">
        <f t="shared" si="131"/>
        <v/>
      </c>
    </row>
    <row r="2020" spans="1:8" x14ac:dyDescent="0.3">
      <c r="A2020">
        <v>9</v>
      </c>
      <c r="B2020">
        <v>2014</v>
      </c>
      <c r="C2020">
        <v>256.5</v>
      </c>
      <c r="D2020">
        <v>-0.52500305199999997</v>
      </c>
      <c r="E2020">
        <f t="shared" si="130"/>
        <v>7.4295303498999363</v>
      </c>
      <c r="F2020">
        <f>(MAX(E$3:E2020)-E2020)/MAX(E$3:E2020)</f>
        <v>7.1129882172089376E-2</v>
      </c>
      <c r="G2020">
        <f t="shared" si="129"/>
        <v>-1.2750717121094146</v>
      </c>
      <c r="H2020" t="str">
        <f t="shared" si="131"/>
        <v/>
      </c>
    </row>
    <row r="2021" spans="1:8" x14ac:dyDescent="0.3">
      <c r="A2021">
        <v>9</v>
      </c>
      <c r="B2021">
        <v>2014</v>
      </c>
      <c r="C2021">
        <v>253.45</v>
      </c>
      <c r="D2021">
        <v>1.300003051878905</v>
      </c>
      <c r="E2021">
        <f t="shared" si="130"/>
        <v>7.5152728130682842</v>
      </c>
      <c r="F2021">
        <f>(MAX(E$3:E2021)-E2021)/MAX(E$3:E2021)</f>
        <v>6.0410010509257914E-2</v>
      </c>
      <c r="G2021">
        <f t="shared" si="129"/>
        <v>2.4931339769490357E-2</v>
      </c>
      <c r="H2021" t="str">
        <f t="shared" si="131"/>
        <v/>
      </c>
    </row>
    <row r="2022" spans="1:8" x14ac:dyDescent="0.3">
      <c r="A2022">
        <v>9</v>
      </c>
      <c r="B2022">
        <v>2014</v>
      </c>
      <c r="C2022">
        <v>254.7</v>
      </c>
      <c r="D2022">
        <v>-1.2108802849297717E-10</v>
      </c>
      <c r="E2022">
        <f t="shared" si="130"/>
        <v>7.5152728130602444</v>
      </c>
      <c r="F2022">
        <f>(MAX(E$3:E2022)-E2022)/MAX(E$3:E2022)</f>
        <v>6.0410010510263082E-2</v>
      </c>
      <c r="G2022">
        <f t="shared" si="129"/>
        <v>2.4931339648402329E-2</v>
      </c>
      <c r="H2022" t="str">
        <f t="shared" si="131"/>
        <v/>
      </c>
    </row>
    <row r="2023" spans="1:8" x14ac:dyDescent="0.3">
      <c r="A2023">
        <v>9</v>
      </c>
      <c r="B2023">
        <v>2014</v>
      </c>
      <c r="C2023">
        <v>253.3</v>
      </c>
      <c r="D2023">
        <v>0.5</v>
      </c>
      <c r="E2023">
        <f t="shared" si="130"/>
        <v>7.5486509493203808</v>
      </c>
      <c r="F2023">
        <f>(MAX(E$3:E2023)-E2023)/MAX(E$3:E2023)</f>
        <v>5.6236940087144541E-2</v>
      </c>
      <c r="G2023">
        <f t="shared" si="129"/>
        <v>0.52493133964840233</v>
      </c>
      <c r="H2023" t="str">
        <f t="shared" si="131"/>
        <v/>
      </c>
    </row>
    <row r="2024" spans="1:8" x14ac:dyDescent="0.3">
      <c r="A2024">
        <v>10</v>
      </c>
      <c r="B2024">
        <v>2014</v>
      </c>
      <c r="C2024">
        <v>251.75</v>
      </c>
      <c r="D2024">
        <v>-1.025003052</v>
      </c>
      <c r="E2024">
        <f t="shared" si="130"/>
        <v>7.4794985040832156</v>
      </c>
      <c r="F2024">
        <f>(MAX(E$3:E2024)-E2024)/MAX(E$3:E2024)</f>
        <v>6.4882660197352976E-2</v>
      </c>
      <c r="G2024">
        <f t="shared" si="129"/>
        <v>-1.025003052</v>
      </c>
      <c r="H2024">
        <f t="shared" si="131"/>
        <v>-1.8000732376094146</v>
      </c>
    </row>
    <row r="2025" spans="1:8" x14ac:dyDescent="0.3">
      <c r="A2025">
        <v>10</v>
      </c>
      <c r="B2025">
        <v>2014</v>
      </c>
      <c r="C2025">
        <v>247.8</v>
      </c>
      <c r="D2025">
        <v>-1.6000000000000099</v>
      </c>
      <c r="E2025">
        <f t="shared" si="130"/>
        <v>7.3708375088665088</v>
      </c>
      <c r="F2025">
        <f>(MAX(E$3:E2025)-E2025)/MAX(E$3:E2025)</f>
        <v>7.8467900000781451E-2</v>
      </c>
      <c r="G2025">
        <f t="shared" si="129"/>
        <v>-2.6250030520000101</v>
      </c>
      <c r="H2025" t="str">
        <f t="shared" si="131"/>
        <v/>
      </c>
    </row>
    <row r="2026" spans="1:8" x14ac:dyDescent="0.3">
      <c r="A2026">
        <v>10</v>
      </c>
      <c r="B2026">
        <v>2014</v>
      </c>
      <c r="C2026">
        <v>247.8</v>
      </c>
      <c r="D2026">
        <v>1.6000000000000099</v>
      </c>
      <c r="E2026">
        <f t="shared" si="130"/>
        <v>7.4779198939832137</v>
      </c>
      <c r="F2026">
        <f>(MAX(E$3:E2026)-E2026)/MAX(E$3:E2026)</f>
        <v>6.50800244559986E-2</v>
      </c>
      <c r="G2026">
        <f t="shared" si="129"/>
        <v>-1.0250030520000002</v>
      </c>
      <c r="H2026" t="str">
        <f t="shared" si="131"/>
        <v/>
      </c>
    </row>
    <row r="2027" spans="1:8" x14ac:dyDescent="0.3">
      <c r="A2027">
        <v>10</v>
      </c>
      <c r="B2027">
        <v>2014</v>
      </c>
      <c r="C2027">
        <v>247.05</v>
      </c>
      <c r="D2027">
        <v>-0.45000152599999999</v>
      </c>
      <c r="E2027">
        <f t="shared" si="130"/>
        <v>7.44727257737485</v>
      </c>
      <c r="F2027">
        <f>(MAX(E$3:E2027)-E2027)/MAX(E$3:E2027)</f>
        <v>6.8911676693545948E-2</v>
      </c>
      <c r="G2027">
        <f t="shared" si="129"/>
        <v>-1.4750045780000001</v>
      </c>
      <c r="H2027" t="str">
        <f t="shared" si="131"/>
        <v/>
      </c>
    </row>
    <row r="2028" spans="1:8" x14ac:dyDescent="0.3">
      <c r="A2028">
        <v>10</v>
      </c>
      <c r="B2028">
        <v>2014</v>
      </c>
      <c r="C2028">
        <v>247</v>
      </c>
      <c r="D2028">
        <v>0.44999389649999999</v>
      </c>
      <c r="E2028">
        <f t="shared" si="130"/>
        <v>7.4777999507033055</v>
      </c>
      <c r="F2028">
        <f>(MAX(E$3:E2028)-E2028)/MAX(E$3:E2028)</f>
        <v>6.5095020252945904E-2</v>
      </c>
      <c r="G2028">
        <f t="shared" si="129"/>
        <v>-1.0250106815</v>
      </c>
      <c r="H2028" t="str">
        <f t="shared" si="131"/>
        <v/>
      </c>
    </row>
    <row r="2029" spans="1:8" x14ac:dyDescent="0.3">
      <c r="A2029">
        <v>10</v>
      </c>
      <c r="B2029">
        <v>2014</v>
      </c>
      <c r="C2029">
        <v>244.6</v>
      </c>
      <c r="D2029">
        <v>1</v>
      </c>
      <c r="E2029">
        <f t="shared" si="130"/>
        <v>7.5465859273553182</v>
      </c>
      <c r="F2029">
        <f>(MAX(E$3:E2029)-E2029)/MAX(E$3:E2029)</f>
        <v>5.6495117536548296E-2</v>
      </c>
      <c r="G2029">
        <f t="shared" si="129"/>
        <v>-2.5010681499999965E-2</v>
      </c>
      <c r="H2029" t="str">
        <f t="shared" si="131"/>
        <v/>
      </c>
    </row>
    <row r="2030" spans="1:8" x14ac:dyDescent="0.3">
      <c r="A2030">
        <v>10</v>
      </c>
      <c r="B2030">
        <v>2014</v>
      </c>
      <c r="C2030">
        <v>244.6</v>
      </c>
      <c r="D2030">
        <v>0.5</v>
      </c>
      <c r="E2030">
        <f t="shared" si="130"/>
        <v>7.5812952861790084</v>
      </c>
      <c r="F2030">
        <f>(MAX(E$3:E2030)-E2030)/MAX(E$3:E2030)</f>
        <v>5.2155612251301491E-2</v>
      </c>
      <c r="G2030">
        <f t="shared" si="129"/>
        <v>0.47498931850000004</v>
      </c>
      <c r="H2030" t="str">
        <f t="shared" si="131"/>
        <v/>
      </c>
    </row>
    <row r="2031" spans="1:8" x14ac:dyDescent="0.3">
      <c r="A2031">
        <v>10</v>
      </c>
      <c r="B2031">
        <v>2014</v>
      </c>
      <c r="C2031">
        <v>243.45</v>
      </c>
      <c r="D2031">
        <v>-3</v>
      </c>
      <c r="E2031">
        <f t="shared" si="130"/>
        <v>7.3710930139189621</v>
      </c>
      <c r="F2031">
        <f>(MAX(E$3:E2031)-E2031)/MAX(E$3:E2031)</f>
        <v>7.8435955719379988E-2</v>
      </c>
      <c r="G2031">
        <f t="shared" si="129"/>
        <v>-2.5250106815</v>
      </c>
      <c r="H2031" t="str">
        <f t="shared" si="131"/>
        <v/>
      </c>
    </row>
    <row r="2032" spans="1:8" x14ac:dyDescent="0.3">
      <c r="A2032">
        <v>10</v>
      </c>
      <c r="B2032">
        <v>2014</v>
      </c>
      <c r="C2032">
        <v>238.55</v>
      </c>
      <c r="D2032">
        <v>2.8499999999999948</v>
      </c>
      <c r="E2032">
        <f t="shared" si="130"/>
        <v>7.5692365224151068</v>
      </c>
      <c r="F2032">
        <f>(MAX(E$3:E2032)-E2032)/MAX(E$3:E2032)</f>
        <v>5.36632479685962E-2</v>
      </c>
      <c r="G2032">
        <f t="shared" si="129"/>
        <v>0.32498931849999479</v>
      </c>
      <c r="H2032" t="str">
        <f t="shared" si="131"/>
        <v/>
      </c>
    </row>
    <row r="2033" spans="1:8" x14ac:dyDescent="0.3">
      <c r="A2033">
        <v>10</v>
      </c>
      <c r="B2033">
        <v>2014</v>
      </c>
      <c r="C2033">
        <v>241.9</v>
      </c>
      <c r="D2033">
        <v>1.7999877929843748</v>
      </c>
      <c r="E2033">
        <f t="shared" si="130"/>
        <v>7.6959632690904147</v>
      </c>
      <c r="F2033">
        <f>(MAX(E$3:E2033)-E2033)/MAX(E$3:E2033)</f>
        <v>3.7819354401645973E-2</v>
      </c>
      <c r="G2033">
        <f t="shared" si="129"/>
        <v>2.1249771114843696</v>
      </c>
      <c r="H2033" t="str">
        <f t="shared" si="131"/>
        <v/>
      </c>
    </row>
    <row r="2034" spans="1:8" x14ac:dyDescent="0.3">
      <c r="A2034">
        <v>10</v>
      </c>
      <c r="B2034">
        <v>2014</v>
      </c>
      <c r="C2034">
        <v>240.1</v>
      </c>
      <c r="D2034">
        <v>0.349998474</v>
      </c>
      <c r="E2034">
        <f t="shared" si="130"/>
        <v>7.7212050210700838</v>
      </c>
      <c r="F2034">
        <f>(MAX(E$3:E2034)-E2034)/MAX(E$3:E2034)</f>
        <v>3.4663527851202733E-2</v>
      </c>
      <c r="G2034">
        <f t="shared" si="129"/>
        <v>2.4749755854843696</v>
      </c>
      <c r="H2034" t="str">
        <f t="shared" si="131"/>
        <v/>
      </c>
    </row>
    <row r="2035" spans="1:8" x14ac:dyDescent="0.3">
      <c r="A2035">
        <v>10</v>
      </c>
      <c r="B2035">
        <v>2014</v>
      </c>
      <c r="C2035">
        <v>238.8</v>
      </c>
      <c r="D2035">
        <v>0.14999389624218751</v>
      </c>
      <c r="E2035">
        <f t="shared" si="130"/>
        <v>7.7321170841177747</v>
      </c>
      <c r="F2035">
        <f>(MAX(E$3:E2035)-E2035)/MAX(E$3:E2035)</f>
        <v>3.32992573237944E-2</v>
      </c>
      <c r="G2035">
        <f t="shared" si="129"/>
        <v>2.624969481726557</v>
      </c>
      <c r="H2035" t="str">
        <f t="shared" si="131"/>
        <v/>
      </c>
    </row>
    <row r="2036" spans="1:8" x14ac:dyDescent="0.3">
      <c r="A2036">
        <v>10</v>
      </c>
      <c r="B2036">
        <v>2014</v>
      </c>
      <c r="C2036">
        <v>239.6</v>
      </c>
      <c r="D2036">
        <v>3.4</v>
      </c>
      <c r="E2036">
        <f t="shared" si="130"/>
        <v>7.9789897706515838</v>
      </c>
      <c r="F2036">
        <f>(MAX(E$3:E2036)-E2036)/MAX(E$3:E2036)</f>
        <v>2.4342294378472619E-3</v>
      </c>
      <c r="G2036">
        <f t="shared" si="129"/>
        <v>6.0249694817265569</v>
      </c>
      <c r="H2036" t="str">
        <f t="shared" si="131"/>
        <v/>
      </c>
    </row>
    <row r="2037" spans="1:8" x14ac:dyDescent="0.3">
      <c r="A2037">
        <v>10</v>
      </c>
      <c r="B2037">
        <v>2014</v>
      </c>
      <c r="C2037">
        <v>238.4</v>
      </c>
      <c r="D2037">
        <v>-1.2999999999999901</v>
      </c>
      <c r="E2037">
        <f t="shared" si="130"/>
        <v>7.8810931889437157</v>
      </c>
      <c r="F2037">
        <f>(MAX(E$3:E2037)-E2037)/MAX(E$3:E2037)</f>
        <v>1.4673658460054813E-2</v>
      </c>
      <c r="G2037">
        <f t="shared" si="129"/>
        <v>4.7249694817265668</v>
      </c>
      <c r="H2037" t="str">
        <f t="shared" si="131"/>
        <v/>
      </c>
    </row>
    <row r="2038" spans="1:8" x14ac:dyDescent="0.3">
      <c r="A2038">
        <v>10</v>
      </c>
      <c r="B2038">
        <v>2014</v>
      </c>
      <c r="C2038">
        <v>238.65</v>
      </c>
      <c r="D2038">
        <v>-0.95000000000000862</v>
      </c>
      <c r="E2038">
        <f t="shared" si="130"/>
        <v>7.8105051449824021</v>
      </c>
      <c r="F2038">
        <f>(MAX(E$3:E2038)-E2038)/MAX(E$3:E2038)</f>
        <v>2.3498862964733924E-2</v>
      </c>
      <c r="G2038">
        <f t="shared" si="129"/>
        <v>3.7749694817265582</v>
      </c>
      <c r="H2038" t="str">
        <f t="shared" si="131"/>
        <v/>
      </c>
    </row>
    <row r="2039" spans="1:8" x14ac:dyDescent="0.3">
      <c r="A2039">
        <v>10</v>
      </c>
      <c r="B2039">
        <v>2014</v>
      </c>
      <c r="C2039">
        <v>240.55</v>
      </c>
      <c r="D2039">
        <v>0.69999084486329244</v>
      </c>
      <c r="E2039">
        <f t="shared" si="130"/>
        <v>7.8616437220528734</v>
      </c>
      <c r="F2039">
        <f>(MAX(E$3:E2039)-E2039)/MAX(E$3:E2039)</f>
        <v>1.7105309957760859E-2</v>
      </c>
      <c r="G2039">
        <f t="shared" si="129"/>
        <v>4.4749603265898505</v>
      </c>
      <c r="H2039" t="str">
        <f t="shared" si="131"/>
        <v/>
      </c>
    </row>
    <row r="2040" spans="1:8" x14ac:dyDescent="0.3">
      <c r="A2040">
        <v>10</v>
      </c>
      <c r="B2040">
        <v>2014</v>
      </c>
      <c r="C2040">
        <v>239.4</v>
      </c>
      <c r="D2040">
        <v>-0.24999389650000001</v>
      </c>
      <c r="E2040">
        <f t="shared" si="130"/>
        <v>7.843172265784351</v>
      </c>
      <c r="F2040">
        <f>(MAX(E$3:E2040)-E2040)/MAX(E$3:E2040)</f>
        <v>1.9414686587580617E-2</v>
      </c>
      <c r="G2040">
        <f t="shared" si="129"/>
        <v>4.2249664300898502</v>
      </c>
      <c r="H2040" t="str">
        <f t="shared" si="131"/>
        <v/>
      </c>
    </row>
    <row r="2041" spans="1:8" x14ac:dyDescent="0.3">
      <c r="A2041">
        <v>10</v>
      </c>
      <c r="B2041">
        <v>2014</v>
      </c>
      <c r="C2041">
        <v>240.4</v>
      </c>
      <c r="D2041">
        <v>1.7999877929843748</v>
      </c>
      <c r="E2041">
        <f t="shared" si="130"/>
        <v>7.9753046795012477</v>
      </c>
      <c r="F2041">
        <f>(MAX(E$3:E2041)-E2041)/MAX(E$3:E2041)</f>
        <v>2.8949545294495046E-3</v>
      </c>
      <c r="G2041">
        <f t="shared" si="129"/>
        <v>6.024954223074225</v>
      </c>
      <c r="H2041" t="str">
        <f t="shared" si="131"/>
        <v/>
      </c>
    </row>
    <row r="2042" spans="1:8" x14ac:dyDescent="0.3">
      <c r="A2042">
        <v>10</v>
      </c>
      <c r="B2042">
        <v>2014</v>
      </c>
      <c r="C2042">
        <v>240.1</v>
      </c>
      <c r="D2042">
        <v>0</v>
      </c>
      <c r="E2042">
        <f t="shared" si="130"/>
        <v>7.9753046795012477</v>
      </c>
      <c r="F2042">
        <f>(MAX(E$3:E2042)-E2042)/MAX(E$3:E2042)</f>
        <v>2.8949545294495046E-3</v>
      </c>
      <c r="G2042">
        <f t="shared" si="129"/>
        <v>6.024954223074225</v>
      </c>
      <c r="H2042" t="str">
        <f t="shared" si="131"/>
        <v/>
      </c>
    </row>
    <row r="2043" spans="1:8" x14ac:dyDescent="0.3">
      <c r="A2043">
        <v>10</v>
      </c>
      <c r="B2043">
        <v>2014</v>
      </c>
      <c r="C2043">
        <v>240.45</v>
      </c>
      <c r="D2043">
        <v>0.35000305199999998</v>
      </c>
      <c r="E2043">
        <f t="shared" si="130"/>
        <v>8.0014249007594067</v>
      </c>
      <c r="F2043">
        <f>(MAX(E$3:E2043)-E2043)/MAX(E$3:E2043)</f>
        <v>0</v>
      </c>
      <c r="G2043">
        <f t="shared" si="129"/>
        <v>6.3749572750742249</v>
      </c>
      <c r="H2043" t="str">
        <f t="shared" si="131"/>
        <v/>
      </c>
    </row>
    <row r="2044" spans="1:8" x14ac:dyDescent="0.3">
      <c r="A2044">
        <v>10</v>
      </c>
      <c r="B2044">
        <v>2014</v>
      </c>
      <c r="C2044">
        <v>241.2</v>
      </c>
      <c r="D2044">
        <v>-3</v>
      </c>
      <c r="E2044">
        <f t="shared" si="130"/>
        <v>7.7775044277903929</v>
      </c>
      <c r="F2044">
        <f>(MAX(E$3:E2044)-E2044)/MAX(E$3:E2044)</f>
        <v>2.7985074626865745E-2</v>
      </c>
      <c r="G2044">
        <f t="shared" si="129"/>
        <v>3.3749572750742249</v>
      </c>
      <c r="H2044" t="str">
        <f t="shared" si="131"/>
        <v/>
      </c>
    </row>
    <row r="2045" spans="1:8" x14ac:dyDescent="0.3">
      <c r="A2045">
        <v>10</v>
      </c>
      <c r="B2045">
        <v>2014</v>
      </c>
      <c r="C2045">
        <v>243.55</v>
      </c>
      <c r="D2045">
        <v>0.37500152599999997</v>
      </c>
      <c r="E2045">
        <f t="shared" si="130"/>
        <v>7.8044487762404415</v>
      </c>
      <c r="F2045">
        <f>(MAX(E$3:E2045)-E2045)/MAX(E$3:E2045)</f>
        <v>2.4617630854758179E-2</v>
      </c>
      <c r="G2045">
        <f t="shared" si="129"/>
        <v>3.7499588010742251</v>
      </c>
      <c r="H2045" t="str">
        <f t="shared" si="131"/>
        <v/>
      </c>
    </row>
    <row r="2046" spans="1:8" x14ac:dyDescent="0.3">
      <c r="A2046">
        <v>10</v>
      </c>
      <c r="B2046">
        <v>2014</v>
      </c>
      <c r="C2046">
        <v>245.25</v>
      </c>
      <c r="D2046">
        <v>-0.24999694812109902</v>
      </c>
      <c r="E2046">
        <f t="shared" si="130"/>
        <v>7.7865488828842242</v>
      </c>
      <c r="F2046">
        <f>(MAX(E$3:E2046)-E2046)/MAX(E$3:E2046)</f>
        <v>2.6854719070698127E-2</v>
      </c>
      <c r="G2046">
        <f t="shared" si="129"/>
        <v>3.4999618529531262</v>
      </c>
      <c r="H2046" t="str">
        <f t="shared" si="131"/>
        <v/>
      </c>
    </row>
    <row r="2047" spans="1:8" x14ac:dyDescent="0.3">
      <c r="A2047">
        <v>11</v>
      </c>
      <c r="B2047">
        <v>2014</v>
      </c>
      <c r="C2047">
        <v>245.4</v>
      </c>
      <c r="D2047">
        <v>-2.4219004579606462E-10</v>
      </c>
      <c r="E2047">
        <f t="shared" si="130"/>
        <v>7.7865488828669331</v>
      </c>
      <c r="F2047">
        <f>(MAX(E$3:E2047)-E2047)/MAX(E$3:E2047)</f>
        <v>2.6854719072859124E-2</v>
      </c>
      <c r="G2047">
        <f t="shared" si="129"/>
        <v>-2.4219004579606462E-10</v>
      </c>
      <c r="H2047">
        <f t="shared" si="131"/>
        <v>-2.6250030520000101</v>
      </c>
    </row>
    <row r="2048" spans="1:8" x14ac:dyDescent="0.3">
      <c r="A2048">
        <v>11</v>
      </c>
      <c r="B2048">
        <v>2014</v>
      </c>
      <c r="C2048">
        <v>244</v>
      </c>
      <c r="D2048">
        <v>0.85000152600000001</v>
      </c>
      <c r="E2048">
        <f t="shared" si="130"/>
        <v>7.8475808561193858</v>
      </c>
      <c r="F2048">
        <f>(MAX(E$3:E2048)-E2048)/MAX(E$3:E2048)</f>
        <v>1.9227080994713791E-2</v>
      </c>
      <c r="G2048">
        <f t="shared" si="129"/>
        <v>0.85000152575780996</v>
      </c>
      <c r="H2048" t="str">
        <f t="shared" si="131"/>
        <v/>
      </c>
    </row>
    <row r="2049" spans="1:8" x14ac:dyDescent="0.3">
      <c r="A2049">
        <v>11</v>
      </c>
      <c r="B2049">
        <v>2014</v>
      </c>
      <c r="C2049">
        <v>243.05</v>
      </c>
      <c r="D2049">
        <v>0.5750045775</v>
      </c>
      <c r="E2049">
        <f t="shared" si="130"/>
        <v>7.8893536952791568</v>
      </c>
      <c r="F2049">
        <f>(MAX(E$3:E2049)-E2049)/MAX(E$3:E2049)</f>
        <v>1.400640596771875E-2</v>
      </c>
      <c r="G2049">
        <f t="shared" ref="G2049:G2112" si="132">IF(A2049&lt;&gt;A2048, D2049, G2048+D2049)</f>
        <v>1.4250061032578101</v>
      </c>
      <c r="H2049" t="str">
        <f t="shared" si="131"/>
        <v/>
      </c>
    </row>
    <row r="2050" spans="1:8" x14ac:dyDescent="0.3">
      <c r="A2050">
        <v>11</v>
      </c>
      <c r="B2050">
        <v>2014</v>
      </c>
      <c r="C2050">
        <v>241.45</v>
      </c>
      <c r="D2050">
        <v>-1.9000122070156298</v>
      </c>
      <c r="E2050">
        <f t="shared" si="130"/>
        <v>7.7496676164445644</v>
      </c>
      <c r="F2050">
        <f>(MAX(E$3:E2050)-E2050)/MAX(E$3:E2050)</f>
        <v>3.1464056394623956E-2</v>
      </c>
      <c r="G2050">
        <f t="shared" si="132"/>
        <v>-0.47500610375781971</v>
      </c>
      <c r="H2050" t="str">
        <f t="shared" si="131"/>
        <v/>
      </c>
    </row>
    <row r="2051" spans="1:8" x14ac:dyDescent="0.3">
      <c r="A2051">
        <v>11</v>
      </c>
      <c r="B2051">
        <v>2014</v>
      </c>
      <c r="C2051">
        <v>243.1</v>
      </c>
      <c r="D2051">
        <v>0.5</v>
      </c>
      <c r="E2051">
        <f t="shared" si="130"/>
        <v>7.7855309486884963</v>
      </c>
      <c r="F2051">
        <f>(MAX(E$3:E2051)-E2051)/MAX(E$3:E2051)</f>
        <v>2.6981938185837398E-2</v>
      </c>
      <c r="G2051">
        <f t="shared" si="132"/>
        <v>2.4993896242180291E-2</v>
      </c>
      <c r="H2051" t="str">
        <f t="shared" si="131"/>
        <v/>
      </c>
    </row>
    <row r="2052" spans="1:8" x14ac:dyDescent="0.3">
      <c r="A2052">
        <v>11</v>
      </c>
      <c r="B2052">
        <v>2014</v>
      </c>
      <c r="C2052">
        <v>244.65</v>
      </c>
      <c r="D2052">
        <v>-1.44999999999999</v>
      </c>
      <c r="E2052">
        <f t="shared" si="130"/>
        <v>7.6817079578031651</v>
      </c>
      <c r="F2052">
        <f>(MAX(E$3:E2052)-E2052)/MAX(E$3:E2052)</f>
        <v>3.9957500935351858E-2</v>
      </c>
      <c r="G2052">
        <f t="shared" si="132"/>
        <v>-1.4250061037578097</v>
      </c>
      <c r="H2052" t="str">
        <f t="shared" si="131"/>
        <v/>
      </c>
    </row>
    <row r="2053" spans="1:8" x14ac:dyDescent="0.3">
      <c r="A2053">
        <v>11</v>
      </c>
      <c r="B2053">
        <v>2014</v>
      </c>
      <c r="C2053">
        <v>246.2</v>
      </c>
      <c r="D2053">
        <v>0.400003051878903</v>
      </c>
      <c r="E2053">
        <f t="shared" ref="E2053:E2116" si="133">(D2053/$C2053*$G$2+1)*E2052*$H$2 + E2052*(1-$H$2)</f>
        <v>7.7097891515895931</v>
      </c>
      <c r="F2053">
        <f>(MAX(E$3:E2053)-E2053)/MAX(E$3:E2053)</f>
        <v>3.6447976802498609E-2</v>
      </c>
      <c r="G2053">
        <f t="shared" si="132"/>
        <v>-1.0250030518789066</v>
      </c>
      <c r="H2053" t="str">
        <f t="shared" si="131"/>
        <v/>
      </c>
    </row>
    <row r="2054" spans="1:8" x14ac:dyDescent="0.3">
      <c r="A2054">
        <v>11</v>
      </c>
      <c r="B2054">
        <v>2014</v>
      </c>
      <c r="C2054">
        <v>245.9</v>
      </c>
      <c r="D2054">
        <v>-0.42499847400000001</v>
      </c>
      <c r="E2054">
        <f t="shared" si="133"/>
        <v>7.6798076168004652</v>
      </c>
      <c r="F2054">
        <f>(MAX(E$3:E2054)-E2054)/MAX(E$3:E2054)</f>
        <v>4.0195001258890424E-2</v>
      </c>
      <c r="G2054">
        <f t="shared" si="132"/>
        <v>-1.4500015258789065</v>
      </c>
      <c r="H2054" t="str">
        <f t="shared" si="131"/>
        <v/>
      </c>
    </row>
    <row r="2055" spans="1:8" x14ac:dyDescent="0.3">
      <c r="A2055">
        <v>11</v>
      </c>
      <c r="B2055">
        <v>2014</v>
      </c>
      <c r="C2055">
        <v>246.75</v>
      </c>
      <c r="D2055">
        <v>0.94999694812109348</v>
      </c>
      <c r="E2055">
        <f t="shared" si="133"/>
        <v>7.7463346119200782</v>
      </c>
      <c r="F2055">
        <f>(MAX(E$3:E2055)-E2055)/MAX(E$3:E2055)</f>
        <v>3.1880607767138844E-2</v>
      </c>
      <c r="G2055">
        <f t="shared" si="132"/>
        <v>-0.50000457775781304</v>
      </c>
      <c r="H2055" t="str">
        <f t="shared" si="131"/>
        <v/>
      </c>
    </row>
    <row r="2056" spans="1:8" x14ac:dyDescent="0.3">
      <c r="A2056">
        <v>11</v>
      </c>
      <c r="B2056">
        <v>2014</v>
      </c>
      <c r="C2056">
        <v>245.3</v>
      </c>
      <c r="D2056">
        <v>-1.5</v>
      </c>
      <c r="E2056">
        <f t="shared" si="133"/>
        <v>7.6397554055799626</v>
      </c>
      <c r="F2056">
        <f>(MAX(E$3:E2056)-E2056)/MAX(E$3:E2056)</f>
        <v>4.5200636094843365E-2</v>
      </c>
      <c r="G2056">
        <f t="shared" si="132"/>
        <v>-2.0000045777578128</v>
      </c>
      <c r="H2056" t="str">
        <f t="shared" si="131"/>
        <v/>
      </c>
    </row>
    <row r="2057" spans="1:8" x14ac:dyDescent="0.3">
      <c r="A2057">
        <v>11</v>
      </c>
      <c r="B2057">
        <v>2014</v>
      </c>
      <c r="C2057">
        <v>243.1</v>
      </c>
      <c r="D2057">
        <v>1.4500000000000051</v>
      </c>
      <c r="E2057">
        <f t="shared" si="133"/>
        <v>7.7422840029090647</v>
      </c>
      <c r="F2057">
        <f>(MAX(E$3:E2057)-E2057)/MAX(E$3:E2057)</f>
        <v>3.2386843726515166E-2</v>
      </c>
      <c r="G2057">
        <f t="shared" si="132"/>
        <v>-0.55000457775780776</v>
      </c>
      <c r="H2057" t="str">
        <f t="shared" si="131"/>
        <v/>
      </c>
    </row>
    <row r="2058" spans="1:8" x14ac:dyDescent="0.3">
      <c r="A2058">
        <v>11</v>
      </c>
      <c r="B2058">
        <v>2014</v>
      </c>
      <c r="C2058">
        <v>244.65</v>
      </c>
      <c r="D2058">
        <v>0</v>
      </c>
      <c r="E2058">
        <f t="shared" si="133"/>
        <v>7.7422840029090638</v>
      </c>
      <c r="F2058">
        <f>(MAX(E$3:E2058)-E2058)/MAX(E$3:E2058)</f>
        <v>3.2386843726515277E-2</v>
      </c>
      <c r="G2058">
        <f t="shared" si="132"/>
        <v>-0.55000457775780776</v>
      </c>
      <c r="H2058" t="str">
        <f t="shared" si="131"/>
        <v/>
      </c>
    </row>
    <row r="2059" spans="1:8" x14ac:dyDescent="0.3">
      <c r="A2059">
        <v>11</v>
      </c>
      <c r="B2059">
        <v>2014</v>
      </c>
      <c r="C2059">
        <v>247.3</v>
      </c>
      <c r="D2059">
        <v>1.5</v>
      </c>
      <c r="E2059">
        <f t="shared" si="133"/>
        <v>7.8479459863697105</v>
      </c>
      <c r="F2059">
        <f>(MAX(E$3:E2059)-E2059)/MAX(E$3:E2059)</f>
        <v>1.9181447841262581E-2</v>
      </c>
      <c r="G2059">
        <f t="shared" si="132"/>
        <v>0.94999542224219224</v>
      </c>
      <c r="H2059" t="str">
        <f t="shared" si="131"/>
        <v/>
      </c>
    </row>
    <row r="2060" spans="1:8" x14ac:dyDescent="0.3">
      <c r="A2060">
        <v>11</v>
      </c>
      <c r="B2060">
        <v>2014</v>
      </c>
      <c r="C2060">
        <v>245.15</v>
      </c>
      <c r="D2060">
        <v>0.12499542249999999</v>
      </c>
      <c r="E2060">
        <f t="shared" si="133"/>
        <v>7.8569492659117364</v>
      </c>
      <c r="F2060">
        <f>(MAX(E$3:E2060)-E2060)/MAX(E$3:E2060)</f>
        <v>1.8056238312498356E-2</v>
      </c>
      <c r="G2060">
        <f t="shared" si="132"/>
        <v>1.0749908447421923</v>
      </c>
      <c r="H2060" t="str">
        <f t="shared" si="131"/>
        <v/>
      </c>
    </row>
    <row r="2061" spans="1:8" x14ac:dyDescent="0.3">
      <c r="A2061">
        <v>11</v>
      </c>
      <c r="B2061">
        <v>2014</v>
      </c>
      <c r="C2061">
        <v>245.75</v>
      </c>
      <c r="D2061">
        <v>-6.1017578153421697E-6</v>
      </c>
      <c r="E2061">
        <f t="shared" si="133"/>
        <v>7.8569488269790666</v>
      </c>
      <c r="F2061">
        <f>(MAX(E$3:E2061)-E2061)/MAX(E$3:E2061)</f>
        <v>1.8056293169311385E-2</v>
      </c>
      <c r="G2061">
        <f t="shared" si="132"/>
        <v>1.0749847429843771</v>
      </c>
      <c r="H2061" t="str">
        <f t="shared" si="131"/>
        <v/>
      </c>
    </row>
    <row r="2062" spans="1:8" x14ac:dyDescent="0.3">
      <c r="A2062">
        <v>11</v>
      </c>
      <c r="B2062">
        <v>2014</v>
      </c>
      <c r="C2062">
        <v>247.8</v>
      </c>
      <c r="D2062">
        <v>-0.59999389624218147</v>
      </c>
      <c r="E2062">
        <f t="shared" si="133"/>
        <v>7.8141450617919483</v>
      </c>
      <c r="F2062">
        <f>(MAX(E$3:E2062)-E2062)/MAX(E$3:E2062)</f>
        <v>2.3405811001198529E-2</v>
      </c>
      <c r="G2062">
        <f t="shared" si="132"/>
        <v>0.4749908467421956</v>
      </c>
      <c r="H2062" t="str">
        <f t="shared" si="131"/>
        <v/>
      </c>
    </row>
    <row r="2063" spans="1:8" x14ac:dyDescent="0.3">
      <c r="A2063">
        <v>11</v>
      </c>
      <c r="B2063">
        <v>2014</v>
      </c>
      <c r="C2063">
        <v>248.4</v>
      </c>
      <c r="D2063">
        <v>9.9998474000000004E-2</v>
      </c>
      <c r="E2063">
        <f t="shared" si="133"/>
        <v>7.8212229837284859</v>
      </c>
      <c r="F2063">
        <f>(MAX(E$3:E2063)-E2063)/MAX(E$3:E2063)</f>
        <v>2.2521228314449096E-2</v>
      </c>
      <c r="G2063">
        <f t="shared" si="132"/>
        <v>0.57498932074219566</v>
      </c>
      <c r="H2063" t="str">
        <f t="shared" si="131"/>
        <v/>
      </c>
    </row>
    <row r="2064" spans="1:8" x14ac:dyDescent="0.3">
      <c r="A2064">
        <v>11</v>
      </c>
      <c r="B2064">
        <v>2014</v>
      </c>
      <c r="C2064">
        <v>248.3</v>
      </c>
      <c r="D2064">
        <v>0.85000000000001097</v>
      </c>
      <c r="E2064">
        <f t="shared" si="133"/>
        <v>7.8814649851637686</v>
      </c>
      <c r="F2064">
        <f>(MAX(E$3:E2064)-E2064)/MAX(E$3:E2064)</f>
        <v>1.4992319128590816E-2</v>
      </c>
      <c r="G2064">
        <f t="shared" si="132"/>
        <v>1.4249893207422066</v>
      </c>
      <c r="H2064" t="str">
        <f t="shared" si="131"/>
        <v/>
      </c>
    </row>
    <row r="2065" spans="1:8" x14ac:dyDescent="0.3">
      <c r="A2065">
        <v>11</v>
      </c>
      <c r="B2065">
        <v>2014</v>
      </c>
      <c r="C2065">
        <v>249.75</v>
      </c>
      <c r="D2065">
        <v>0.64999084486328651</v>
      </c>
      <c r="E2065">
        <f t="shared" si="133"/>
        <v>7.9276170579968044</v>
      </c>
      <c r="F2065">
        <f>(MAX(E$3:E2065)-E2065)/MAX(E$3:E2065)</f>
        <v>9.2243373746590182E-3</v>
      </c>
      <c r="G2065">
        <f t="shared" si="132"/>
        <v>2.0749801656054929</v>
      </c>
      <c r="H2065" t="str">
        <f t="shared" si="131"/>
        <v/>
      </c>
    </row>
    <row r="2066" spans="1:8" x14ac:dyDescent="0.3">
      <c r="A2066">
        <v>11</v>
      </c>
      <c r="B2066">
        <v>2014</v>
      </c>
      <c r="C2066">
        <v>248.9</v>
      </c>
      <c r="D2066">
        <v>1.2108800073740156E-10</v>
      </c>
      <c r="E2066">
        <f t="shared" si="133"/>
        <v>7.927617058005481</v>
      </c>
      <c r="F2066">
        <f>(MAX(E$3:E2066)-E2066)/MAX(E$3:E2066)</f>
        <v>9.2243373735746356E-3</v>
      </c>
      <c r="G2066">
        <f t="shared" si="132"/>
        <v>2.0749801657265809</v>
      </c>
      <c r="H2066" t="str">
        <f t="shared" si="131"/>
        <v/>
      </c>
    </row>
    <row r="2067" spans="1:8" x14ac:dyDescent="0.3">
      <c r="A2067">
        <v>12</v>
      </c>
      <c r="B2067">
        <v>2014</v>
      </c>
      <c r="C2067">
        <v>247.85</v>
      </c>
      <c r="D2067">
        <v>-1.2499969481210849</v>
      </c>
      <c r="E2067">
        <f t="shared" si="133"/>
        <v>7.8376579353956197</v>
      </c>
      <c r="F2067">
        <f>(MAX(E$3:E2067)-E2067)/MAX(E$3:E2067)</f>
        <v>2.0467225199882092E-2</v>
      </c>
      <c r="G2067">
        <f t="shared" si="132"/>
        <v>-1.2499969481210849</v>
      </c>
      <c r="H2067">
        <f t="shared" si="131"/>
        <v>-2.0000045777578128</v>
      </c>
    </row>
    <row r="2068" spans="1:8" x14ac:dyDescent="0.3">
      <c r="A2068">
        <v>12</v>
      </c>
      <c r="B2068">
        <v>2014</v>
      </c>
      <c r="C2068">
        <v>246.3</v>
      </c>
      <c r="D2068">
        <v>0.224996948</v>
      </c>
      <c r="E2068">
        <f t="shared" si="133"/>
        <v>7.8537673974686886</v>
      </c>
      <c r="F2068">
        <f>(MAX(E$3:E2068)-E2068)/MAX(E$3:E2068)</f>
        <v>1.8453901039139183E-2</v>
      </c>
      <c r="G2068">
        <f t="shared" si="132"/>
        <v>-1.0250000001210848</v>
      </c>
      <c r="H2068" t="str">
        <f t="shared" si="131"/>
        <v/>
      </c>
    </row>
    <row r="2069" spans="1:8" x14ac:dyDescent="0.3">
      <c r="A2069">
        <v>12</v>
      </c>
      <c r="B2069">
        <v>2014</v>
      </c>
      <c r="C2069">
        <v>246.9</v>
      </c>
      <c r="D2069">
        <v>-0.124996948</v>
      </c>
      <c r="E2069">
        <f t="shared" si="133"/>
        <v>7.8448211919250772</v>
      </c>
      <c r="F2069">
        <f>(MAX(E$3:E2069)-E2069)/MAX(E$3:E2069)</f>
        <v>1.9571977588575058E-2</v>
      </c>
      <c r="G2069">
        <f t="shared" si="132"/>
        <v>-1.1499969481210848</v>
      </c>
      <c r="H2069" t="str">
        <f t="shared" si="131"/>
        <v/>
      </c>
    </row>
    <row r="2070" spans="1:8" x14ac:dyDescent="0.3">
      <c r="A2070">
        <v>12</v>
      </c>
      <c r="B2070">
        <v>2014</v>
      </c>
      <c r="C2070">
        <v>247.25</v>
      </c>
      <c r="D2070">
        <v>0</v>
      </c>
      <c r="E2070">
        <f t="shared" si="133"/>
        <v>7.8448211919250772</v>
      </c>
      <c r="F2070">
        <f>(MAX(E$3:E2070)-E2070)/MAX(E$3:E2070)</f>
        <v>1.9571977588575058E-2</v>
      </c>
      <c r="G2070">
        <f t="shared" si="132"/>
        <v>-1.1499969481210848</v>
      </c>
      <c r="H2070" t="str">
        <f t="shared" si="131"/>
        <v/>
      </c>
    </row>
    <row r="2071" spans="1:8" x14ac:dyDescent="0.3">
      <c r="A2071">
        <v>12</v>
      </c>
      <c r="B2071">
        <v>2014</v>
      </c>
      <c r="C2071">
        <v>249.75</v>
      </c>
      <c r="D2071">
        <v>0.05</v>
      </c>
      <c r="E2071">
        <f t="shared" si="133"/>
        <v>7.8483548951646824</v>
      </c>
      <c r="F2071">
        <f>(MAX(E$3:E2071)-E2071)/MAX(E$3:E2071)</f>
        <v>1.9130343344245668E-2</v>
      </c>
      <c r="G2071">
        <f t="shared" si="132"/>
        <v>-1.0999969481210847</v>
      </c>
      <c r="H2071" t="str">
        <f t="shared" si="131"/>
        <v/>
      </c>
    </row>
    <row r="2072" spans="1:8" x14ac:dyDescent="0.3">
      <c r="A2072">
        <v>12</v>
      </c>
      <c r="B2072">
        <v>2014</v>
      </c>
      <c r="C2072">
        <v>249.5</v>
      </c>
      <c r="D2072">
        <v>2.9976021664879227E-15</v>
      </c>
      <c r="E2072">
        <f t="shared" si="133"/>
        <v>7.8483548951646824</v>
      </c>
      <c r="F2072">
        <f>(MAX(E$3:E2072)-E2072)/MAX(E$3:E2072)</f>
        <v>1.9130343344245668E-2</v>
      </c>
      <c r="G2072">
        <f t="shared" si="132"/>
        <v>-1.0999969481210816</v>
      </c>
      <c r="H2072" t="str">
        <f t="shared" si="131"/>
        <v/>
      </c>
    </row>
    <row r="2073" spans="1:8" x14ac:dyDescent="0.3">
      <c r="A2073">
        <v>12</v>
      </c>
      <c r="B2073">
        <v>2014</v>
      </c>
      <c r="C2073">
        <v>248.6</v>
      </c>
      <c r="D2073">
        <v>-0.19999999999999402</v>
      </c>
      <c r="E2073">
        <f t="shared" si="133"/>
        <v>7.8341482994171994</v>
      </c>
      <c r="F2073">
        <f>(MAX(E$3:E2073)-E2073)/MAX(E$3:E2073)</f>
        <v>2.0905851572303239E-2</v>
      </c>
      <c r="G2073">
        <f t="shared" si="132"/>
        <v>-1.2999969481210756</v>
      </c>
      <c r="H2073" t="str">
        <f t="shared" si="131"/>
        <v/>
      </c>
    </row>
    <row r="2074" spans="1:8" x14ac:dyDescent="0.3">
      <c r="A2074">
        <v>12</v>
      </c>
      <c r="B2074">
        <v>2014</v>
      </c>
      <c r="C2074">
        <v>247.5</v>
      </c>
      <c r="D2074">
        <v>1.6874954221210898</v>
      </c>
      <c r="E2074">
        <f t="shared" si="133"/>
        <v>7.9543309302488741</v>
      </c>
      <c r="F2074">
        <f>(MAX(E$3:E2074)-E2074)/MAX(E$3:E2074)</f>
        <v>5.885697996873409E-3</v>
      </c>
      <c r="G2074">
        <f t="shared" si="132"/>
        <v>0.38749847400001425</v>
      </c>
      <c r="H2074" t="str">
        <f t="shared" ref="H2074:H2137" si="134">IF(A2074&lt;&gt;A2073, MIN(G2052:G2073), "")</f>
        <v/>
      </c>
    </row>
    <row r="2075" spans="1:8" x14ac:dyDescent="0.3">
      <c r="A2075">
        <v>12</v>
      </c>
      <c r="B2075">
        <v>2014</v>
      </c>
      <c r="C2075">
        <v>242.7</v>
      </c>
      <c r="D2075">
        <v>-1.59999389624218</v>
      </c>
      <c r="E2075">
        <f t="shared" si="133"/>
        <v>7.8363437769384117</v>
      </c>
      <c r="F2075">
        <f>(MAX(E$3:E2075)-E2075)/MAX(E$3:E2075)</f>
        <v>2.0631465753721861E-2</v>
      </c>
      <c r="G2075">
        <f t="shared" si="132"/>
        <v>-1.2124954222421658</v>
      </c>
      <c r="H2075" t="str">
        <f t="shared" si="134"/>
        <v/>
      </c>
    </row>
    <row r="2076" spans="1:8" x14ac:dyDescent="0.3">
      <c r="A2076">
        <v>12</v>
      </c>
      <c r="B2076">
        <v>2014</v>
      </c>
      <c r="C2076">
        <v>240.45</v>
      </c>
      <c r="D2076">
        <v>-2.4980018054066022E-15</v>
      </c>
      <c r="E2076">
        <f t="shared" si="133"/>
        <v>7.8363437769384108</v>
      </c>
      <c r="F2076">
        <f>(MAX(E$3:E2076)-E2076)/MAX(E$3:E2076)</f>
        <v>2.0631465753721972E-2</v>
      </c>
      <c r="G2076">
        <f t="shared" si="132"/>
        <v>-1.2124954222421682</v>
      </c>
      <c r="H2076" t="str">
        <f t="shared" si="134"/>
        <v/>
      </c>
    </row>
    <row r="2077" spans="1:8" x14ac:dyDescent="0.3">
      <c r="A2077">
        <v>12</v>
      </c>
      <c r="B2077">
        <v>2014</v>
      </c>
      <c r="C2077">
        <v>238.6</v>
      </c>
      <c r="D2077">
        <v>3.4499969481210897</v>
      </c>
      <c r="E2077">
        <f t="shared" si="133"/>
        <v>8.091287468298205</v>
      </c>
      <c r="F2077">
        <f>(MAX(E$3:E2077)-E2077)/MAX(E$3:E2077)</f>
        <v>0</v>
      </c>
      <c r="G2077">
        <f t="shared" si="132"/>
        <v>2.2375015258789217</v>
      </c>
      <c r="H2077" t="str">
        <f t="shared" si="134"/>
        <v/>
      </c>
    </row>
    <row r="2078" spans="1:8" x14ac:dyDescent="0.3">
      <c r="A2078">
        <v>12</v>
      </c>
      <c r="B2078">
        <v>2014</v>
      </c>
      <c r="C2078">
        <v>240.2</v>
      </c>
      <c r="D2078">
        <v>-0.4500030518788945</v>
      </c>
      <c r="E2078">
        <f t="shared" si="133"/>
        <v>8.0571805402286039</v>
      </c>
      <c r="F2078">
        <f>(MAX(E$3:E2078)-E2078)/MAX(E$3:E2078)</f>
        <v>4.2152658897898062E-3</v>
      </c>
      <c r="G2078">
        <f t="shared" si="132"/>
        <v>1.7874984740000273</v>
      </c>
      <c r="H2078" t="str">
        <f t="shared" si="134"/>
        <v/>
      </c>
    </row>
    <row r="2079" spans="1:8" x14ac:dyDescent="0.3">
      <c r="A2079">
        <v>12</v>
      </c>
      <c r="B2079">
        <v>2014</v>
      </c>
      <c r="C2079">
        <v>240.65</v>
      </c>
      <c r="D2079">
        <v>1.79999389624219</v>
      </c>
      <c r="E2079">
        <f t="shared" si="133"/>
        <v>8.1927777583254198</v>
      </c>
      <c r="F2079">
        <f>(MAX(E$3:E2079)-E2079)/MAX(E$3:E2079)</f>
        <v>0</v>
      </c>
      <c r="G2079">
        <f t="shared" si="132"/>
        <v>3.5874923702422175</v>
      </c>
      <c r="H2079" t="str">
        <f t="shared" si="134"/>
        <v/>
      </c>
    </row>
    <row r="2080" spans="1:8" x14ac:dyDescent="0.3">
      <c r="A2080">
        <v>12</v>
      </c>
      <c r="B2080">
        <v>2014</v>
      </c>
      <c r="C2080">
        <v>241.05</v>
      </c>
      <c r="D2080">
        <v>2.3500091551367253</v>
      </c>
      <c r="E2080">
        <f t="shared" si="133"/>
        <v>8.372489358245133</v>
      </c>
      <c r="F2080">
        <f>(MAX(E$3:E2080)-E2080)/MAX(E$3:E2080)</f>
        <v>0</v>
      </c>
      <c r="G2080">
        <f t="shared" si="132"/>
        <v>5.9375015253789432</v>
      </c>
      <c r="H2080" t="str">
        <f t="shared" si="134"/>
        <v/>
      </c>
    </row>
    <row r="2081" spans="1:8" x14ac:dyDescent="0.3">
      <c r="A2081">
        <v>12</v>
      </c>
      <c r="B2081">
        <v>2014</v>
      </c>
      <c r="C2081">
        <v>241.5</v>
      </c>
      <c r="D2081">
        <v>-1.2500030518789</v>
      </c>
      <c r="E2081">
        <f t="shared" si="133"/>
        <v>8.2749834211367777</v>
      </c>
      <c r="F2081">
        <f>(MAX(E$3:E2081)-E2081)/MAX(E$3:E2081)</f>
        <v>1.1645991166573721E-2</v>
      </c>
      <c r="G2081">
        <f t="shared" si="132"/>
        <v>4.6874984735000433</v>
      </c>
      <c r="H2081" t="str">
        <f t="shared" si="134"/>
        <v/>
      </c>
    </row>
    <row r="2082" spans="1:8" x14ac:dyDescent="0.3">
      <c r="A2082">
        <v>12</v>
      </c>
      <c r="B2082">
        <v>2014</v>
      </c>
      <c r="C2082">
        <v>243.35</v>
      </c>
      <c r="D2082">
        <v>-1.2109102609514366E-10</v>
      </c>
      <c r="E2082">
        <f t="shared" si="133"/>
        <v>8.2749834211275122</v>
      </c>
      <c r="F2082">
        <f>(MAX(E$3:E2082)-E2082)/MAX(E$3:E2082)</f>
        <v>1.164599116768038E-2</v>
      </c>
      <c r="G2082">
        <f t="shared" si="132"/>
        <v>4.6874984733789526</v>
      </c>
      <c r="H2082" t="str">
        <f t="shared" si="134"/>
        <v/>
      </c>
    </row>
    <row r="2083" spans="1:8" x14ac:dyDescent="0.3">
      <c r="A2083">
        <v>12</v>
      </c>
      <c r="B2083">
        <v>2014</v>
      </c>
      <c r="C2083">
        <v>244.1</v>
      </c>
      <c r="D2083">
        <v>0.32500305200000001</v>
      </c>
      <c r="E2083">
        <f t="shared" si="133"/>
        <v>8.299773009210309</v>
      </c>
      <c r="F2083">
        <f>(MAX(E$3:E2083)-E2083)/MAX(E$3:E2083)</f>
        <v>8.6851527572517837E-3</v>
      </c>
      <c r="G2083">
        <f t="shared" si="132"/>
        <v>5.0125015253789531</v>
      </c>
      <c r="H2083" t="str">
        <f t="shared" si="134"/>
        <v/>
      </c>
    </row>
    <row r="2084" spans="1:8" x14ac:dyDescent="0.3">
      <c r="A2084">
        <v>12</v>
      </c>
      <c r="B2084">
        <v>2014</v>
      </c>
      <c r="C2084">
        <v>243.45</v>
      </c>
      <c r="D2084">
        <v>1.1500091551367151</v>
      </c>
      <c r="E2084">
        <f t="shared" si="133"/>
        <v>8.3879875650896842</v>
      </c>
      <c r="F2084">
        <f>(MAX(E$3:E2084)-E2084)/MAX(E$3:E2084)</f>
        <v>0</v>
      </c>
      <c r="G2084">
        <f t="shared" si="132"/>
        <v>6.162510680515668</v>
      </c>
      <c r="H2084" t="str">
        <f t="shared" si="134"/>
        <v/>
      </c>
    </row>
    <row r="2085" spans="1:8" x14ac:dyDescent="0.3">
      <c r="A2085">
        <v>12</v>
      </c>
      <c r="B2085">
        <v>2014</v>
      </c>
      <c r="C2085">
        <v>243.45</v>
      </c>
      <c r="D2085">
        <v>1.1499999999999999</v>
      </c>
      <c r="E2085">
        <f t="shared" si="133"/>
        <v>8.4771390040901746</v>
      </c>
      <c r="F2085">
        <f>(MAX(E$3:E2085)-E2085)/MAX(E$3:E2085)</f>
        <v>0</v>
      </c>
      <c r="G2085">
        <f t="shared" si="132"/>
        <v>7.3125106805156683</v>
      </c>
      <c r="H2085" t="str">
        <f t="shared" si="134"/>
        <v/>
      </c>
    </row>
    <row r="2086" spans="1:8" x14ac:dyDescent="0.3">
      <c r="A2086">
        <v>12</v>
      </c>
      <c r="B2086">
        <v>2014</v>
      </c>
      <c r="C2086">
        <v>244.7</v>
      </c>
      <c r="D2086">
        <v>-1.562250329101289E-11</v>
      </c>
      <c r="E2086">
        <f t="shared" si="133"/>
        <v>8.477139004088956</v>
      </c>
      <c r="F2086">
        <f>(MAX(E$3:E2086)-E2086)/MAX(E$3:E2086)</f>
        <v>1.4374906336213349E-13</v>
      </c>
      <c r="G2086">
        <f t="shared" si="132"/>
        <v>7.3125106805000462</v>
      </c>
      <c r="H2086" t="str">
        <f t="shared" si="134"/>
        <v/>
      </c>
    </row>
    <row r="2087" spans="1:8" x14ac:dyDescent="0.3">
      <c r="A2087">
        <v>12</v>
      </c>
      <c r="B2087">
        <v>2014</v>
      </c>
      <c r="C2087">
        <v>245.75</v>
      </c>
      <c r="D2087">
        <v>1.05</v>
      </c>
      <c r="E2087">
        <f t="shared" si="133"/>
        <v>8.5586333719309096</v>
      </c>
      <c r="F2087">
        <f>(MAX(E$3:E2087)-E2087)/MAX(E$3:E2087)</f>
        <v>0</v>
      </c>
      <c r="G2087">
        <f t="shared" si="132"/>
        <v>8.362510680500046</v>
      </c>
      <c r="H2087" t="str">
        <f t="shared" si="134"/>
        <v/>
      </c>
    </row>
    <row r="2088" spans="1:8" x14ac:dyDescent="0.3">
      <c r="A2088">
        <v>12</v>
      </c>
      <c r="B2088">
        <v>2014</v>
      </c>
      <c r="C2088">
        <v>243.75</v>
      </c>
      <c r="D2088">
        <v>-1.3750015258789099</v>
      </c>
      <c r="E2088">
        <f t="shared" si="133"/>
        <v>8.450004443200049</v>
      </c>
      <c r="F2088">
        <f>(MAX(E$3:E2088)-E2088)/MAX(E$3:E2088)</f>
        <v>1.2692321777343861E-2</v>
      </c>
      <c r="G2088">
        <f t="shared" si="132"/>
        <v>6.9875091546211365</v>
      </c>
      <c r="H2088" t="str">
        <f t="shared" si="134"/>
        <v/>
      </c>
    </row>
    <row r="2089" spans="1:8" x14ac:dyDescent="0.3">
      <c r="A2089">
        <v>12</v>
      </c>
      <c r="B2089">
        <v>2014</v>
      </c>
      <c r="C2089">
        <v>243.75</v>
      </c>
      <c r="D2089">
        <v>3.5</v>
      </c>
      <c r="E2089">
        <f t="shared" si="133"/>
        <v>8.7230045867495889</v>
      </c>
      <c r="F2089">
        <f>(MAX(E$3:E2089)-E2089)/MAX(E$3:E2089)</f>
        <v>0</v>
      </c>
      <c r="G2089">
        <f t="shared" si="132"/>
        <v>10.487509154621137</v>
      </c>
      <c r="H2089" t="str">
        <f t="shared" si="134"/>
        <v/>
      </c>
    </row>
    <row r="2090" spans="1:8" x14ac:dyDescent="0.3">
      <c r="A2090">
        <v>1</v>
      </c>
      <c r="B2090">
        <v>2015</v>
      </c>
      <c r="C2090">
        <v>243.75</v>
      </c>
      <c r="D2090">
        <v>3.5</v>
      </c>
      <c r="E2090">
        <f t="shared" si="133"/>
        <v>9.0048247349368822</v>
      </c>
      <c r="F2090">
        <f>(MAX(E$3:E2090)-E2090)/MAX(E$3:E2090)</f>
        <v>0</v>
      </c>
      <c r="G2090">
        <f t="shared" si="132"/>
        <v>3.5</v>
      </c>
      <c r="H2090">
        <f t="shared" si="134"/>
        <v>-1.2999969481210756</v>
      </c>
    </row>
    <row r="2091" spans="1:8" x14ac:dyDescent="0.3">
      <c r="A2091">
        <v>1</v>
      </c>
      <c r="B2091">
        <v>2015</v>
      </c>
      <c r="C2091">
        <v>240.3</v>
      </c>
      <c r="D2091">
        <v>1.44999999999999</v>
      </c>
      <c r="E2091">
        <f t="shared" si="133"/>
        <v>9.1270812505329335</v>
      </c>
      <c r="F2091">
        <f>(MAX(E$3:E2091)-E2091)/MAX(E$3:E2091)</f>
        <v>0</v>
      </c>
      <c r="G2091">
        <f t="shared" si="132"/>
        <v>4.9499999999999904</v>
      </c>
      <c r="H2091" t="str">
        <f t="shared" si="134"/>
        <v/>
      </c>
    </row>
    <row r="2092" spans="1:8" x14ac:dyDescent="0.3">
      <c r="A2092">
        <v>1</v>
      </c>
      <c r="B2092">
        <v>2015</v>
      </c>
      <c r="C2092">
        <v>240.6</v>
      </c>
      <c r="D2092">
        <v>0.40000000000000246</v>
      </c>
      <c r="E2092">
        <f t="shared" si="133"/>
        <v>9.1612224522182188</v>
      </c>
      <c r="F2092">
        <f>(MAX(E$3:E2092)-E2092)/MAX(E$3:E2092)</f>
        <v>0</v>
      </c>
      <c r="G2092">
        <f t="shared" si="132"/>
        <v>5.3499999999999925</v>
      </c>
      <c r="H2092" t="str">
        <f t="shared" si="134"/>
        <v/>
      </c>
    </row>
    <row r="2093" spans="1:8" x14ac:dyDescent="0.3">
      <c r="A2093">
        <v>1</v>
      </c>
      <c r="B2093">
        <v>2015</v>
      </c>
      <c r="C2093">
        <v>238.25</v>
      </c>
      <c r="D2093">
        <v>-1.5</v>
      </c>
      <c r="E2093">
        <f t="shared" si="133"/>
        <v>9.0314464783410457</v>
      </c>
      <c r="F2093">
        <f>(MAX(E$3:E2093)-E2093)/MAX(E$3:E2093)</f>
        <v>1.4165792235047221E-2</v>
      </c>
      <c r="G2093">
        <f t="shared" si="132"/>
        <v>3.8499999999999925</v>
      </c>
      <c r="H2093" t="str">
        <f t="shared" si="134"/>
        <v/>
      </c>
    </row>
    <row r="2094" spans="1:8" x14ac:dyDescent="0.3">
      <c r="A2094">
        <v>1</v>
      </c>
      <c r="B2094">
        <v>2015</v>
      </c>
      <c r="C2094">
        <v>236.45</v>
      </c>
      <c r="D2094">
        <v>-1.2108852809333825E-10</v>
      </c>
      <c r="E2094">
        <f t="shared" si="133"/>
        <v>9.0314464783306381</v>
      </c>
      <c r="F2094">
        <f>(MAX(E$3:E2094)-E2094)/MAX(E$3:E2094)</f>
        <v>1.4165792236183278E-2</v>
      </c>
      <c r="G2094">
        <f t="shared" si="132"/>
        <v>3.8499999998789041</v>
      </c>
      <c r="H2094" t="str">
        <f t="shared" si="134"/>
        <v/>
      </c>
    </row>
    <row r="2095" spans="1:8" x14ac:dyDescent="0.3">
      <c r="A2095">
        <v>1</v>
      </c>
      <c r="B2095">
        <v>2015</v>
      </c>
      <c r="C2095">
        <v>238.5</v>
      </c>
      <c r="D2095">
        <v>-0.84999694800000003</v>
      </c>
      <c r="E2095">
        <f t="shared" si="133"/>
        <v>8.9590247618909551</v>
      </c>
      <c r="F2095">
        <f>(MAX(E$3:E2095)-E2095)/MAX(E$3:E2095)</f>
        <v>2.2071038159138398E-2</v>
      </c>
      <c r="G2095">
        <f t="shared" si="132"/>
        <v>3.0000030518789043</v>
      </c>
      <c r="H2095" t="str">
        <f t="shared" si="134"/>
        <v/>
      </c>
    </row>
    <row r="2096" spans="1:8" x14ac:dyDescent="0.3">
      <c r="A2096">
        <v>1</v>
      </c>
      <c r="B2096">
        <v>2015</v>
      </c>
      <c r="C2096">
        <v>242.45</v>
      </c>
      <c r="D2096">
        <v>-0.90000915513671842</v>
      </c>
      <c r="E2096">
        <f t="shared" si="133"/>
        <v>8.884196097464077</v>
      </c>
      <c r="F2096">
        <f>(MAX(E$3:E2096)-E2096)/MAX(E$3:E2096)</f>
        <v>3.0239016266553495E-2</v>
      </c>
      <c r="G2096">
        <f t="shared" si="132"/>
        <v>2.0999938967421858</v>
      </c>
      <c r="H2096" t="str">
        <f t="shared" si="134"/>
        <v/>
      </c>
    </row>
    <row r="2097" spans="1:8" x14ac:dyDescent="0.3">
      <c r="A2097">
        <v>1</v>
      </c>
      <c r="B2097">
        <v>2015</v>
      </c>
      <c r="C2097">
        <v>241.95</v>
      </c>
      <c r="D2097">
        <v>0.74999084486328405</v>
      </c>
      <c r="E2097">
        <f t="shared" si="133"/>
        <v>8.9461588910511942</v>
      </c>
      <c r="F2097">
        <f>(MAX(E$3:E2097)-E2097)/MAX(E$3:E2097)</f>
        <v>2.3475421788819353E-2</v>
      </c>
      <c r="G2097">
        <f t="shared" si="132"/>
        <v>2.84998474160547</v>
      </c>
      <c r="H2097" t="str">
        <f t="shared" si="134"/>
        <v/>
      </c>
    </row>
    <row r="2098" spans="1:8" x14ac:dyDescent="0.3">
      <c r="A2098">
        <v>1</v>
      </c>
      <c r="B2098">
        <v>2015</v>
      </c>
      <c r="C2098">
        <v>242.35</v>
      </c>
      <c r="D2098">
        <v>-0.67500000000000004</v>
      </c>
      <c r="E2098">
        <f t="shared" si="133"/>
        <v>8.8900954340023635</v>
      </c>
      <c r="F2098">
        <f>(MAX(E$3:E2098)-E2098)/MAX(E$3:E2098)</f>
        <v>2.9595069831560201E-2</v>
      </c>
      <c r="G2098">
        <f t="shared" si="132"/>
        <v>2.1749847416054697</v>
      </c>
      <c r="H2098" t="str">
        <f t="shared" si="134"/>
        <v/>
      </c>
    </row>
    <row r="2099" spans="1:8" x14ac:dyDescent="0.3">
      <c r="A2099">
        <v>1</v>
      </c>
      <c r="B2099">
        <v>2015</v>
      </c>
      <c r="C2099">
        <v>243.05</v>
      </c>
      <c r="D2099">
        <v>-0.27499847399999999</v>
      </c>
      <c r="E2099">
        <f t="shared" si="133"/>
        <v>8.8674633993360548</v>
      </c>
      <c r="F2099">
        <f>(MAX(E$3:E2099)-E2099)/MAX(E$3:E2099)</f>
        <v>3.2065486283551145E-2</v>
      </c>
      <c r="G2099">
        <f t="shared" si="132"/>
        <v>1.8999862676054697</v>
      </c>
      <c r="H2099" t="str">
        <f t="shared" si="134"/>
        <v/>
      </c>
    </row>
    <row r="2100" spans="1:8" x14ac:dyDescent="0.3">
      <c r="A2100">
        <v>1</v>
      </c>
      <c r="B2100">
        <v>2015</v>
      </c>
      <c r="C2100">
        <v>242.5</v>
      </c>
      <c r="D2100">
        <v>-0.57499694800000001</v>
      </c>
      <c r="E2100">
        <f t="shared" si="133"/>
        <v>8.8201552761194773</v>
      </c>
      <c r="F2100">
        <f>(MAX(E$3:E2100)-E2100)/MAX(E$3:E2100)</f>
        <v>3.7229439398249582E-2</v>
      </c>
      <c r="G2100">
        <f t="shared" si="132"/>
        <v>1.3249893196054696</v>
      </c>
      <c r="H2100" t="str">
        <f t="shared" si="134"/>
        <v/>
      </c>
    </row>
    <row r="2101" spans="1:8" x14ac:dyDescent="0.3">
      <c r="A2101">
        <v>1</v>
      </c>
      <c r="B2101">
        <v>2015</v>
      </c>
      <c r="C2101">
        <v>241.6</v>
      </c>
      <c r="D2101">
        <v>-2.1999999999999904</v>
      </c>
      <c r="E2101">
        <f t="shared" si="133"/>
        <v>8.639444313301631</v>
      </c>
      <c r="F2101">
        <f>(MAX(E$3:E2101)-E2101)/MAX(E$3:E2101)</f>
        <v>5.6955077953624957E-2</v>
      </c>
      <c r="G2101">
        <f t="shared" si="132"/>
        <v>-0.87501068039452079</v>
      </c>
      <c r="H2101" t="str">
        <f t="shared" si="134"/>
        <v/>
      </c>
    </row>
    <row r="2102" spans="1:8" x14ac:dyDescent="0.3">
      <c r="A2102">
        <v>1</v>
      </c>
      <c r="B2102">
        <v>2015</v>
      </c>
      <c r="C2102">
        <v>241.05</v>
      </c>
      <c r="D2102">
        <v>-1.7000061037578049</v>
      </c>
      <c r="E2102">
        <f t="shared" si="133"/>
        <v>8.502352452078652</v>
      </c>
      <c r="F2102">
        <f>(MAX(E$3:E2102)-E2102)/MAX(E$3:E2102)</f>
        <v>7.1919441272822029E-2</v>
      </c>
      <c r="G2102">
        <f t="shared" si="132"/>
        <v>-2.5750167841523259</v>
      </c>
      <c r="H2102" t="str">
        <f t="shared" si="134"/>
        <v/>
      </c>
    </row>
    <row r="2103" spans="1:8" x14ac:dyDescent="0.3">
      <c r="A2103">
        <v>1</v>
      </c>
      <c r="B2103">
        <v>2015</v>
      </c>
      <c r="C2103">
        <v>242.8</v>
      </c>
      <c r="D2103">
        <v>-0.67499694799999999</v>
      </c>
      <c r="E2103">
        <f t="shared" si="133"/>
        <v>8.4491692173136599</v>
      </c>
      <c r="F2103">
        <f>(MAX(E$3:E2103)-E2103)/MAX(E$3:E2103)</f>
        <v>7.7724696525860323E-2</v>
      </c>
      <c r="G2103">
        <f t="shared" si="132"/>
        <v>-3.2500137321523259</v>
      </c>
      <c r="H2103" t="str">
        <f t="shared" si="134"/>
        <v/>
      </c>
    </row>
    <row r="2104" spans="1:8" x14ac:dyDescent="0.3">
      <c r="A2104">
        <v>1</v>
      </c>
      <c r="B2104">
        <v>2015</v>
      </c>
      <c r="C2104">
        <v>243.65</v>
      </c>
      <c r="D2104">
        <v>-1.3671497267608856E-10</v>
      </c>
      <c r="E2104">
        <f t="shared" si="133"/>
        <v>8.4491692173029929</v>
      </c>
      <c r="F2104">
        <f>(MAX(E$3:E2104)-E2104)/MAX(E$3:E2104)</f>
        <v>7.7724696527024684E-2</v>
      </c>
      <c r="G2104">
        <f t="shared" si="132"/>
        <v>-3.250013732289041</v>
      </c>
      <c r="H2104" t="str">
        <f t="shared" si="134"/>
        <v/>
      </c>
    </row>
    <row r="2105" spans="1:8" x14ac:dyDescent="0.3">
      <c r="A2105">
        <v>1</v>
      </c>
      <c r="B2105">
        <v>2015</v>
      </c>
      <c r="C2105">
        <v>246.15</v>
      </c>
      <c r="D2105">
        <v>0.25000915513671551</v>
      </c>
      <c r="E2105">
        <f t="shared" si="133"/>
        <v>8.4684778979028561</v>
      </c>
      <c r="F2105">
        <f>(MAX(E$3:E2105)-E2105)/MAX(E$3:E2105)</f>
        <v>7.5617043241606646E-2</v>
      </c>
      <c r="G2105">
        <f t="shared" si="132"/>
        <v>-3.0000045771523256</v>
      </c>
      <c r="H2105" t="str">
        <f t="shared" si="134"/>
        <v/>
      </c>
    </row>
    <row r="2106" spans="1:8" x14ac:dyDescent="0.3">
      <c r="A2106">
        <v>1</v>
      </c>
      <c r="B2106">
        <v>2015</v>
      </c>
      <c r="C2106">
        <v>249.05</v>
      </c>
      <c r="D2106">
        <v>1.5999969481210952</v>
      </c>
      <c r="E2106">
        <f t="shared" si="133"/>
        <v>8.5908889088714169</v>
      </c>
      <c r="F2106">
        <f>(MAX(E$3:E2106)-E2106)/MAX(E$3:E2106)</f>
        <v>6.2255178969997216E-2</v>
      </c>
      <c r="G2106">
        <f t="shared" si="132"/>
        <v>-1.4000076290312304</v>
      </c>
      <c r="H2106" t="str">
        <f t="shared" si="134"/>
        <v/>
      </c>
    </row>
    <row r="2107" spans="1:8" x14ac:dyDescent="0.3">
      <c r="A2107">
        <v>1</v>
      </c>
      <c r="B2107">
        <v>2015</v>
      </c>
      <c r="C2107">
        <v>246.25</v>
      </c>
      <c r="D2107">
        <v>0.94999999999999396</v>
      </c>
      <c r="E2107">
        <f t="shared" si="133"/>
        <v>8.665459568943346</v>
      </c>
      <c r="F2107">
        <f>(MAX(E$3:E2107)-E2107)/MAX(E$3:E2107)</f>
        <v>5.4115363518417031E-2</v>
      </c>
      <c r="G2107">
        <f t="shared" si="132"/>
        <v>-0.45000762903123648</v>
      </c>
      <c r="H2107" t="str">
        <f t="shared" si="134"/>
        <v/>
      </c>
    </row>
    <row r="2108" spans="1:8" x14ac:dyDescent="0.3">
      <c r="A2108">
        <v>1</v>
      </c>
      <c r="B2108">
        <v>2015</v>
      </c>
      <c r="C2108">
        <v>248.35</v>
      </c>
      <c r="D2108">
        <v>-0.59999999999999698</v>
      </c>
      <c r="E2108">
        <f t="shared" si="133"/>
        <v>8.6183551984256344</v>
      </c>
      <c r="F2108">
        <f>(MAX(E$3:E2108)-E2108)/MAX(E$3:E2108)</f>
        <v>5.9257075856851325E-2</v>
      </c>
      <c r="G2108">
        <f t="shared" si="132"/>
        <v>-1.0500076290312335</v>
      </c>
      <c r="H2108" t="str">
        <f t="shared" si="134"/>
        <v/>
      </c>
    </row>
    <row r="2109" spans="1:8" x14ac:dyDescent="0.3">
      <c r="A2109">
        <v>1</v>
      </c>
      <c r="B2109">
        <v>2015</v>
      </c>
      <c r="C2109">
        <v>247.75</v>
      </c>
      <c r="D2109">
        <v>1.149996948121085</v>
      </c>
      <c r="E2109">
        <f t="shared" si="133"/>
        <v>8.7083650264620793</v>
      </c>
      <c r="F2109">
        <f>(MAX(E$3:E2109)-E2109)/MAX(E$3:E2109)</f>
        <v>4.9431986628213416E-2</v>
      </c>
      <c r="G2109">
        <f t="shared" si="132"/>
        <v>9.9989319089851536E-2</v>
      </c>
      <c r="H2109" t="str">
        <f t="shared" si="134"/>
        <v/>
      </c>
    </row>
    <row r="2110" spans="1:8" x14ac:dyDescent="0.3">
      <c r="A2110">
        <v>1</v>
      </c>
      <c r="B2110">
        <v>2015</v>
      </c>
      <c r="C2110">
        <v>247.45</v>
      </c>
      <c r="D2110">
        <v>0.800006103757821</v>
      </c>
      <c r="E2110">
        <f t="shared" si="133"/>
        <v>8.7717118708491135</v>
      </c>
      <c r="F2110">
        <f>(MAX(E$3:E2110)-E2110)/MAX(E$3:E2110)</f>
        <v>4.2517315063645533E-2</v>
      </c>
      <c r="G2110">
        <f t="shared" si="132"/>
        <v>0.89999542284767253</v>
      </c>
      <c r="H2110" t="str">
        <f t="shared" si="134"/>
        <v/>
      </c>
    </row>
    <row r="2111" spans="1:8" x14ac:dyDescent="0.3">
      <c r="A2111">
        <v>1</v>
      </c>
      <c r="B2111">
        <v>2015</v>
      </c>
      <c r="C2111">
        <v>249.15</v>
      </c>
      <c r="D2111">
        <v>1.7000030518789049</v>
      </c>
      <c r="E2111">
        <f t="shared" si="133"/>
        <v>8.9063771654064219</v>
      </c>
      <c r="F2111">
        <f>(MAX(E$3:E2111)-E2111)/MAX(E$3:E2111)</f>
        <v>2.7817825420240826E-2</v>
      </c>
      <c r="G2111">
        <f t="shared" si="132"/>
        <v>2.5999984747265774</v>
      </c>
      <c r="H2111" t="str">
        <f t="shared" si="134"/>
        <v/>
      </c>
    </row>
    <row r="2112" spans="1:8" x14ac:dyDescent="0.3">
      <c r="A2112">
        <v>2</v>
      </c>
      <c r="B2112">
        <v>2015</v>
      </c>
      <c r="C2112">
        <v>246.35</v>
      </c>
      <c r="D2112">
        <v>1.1500030518789</v>
      </c>
      <c r="E2112">
        <f t="shared" si="133"/>
        <v>8.9999242004100921</v>
      </c>
      <c r="F2112">
        <f>(MAX(E$3:E2112)-E2112)/MAX(E$3:E2112)</f>
        <v>1.7606629753769528E-2</v>
      </c>
      <c r="G2112">
        <f t="shared" si="132"/>
        <v>1.1500030518789</v>
      </c>
      <c r="H2112">
        <f t="shared" si="134"/>
        <v>-3.250013732289041</v>
      </c>
    </row>
    <row r="2113" spans="1:8" x14ac:dyDescent="0.3">
      <c r="A2113">
        <v>2</v>
      </c>
      <c r="B2113">
        <v>2015</v>
      </c>
      <c r="C2113">
        <v>248.3</v>
      </c>
      <c r="D2113">
        <v>1.3500030518789101</v>
      </c>
      <c r="E2113">
        <f t="shared" si="133"/>
        <v>9.1100221929947605</v>
      </c>
      <c r="F2113">
        <f>(MAX(E$3:E2113)-E2113)/MAX(E$3:E2113)</f>
        <v>5.5888020938800803E-3</v>
      </c>
      <c r="G2113">
        <f t="shared" ref="G2113:G2176" si="135">IF(A2113&lt;&gt;A2112, D2113, G2112+D2113)</f>
        <v>2.5000061037578103</v>
      </c>
      <c r="H2113" t="str">
        <f t="shared" si="134"/>
        <v/>
      </c>
    </row>
    <row r="2114" spans="1:8" x14ac:dyDescent="0.3">
      <c r="A2114">
        <v>2</v>
      </c>
      <c r="B2114">
        <v>2015</v>
      </c>
      <c r="C2114">
        <v>248.9</v>
      </c>
      <c r="D2114">
        <v>0.2000000000000085</v>
      </c>
      <c r="E2114">
        <f t="shared" si="133"/>
        <v>9.1264927031869973</v>
      </c>
      <c r="F2114">
        <f>(MAX(E$3:E2114)-E2114)/MAX(E$3:E2114)</f>
        <v>3.7909513945720576E-3</v>
      </c>
      <c r="G2114">
        <f t="shared" si="135"/>
        <v>2.7000061037578189</v>
      </c>
      <c r="H2114" t="str">
        <f t="shared" si="134"/>
        <v/>
      </c>
    </row>
    <row r="2115" spans="1:8" x14ac:dyDescent="0.3">
      <c r="A2115">
        <v>2</v>
      </c>
      <c r="B2115">
        <v>2015</v>
      </c>
      <c r="C2115">
        <v>248.25</v>
      </c>
      <c r="D2115">
        <v>1.2110001890164312E-10</v>
      </c>
      <c r="E2115">
        <f t="shared" si="133"/>
        <v>9.1264927031970142</v>
      </c>
      <c r="F2115">
        <f>(MAX(E$3:E2115)-E2115)/MAX(E$3:E2115)</f>
        <v>3.7909513934786579E-3</v>
      </c>
      <c r="G2115">
        <f t="shared" si="135"/>
        <v>2.7000061038789189</v>
      </c>
      <c r="H2115" t="str">
        <f t="shared" si="134"/>
        <v/>
      </c>
    </row>
    <row r="2116" spans="1:8" x14ac:dyDescent="0.3">
      <c r="A2116">
        <v>2</v>
      </c>
      <c r="B2116">
        <v>2015</v>
      </c>
      <c r="C2116">
        <v>246.4</v>
      </c>
      <c r="D2116">
        <v>-0.17499999999999999</v>
      </c>
      <c r="E2116">
        <f t="shared" si="133"/>
        <v>9.1119084641471613</v>
      </c>
      <c r="F2116">
        <f>(MAX(E$3:E2116)-E2116)/MAX(E$3:E2116)</f>
        <v>5.3829047737092243E-3</v>
      </c>
      <c r="G2116">
        <f t="shared" si="135"/>
        <v>2.5250061038789191</v>
      </c>
      <c r="H2116" t="str">
        <f t="shared" si="134"/>
        <v/>
      </c>
    </row>
    <row r="2117" spans="1:8" x14ac:dyDescent="0.3">
      <c r="A2117">
        <v>2</v>
      </c>
      <c r="B2117">
        <v>2015</v>
      </c>
      <c r="C2117">
        <v>245.8</v>
      </c>
      <c r="D2117">
        <v>0.29999694799999999</v>
      </c>
      <c r="E2117">
        <f t="shared" ref="E2117:E2180" si="136">(D2117/$C2117*$G$2+1)*E2116*$H$2 + E2116*(1-$H$2)</f>
        <v>9.1369307409649956</v>
      </c>
      <c r="F2117">
        <f>(MAX(E$3:E2117)-E2117)/MAX(E$3:E2117)</f>
        <v>2.6515796750838077E-3</v>
      </c>
      <c r="G2117">
        <f t="shared" si="135"/>
        <v>2.8250030518789191</v>
      </c>
      <c r="H2117" t="str">
        <f t="shared" si="134"/>
        <v/>
      </c>
    </row>
    <row r="2118" spans="1:8" x14ac:dyDescent="0.3">
      <c r="A2118">
        <v>2</v>
      </c>
      <c r="B2118">
        <v>2015</v>
      </c>
      <c r="C2118">
        <v>246.3</v>
      </c>
      <c r="D2118">
        <v>0.74999542249999995</v>
      </c>
      <c r="E2118">
        <f t="shared" si="136"/>
        <v>9.1995311328476692</v>
      </c>
      <c r="F2118">
        <f>(MAX(E$3:E2118)-E2118)/MAX(E$3:E2118)</f>
        <v>0</v>
      </c>
      <c r="G2118">
        <f t="shared" si="135"/>
        <v>3.5749984743789192</v>
      </c>
      <c r="H2118" t="str">
        <f t="shared" si="134"/>
        <v/>
      </c>
    </row>
    <row r="2119" spans="1:8" x14ac:dyDescent="0.3">
      <c r="A2119">
        <v>2</v>
      </c>
      <c r="B2119">
        <v>2015</v>
      </c>
      <c r="C2119">
        <v>245</v>
      </c>
      <c r="D2119">
        <v>-5.4956039718945249E-15</v>
      </c>
      <c r="E2119">
        <f t="shared" si="136"/>
        <v>9.1995311328476692</v>
      </c>
      <c r="F2119">
        <f>(MAX(E$3:E2119)-E2119)/MAX(E$3:E2119)</f>
        <v>0</v>
      </c>
      <c r="G2119">
        <f t="shared" si="135"/>
        <v>3.5749984743789138</v>
      </c>
      <c r="H2119" t="str">
        <f t="shared" si="134"/>
        <v/>
      </c>
    </row>
    <row r="2120" spans="1:8" x14ac:dyDescent="0.3">
      <c r="A2120">
        <v>2</v>
      </c>
      <c r="B2120">
        <v>2015</v>
      </c>
      <c r="C2120">
        <v>245.45</v>
      </c>
      <c r="D2120">
        <v>-0.40000457750000001</v>
      </c>
      <c r="E2120">
        <f t="shared" si="136"/>
        <v>9.1657985079994972</v>
      </c>
      <c r="F2120">
        <f>(MAX(E$3:E2120)-E2120)/MAX(E$3:E2120)</f>
        <v>3.6667765303523897E-3</v>
      </c>
      <c r="G2120">
        <f t="shared" si="135"/>
        <v>3.174993896878914</v>
      </c>
      <c r="H2120" t="str">
        <f t="shared" si="134"/>
        <v/>
      </c>
    </row>
    <row r="2121" spans="1:8" x14ac:dyDescent="0.3">
      <c r="A2121">
        <v>2</v>
      </c>
      <c r="B2121">
        <v>2015</v>
      </c>
      <c r="C2121">
        <v>245.6</v>
      </c>
      <c r="D2121">
        <v>-0.65000610375781798</v>
      </c>
      <c r="E2121">
        <f t="shared" si="136"/>
        <v>9.1112174567127244</v>
      </c>
      <c r="F2121">
        <f>(MAX(E$3:E2121)-E2121)/MAX(E$3:E2121)</f>
        <v>9.5998018659465886E-3</v>
      </c>
      <c r="G2121">
        <f t="shared" si="135"/>
        <v>2.5249877931210962</v>
      </c>
      <c r="H2121" t="str">
        <f t="shared" si="134"/>
        <v/>
      </c>
    </row>
    <row r="2122" spans="1:8" x14ac:dyDescent="0.3">
      <c r="A2122">
        <v>2</v>
      </c>
      <c r="B2122">
        <v>2015</v>
      </c>
      <c r="C2122">
        <v>246.45</v>
      </c>
      <c r="D2122">
        <v>0.35000305187891145</v>
      </c>
      <c r="E2122">
        <f t="shared" si="136"/>
        <v>9.1403314608166362</v>
      </c>
      <c r="F2122">
        <f>(MAX(E$3:E2122)-E2122)/MAX(E$3:E2122)</f>
        <v>6.4350749159004239E-3</v>
      </c>
      <c r="G2122">
        <f t="shared" si="135"/>
        <v>2.8749908450000077</v>
      </c>
      <c r="H2122" t="str">
        <f t="shared" si="134"/>
        <v/>
      </c>
    </row>
    <row r="2123" spans="1:8" x14ac:dyDescent="0.3">
      <c r="A2123">
        <v>2</v>
      </c>
      <c r="B2123">
        <v>2015</v>
      </c>
      <c r="C2123">
        <v>246.25</v>
      </c>
      <c r="D2123">
        <v>-0.47499694799999997</v>
      </c>
      <c r="E2123">
        <f t="shared" si="136"/>
        <v>9.1006617492142325</v>
      </c>
      <c r="F2123">
        <f>(MAX(E$3:E2123)-E2123)/MAX(E$3:E2123)</f>
        <v>1.0747219853457047E-2</v>
      </c>
      <c r="G2123">
        <f t="shared" si="135"/>
        <v>2.3999938970000079</v>
      </c>
      <c r="H2123" t="str">
        <f t="shared" si="134"/>
        <v/>
      </c>
    </row>
    <row r="2124" spans="1:8" x14ac:dyDescent="0.3">
      <c r="A2124">
        <v>2</v>
      </c>
      <c r="B2124">
        <v>2015</v>
      </c>
      <c r="C2124">
        <v>246.25</v>
      </c>
      <c r="D2124">
        <v>0.94999999999999396</v>
      </c>
      <c r="E2124">
        <f t="shared" si="136"/>
        <v>9.1796573410475126</v>
      </c>
      <c r="F2124">
        <f>(MAX(E$3:E2124)-E2124)/MAX(E$3:E2124)</f>
        <v>2.1603048582764833E-3</v>
      </c>
      <c r="G2124">
        <f t="shared" si="135"/>
        <v>3.3499938970000018</v>
      </c>
      <c r="H2124" t="str">
        <f t="shared" si="134"/>
        <v/>
      </c>
    </row>
    <row r="2125" spans="1:8" x14ac:dyDescent="0.3">
      <c r="A2125">
        <v>2</v>
      </c>
      <c r="B2125">
        <v>2015</v>
      </c>
      <c r="C2125">
        <v>246.25</v>
      </c>
      <c r="D2125">
        <v>-5.9952043329758453E-15</v>
      </c>
      <c r="E2125">
        <f t="shared" si="136"/>
        <v>9.1796573410475109</v>
      </c>
      <c r="F2125">
        <f>(MAX(E$3:E2125)-E2125)/MAX(E$3:E2125)</f>
        <v>2.1603048582766768E-3</v>
      </c>
      <c r="G2125">
        <f t="shared" si="135"/>
        <v>3.3499938969999956</v>
      </c>
      <c r="H2125" t="str">
        <f t="shared" si="134"/>
        <v/>
      </c>
    </row>
    <row r="2126" spans="1:8" x14ac:dyDescent="0.3">
      <c r="A2126">
        <v>2</v>
      </c>
      <c r="B2126">
        <v>2015</v>
      </c>
      <c r="C2126">
        <v>246.25</v>
      </c>
      <c r="D2126">
        <v>0.94999999999999396</v>
      </c>
      <c r="E2126">
        <f t="shared" si="136"/>
        <v>9.2593386306576182</v>
      </c>
      <c r="F2126">
        <f>(MAX(E$3:E2126)-E2126)/MAX(E$3:E2126)</f>
        <v>0</v>
      </c>
      <c r="G2126">
        <f t="shared" si="135"/>
        <v>4.2999938969999896</v>
      </c>
      <c r="H2126" t="str">
        <f t="shared" si="134"/>
        <v/>
      </c>
    </row>
    <row r="2127" spans="1:8" x14ac:dyDescent="0.3">
      <c r="A2127">
        <v>2</v>
      </c>
      <c r="B2127">
        <v>2015</v>
      </c>
      <c r="C2127">
        <v>248.75</v>
      </c>
      <c r="D2127">
        <v>0.85000305187891145</v>
      </c>
      <c r="E2127">
        <f t="shared" si="136"/>
        <v>9.330528776235461</v>
      </c>
      <c r="F2127">
        <f>(MAX(E$3:E2127)-E2127)/MAX(E$3:E2127)</f>
        <v>0</v>
      </c>
      <c r="G2127">
        <f t="shared" si="135"/>
        <v>5.1499969488789006</v>
      </c>
      <c r="H2127" t="str">
        <f t="shared" si="134"/>
        <v/>
      </c>
    </row>
    <row r="2128" spans="1:8" x14ac:dyDescent="0.3">
      <c r="A2128">
        <v>2</v>
      </c>
      <c r="B2128">
        <v>2015</v>
      </c>
      <c r="C2128">
        <v>248.1</v>
      </c>
      <c r="D2128">
        <v>7.5003052000000001E-2</v>
      </c>
      <c r="E2128">
        <f t="shared" si="136"/>
        <v>9.3368753735902796</v>
      </c>
      <c r="F2128">
        <f>(MAX(E$3:E2128)-E2128)/MAX(E$3:E2128)</f>
        <v>0</v>
      </c>
      <c r="G2128">
        <f t="shared" si="135"/>
        <v>5.2250000008789002</v>
      </c>
      <c r="H2128" t="str">
        <f t="shared" si="134"/>
        <v/>
      </c>
    </row>
    <row r="2129" spans="1:8" x14ac:dyDescent="0.3">
      <c r="A2129">
        <v>2</v>
      </c>
      <c r="B2129">
        <v>2015</v>
      </c>
      <c r="C2129">
        <v>249.2</v>
      </c>
      <c r="D2129">
        <v>5.00061037578068E-2</v>
      </c>
      <c r="E2129">
        <f t="shared" si="136"/>
        <v>9.3410909703281906</v>
      </c>
      <c r="F2129">
        <f>(MAX(E$3:E2129)-E2129)/MAX(E$3:E2129)</f>
        <v>0</v>
      </c>
      <c r="G2129">
        <f t="shared" si="135"/>
        <v>5.2750061046367067</v>
      </c>
      <c r="H2129" t="str">
        <f t="shared" si="134"/>
        <v/>
      </c>
    </row>
    <row r="2130" spans="1:8" x14ac:dyDescent="0.3">
      <c r="A2130">
        <v>2</v>
      </c>
      <c r="B2130">
        <v>2015</v>
      </c>
      <c r="C2130">
        <v>249.35</v>
      </c>
      <c r="D2130">
        <v>-0.17499694800000001</v>
      </c>
      <c r="E2130">
        <f t="shared" si="136"/>
        <v>9.3263406578184842</v>
      </c>
      <c r="F2130">
        <f>(MAX(E$3:E2130)-E2130)/MAX(E$3:E2130)</f>
        <v>1.5790781351515022E-3</v>
      </c>
      <c r="G2130">
        <f t="shared" si="135"/>
        <v>5.1000091566367063</v>
      </c>
      <c r="H2130" t="str">
        <f t="shared" si="134"/>
        <v/>
      </c>
    </row>
    <row r="2131" spans="1:8" x14ac:dyDescent="0.3">
      <c r="A2131">
        <v>2</v>
      </c>
      <c r="B2131">
        <v>2015</v>
      </c>
      <c r="C2131">
        <v>248.8</v>
      </c>
      <c r="D2131">
        <v>-0.224996948</v>
      </c>
      <c r="E2131">
        <f t="shared" si="136"/>
        <v>9.3073639861382613</v>
      </c>
      <c r="F2131">
        <f>(MAX(E$3:E2131)-E2131)/MAX(E$3:E2131)</f>
        <v>3.6106044033895422E-3</v>
      </c>
      <c r="G2131">
        <f t="shared" si="135"/>
        <v>4.875012208636706</v>
      </c>
      <c r="H2131" t="str">
        <f t="shared" si="134"/>
        <v/>
      </c>
    </row>
    <row r="2132" spans="1:8" x14ac:dyDescent="0.3">
      <c r="A2132">
        <v>3</v>
      </c>
      <c r="B2132">
        <v>2015</v>
      </c>
      <c r="C2132">
        <v>248.9</v>
      </c>
      <c r="D2132">
        <v>-0.89999694812108799</v>
      </c>
      <c r="E2132">
        <f t="shared" si="136"/>
        <v>9.2316414141784477</v>
      </c>
      <c r="F2132">
        <f>(MAX(E$3:E2132)-E2132)/MAX(E$3:E2132)</f>
        <v>1.1716999277429949E-2</v>
      </c>
      <c r="G2132">
        <f t="shared" si="135"/>
        <v>-0.89999694812108799</v>
      </c>
      <c r="H2132">
        <f t="shared" si="134"/>
        <v>0.89999542284767253</v>
      </c>
    </row>
    <row r="2133" spans="1:8" x14ac:dyDescent="0.3">
      <c r="A2133">
        <v>3</v>
      </c>
      <c r="B2133">
        <v>2015</v>
      </c>
      <c r="C2133">
        <v>250.4</v>
      </c>
      <c r="D2133">
        <v>-0.45000305187890899</v>
      </c>
      <c r="E2133">
        <f t="shared" si="136"/>
        <v>9.1943127387670174</v>
      </c>
      <c r="F2133">
        <f>(MAX(E$3:E2133)-E2133)/MAX(E$3:E2133)</f>
        <v>1.5713178688379296E-2</v>
      </c>
      <c r="G2133">
        <f t="shared" si="135"/>
        <v>-1.349999999999997</v>
      </c>
      <c r="H2133" t="str">
        <f t="shared" si="134"/>
        <v/>
      </c>
    </row>
    <row r="2134" spans="1:8" x14ac:dyDescent="0.3">
      <c r="A2134">
        <v>3</v>
      </c>
      <c r="B2134">
        <v>2015</v>
      </c>
      <c r="C2134">
        <v>250.35</v>
      </c>
      <c r="D2134">
        <v>9.9998474000000004E-2</v>
      </c>
      <c r="E2134">
        <f t="shared" si="136"/>
        <v>9.2025759254957968</v>
      </c>
      <c r="F2134">
        <f>(MAX(E$3:E2134)-E2134)/MAX(E$3:E2134)</f>
        <v>1.482857251603526E-2</v>
      </c>
      <c r="G2134">
        <f t="shared" si="135"/>
        <v>-1.250001525999997</v>
      </c>
      <c r="H2134" t="str">
        <f t="shared" si="134"/>
        <v/>
      </c>
    </row>
    <row r="2135" spans="1:8" x14ac:dyDescent="0.3">
      <c r="A2135">
        <v>3</v>
      </c>
      <c r="B2135">
        <v>2015</v>
      </c>
      <c r="C2135">
        <v>249.95</v>
      </c>
      <c r="D2135">
        <v>0.374996948</v>
      </c>
      <c r="E2135">
        <f t="shared" si="136"/>
        <v>9.2336405793987701</v>
      </c>
      <c r="F2135">
        <f>(MAX(E$3:E2135)-E2135)/MAX(E$3:E2135)</f>
        <v>1.1502980890640578E-2</v>
      </c>
      <c r="G2135">
        <f t="shared" si="135"/>
        <v>-0.87500457799999709</v>
      </c>
      <c r="H2135" t="str">
        <f t="shared" si="134"/>
        <v/>
      </c>
    </row>
    <row r="2136" spans="1:8" x14ac:dyDescent="0.3">
      <c r="A2136">
        <v>3</v>
      </c>
      <c r="B2136">
        <v>2015</v>
      </c>
      <c r="C2136">
        <v>250.8</v>
      </c>
      <c r="D2136">
        <v>-0.62500305199999995</v>
      </c>
      <c r="E2136">
        <f t="shared" si="136"/>
        <v>9.1818667736882844</v>
      </c>
      <c r="F2136">
        <f>(MAX(E$3:E2136)-E2136)/MAX(E$3:E2136)</f>
        <v>1.7045567498023412E-2</v>
      </c>
      <c r="G2136">
        <f t="shared" si="135"/>
        <v>-1.5000076299999971</v>
      </c>
      <c r="H2136" t="str">
        <f t="shared" si="134"/>
        <v/>
      </c>
    </row>
    <row r="2137" spans="1:8" x14ac:dyDescent="0.3">
      <c r="A2137">
        <v>3</v>
      </c>
      <c r="B2137">
        <v>2015</v>
      </c>
      <c r="C2137">
        <v>250.95</v>
      </c>
      <c r="D2137">
        <v>0.85000152600000001</v>
      </c>
      <c r="E2137">
        <f t="shared" si="136"/>
        <v>9.2518422737106718</v>
      </c>
      <c r="F2137">
        <f>(MAX(E$3:E2137)-E2137)/MAX(E$3:E2137)</f>
        <v>9.5544189539547002E-3</v>
      </c>
      <c r="G2137">
        <f t="shared" si="135"/>
        <v>-0.65000610399999714</v>
      </c>
      <c r="H2137" t="str">
        <f t="shared" si="134"/>
        <v/>
      </c>
    </row>
    <row r="2138" spans="1:8" x14ac:dyDescent="0.3">
      <c r="A2138">
        <v>3</v>
      </c>
      <c r="B2138">
        <v>2015</v>
      </c>
      <c r="C2138">
        <v>249.85</v>
      </c>
      <c r="D2138">
        <v>1.7499938962421802</v>
      </c>
      <c r="E2138">
        <f t="shared" si="136"/>
        <v>9.3976457633763726</v>
      </c>
      <c r="F2138">
        <f>(MAX(E$3:E2138)-E2138)/MAX(E$3:E2138)</f>
        <v>0</v>
      </c>
      <c r="G2138">
        <f t="shared" si="135"/>
        <v>1.099987792242183</v>
      </c>
      <c r="H2138" t="str">
        <f t="shared" ref="H2138:H2201" si="137">IF(A2138&lt;&gt;A2137, MIN(G2116:G2137), "")</f>
        <v/>
      </c>
    </row>
    <row r="2139" spans="1:8" x14ac:dyDescent="0.3">
      <c r="A2139">
        <v>3</v>
      </c>
      <c r="B2139">
        <v>2015</v>
      </c>
      <c r="C2139">
        <v>246.3</v>
      </c>
      <c r="D2139">
        <v>1.6999938962421752</v>
      </c>
      <c r="E2139">
        <f t="shared" si="136"/>
        <v>9.5435891900217982</v>
      </c>
      <c r="F2139">
        <f>(MAX(E$3:E2139)-E2139)/MAX(E$3:E2139)</f>
        <v>0</v>
      </c>
      <c r="G2139">
        <f t="shared" si="135"/>
        <v>2.7999816884843582</v>
      </c>
      <c r="H2139" t="str">
        <f t="shared" si="137"/>
        <v/>
      </c>
    </row>
    <row r="2140" spans="1:8" x14ac:dyDescent="0.3">
      <c r="A2140">
        <v>3</v>
      </c>
      <c r="B2140">
        <v>2015</v>
      </c>
      <c r="C2140">
        <v>247.65</v>
      </c>
      <c r="D2140">
        <v>0.29999389624218997</v>
      </c>
      <c r="E2140">
        <f t="shared" si="136"/>
        <v>9.5696008663263061</v>
      </c>
      <c r="F2140">
        <f>(MAX(E$3:E2140)-E2140)/MAX(E$3:E2140)</f>
        <v>0</v>
      </c>
      <c r="G2140">
        <f t="shared" si="135"/>
        <v>3.0999755847265482</v>
      </c>
      <c r="H2140" t="str">
        <f t="shared" si="137"/>
        <v/>
      </c>
    </row>
    <row r="2141" spans="1:8" x14ac:dyDescent="0.3">
      <c r="A2141">
        <v>3</v>
      </c>
      <c r="B2141">
        <v>2015</v>
      </c>
      <c r="C2141">
        <v>248.1</v>
      </c>
      <c r="D2141">
        <v>-9.9990844863281247E-2</v>
      </c>
      <c r="E2141">
        <f t="shared" si="136"/>
        <v>9.5609230627383823</v>
      </c>
      <c r="F2141">
        <f>(MAX(E$3:E2141)-E2141)/MAX(E$3:E2141)</f>
        <v>9.0680935486655721E-4</v>
      </c>
      <c r="G2141">
        <f t="shared" si="135"/>
        <v>2.9999847398632671</v>
      </c>
      <c r="H2141" t="str">
        <f t="shared" si="137"/>
        <v/>
      </c>
    </row>
    <row r="2142" spans="1:8" x14ac:dyDescent="0.3">
      <c r="A2142">
        <v>3</v>
      </c>
      <c r="B2142">
        <v>2015</v>
      </c>
      <c r="C2142">
        <v>247.6</v>
      </c>
      <c r="D2142">
        <v>0.55000000000000004</v>
      </c>
      <c r="E2142">
        <f t="shared" si="136"/>
        <v>9.6087083708568741</v>
      </c>
      <c r="F2142">
        <f>(MAX(E$3:E2142)-E2142)/MAX(E$3:E2142)</f>
        <v>0</v>
      </c>
      <c r="G2142">
        <f t="shared" si="135"/>
        <v>3.5499847398632669</v>
      </c>
      <c r="H2142" t="str">
        <f t="shared" si="137"/>
        <v/>
      </c>
    </row>
    <row r="2143" spans="1:8" x14ac:dyDescent="0.3">
      <c r="A2143">
        <v>3</v>
      </c>
      <c r="B2143">
        <v>2015</v>
      </c>
      <c r="C2143">
        <v>249.75</v>
      </c>
      <c r="D2143">
        <v>-3</v>
      </c>
      <c r="E2143">
        <f t="shared" si="136"/>
        <v>9.3490135500229048</v>
      </c>
      <c r="F2143">
        <f>(MAX(E$3:E2143)-E2143)/MAX(E$3:E2143)</f>
        <v>2.7027027027027001E-2</v>
      </c>
      <c r="G2143">
        <f t="shared" si="135"/>
        <v>0.5499847398632669</v>
      </c>
      <c r="H2143" t="str">
        <f t="shared" si="137"/>
        <v/>
      </c>
    </row>
    <row r="2144" spans="1:8" x14ac:dyDescent="0.3">
      <c r="A2144">
        <v>3</v>
      </c>
      <c r="B2144">
        <v>2015</v>
      </c>
      <c r="C2144">
        <v>254.75</v>
      </c>
      <c r="D2144">
        <v>7.4998473999999996E-2</v>
      </c>
      <c r="E2144">
        <f t="shared" si="136"/>
        <v>9.3552063427087848</v>
      </c>
      <c r="F2144">
        <f>(MAX(E$3:E2144)-E2144)/MAX(E$3:E2144)</f>
        <v>2.6382529093812303E-2</v>
      </c>
      <c r="G2144">
        <f t="shared" si="135"/>
        <v>0.62498321386326694</v>
      </c>
      <c r="H2144" t="str">
        <f t="shared" si="137"/>
        <v/>
      </c>
    </row>
    <row r="2145" spans="1:8" x14ac:dyDescent="0.3">
      <c r="A2145">
        <v>3</v>
      </c>
      <c r="B2145">
        <v>2015</v>
      </c>
      <c r="C2145">
        <v>256.3</v>
      </c>
      <c r="D2145">
        <v>1.1000091551367248</v>
      </c>
      <c r="E2145">
        <f t="shared" si="136"/>
        <v>9.4455470700074144</v>
      </c>
      <c r="F2145">
        <f>(MAX(E$3:E2145)-E2145)/MAX(E$3:E2145)</f>
        <v>1.6980565394650381E-2</v>
      </c>
      <c r="G2145">
        <f t="shared" si="135"/>
        <v>1.7249923689999918</v>
      </c>
      <c r="H2145" t="str">
        <f t="shared" si="137"/>
        <v/>
      </c>
    </row>
    <row r="2146" spans="1:8" x14ac:dyDescent="0.3">
      <c r="A2146">
        <v>3</v>
      </c>
      <c r="B2146">
        <v>2015</v>
      </c>
      <c r="C2146">
        <v>255</v>
      </c>
      <c r="D2146">
        <v>-0.124998474</v>
      </c>
      <c r="E2146">
        <f t="shared" si="136"/>
        <v>9.4351293143911246</v>
      </c>
      <c r="F2146">
        <f>(MAX(E$3:E2146)-E2146)/MAX(E$3:E2146)</f>
        <v>1.8064764770279976E-2</v>
      </c>
      <c r="G2146">
        <f t="shared" si="135"/>
        <v>1.5999938949999917</v>
      </c>
      <c r="H2146" t="str">
        <f t="shared" si="137"/>
        <v/>
      </c>
    </row>
    <row r="2147" spans="1:8" x14ac:dyDescent="0.3">
      <c r="A2147">
        <v>3</v>
      </c>
      <c r="B2147">
        <v>2015</v>
      </c>
      <c r="C2147">
        <v>255.45</v>
      </c>
      <c r="D2147">
        <v>0.29999694799999999</v>
      </c>
      <c r="E2147">
        <f t="shared" si="136"/>
        <v>9.4600604065664271</v>
      </c>
      <c r="F2147">
        <f>(MAX(E$3:E2147)-E2147)/MAX(E$3:E2147)</f>
        <v>1.5470129652523845E-2</v>
      </c>
      <c r="G2147">
        <f t="shared" si="135"/>
        <v>1.8999908429999917</v>
      </c>
      <c r="H2147" t="str">
        <f t="shared" si="137"/>
        <v/>
      </c>
    </row>
    <row r="2148" spans="1:8" x14ac:dyDescent="0.3">
      <c r="A2148">
        <v>3</v>
      </c>
      <c r="B2148">
        <v>2015</v>
      </c>
      <c r="C2148">
        <v>254.4</v>
      </c>
      <c r="D2148">
        <v>0.32499847399999998</v>
      </c>
      <c r="E2148">
        <f t="shared" si="136"/>
        <v>9.4872523746921509</v>
      </c>
      <c r="F2148">
        <f>(MAX(E$3:E2148)-E2148)/MAX(E$3:E2148)</f>
        <v>1.2640200064047962E-2</v>
      </c>
      <c r="G2148">
        <f t="shared" si="135"/>
        <v>2.2249893169999915</v>
      </c>
      <c r="H2148" t="str">
        <f t="shared" si="137"/>
        <v/>
      </c>
    </row>
    <row r="2149" spans="1:8" x14ac:dyDescent="0.3">
      <c r="A2149">
        <v>3</v>
      </c>
      <c r="B2149">
        <v>2015</v>
      </c>
      <c r="C2149">
        <v>255</v>
      </c>
      <c r="D2149">
        <v>-7.4995422500000006E-2</v>
      </c>
      <c r="E2149">
        <f t="shared" si="136"/>
        <v>9.4809744291021136</v>
      </c>
      <c r="F2149">
        <f>(MAX(E$3:E2149)-E2149)/MAX(E$3:E2149)</f>
        <v>1.3293560052480767E-2</v>
      </c>
      <c r="G2149">
        <f t="shared" si="135"/>
        <v>2.1499938944999917</v>
      </c>
      <c r="H2149" t="str">
        <f t="shared" si="137"/>
        <v/>
      </c>
    </row>
    <row r="2150" spans="1:8" x14ac:dyDescent="0.3">
      <c r="A2150">
        <v>3</v>
      </c>
      <c r="B2150">
        <v>2015</v>
      </c>
      <c r="C2150">
        <v>253.1</v>
      </c>
      <c r="D2150">
        <v>-0.74998779298436891</v>
      </c>
      <c r="E2150">
        <f t="shared" si="136"/>
        <v>9.4177627185264399</v>
      </c>
      <c r="F2150">
        <f>(MAX(E$3:E2150)-E2150)/MAX(E$3:E2150)</f>
        <v>1.9872145657950313E-2</v>
      </c>
      <c r="G2150">
        <f t="shared" si="135"/>
        <v>1.4000061015156229</v>
      </c>
      <c r="H2150" t="str">
        <f t="shared" si="137"/>
        <v/>
      </c>
    </row>
    <row r="2151" spans="1:8" x14ac:dyDescent="0.3">
      <c r="A2151">
        <v>3</v>
      </c>
      <c r="B2151">
        <v>2015</v>
      </c>
      <c r="C2151">
        <v>252.3</v>
      </c>
      <c r="D2151">
        <v>7.5006103500000004E-2</v>
      </c>
      <c r="E2151">
        <f t="shared" si="136"/>
        <v>9.4240622698213645</v>
      </c>
      <c r="F2151">
        <f>(MAX(E$3:E2151)-E2151)/MAX(E$3:E2151)</f>
        <v>1.9216537114971618E-2</v>
      </c>
      <c r="G2151">
        <f t="shared" si="135"/>
        <v>1.4750122050156229</v>
      </c>
      <c r="H2151" t="str">
        <f t="shared" si="137"/>
        <v/>
      </c>
    </row>
    <row r="2152" spans="1:8" x14ac:dyDescent="0.3">
      <c r="A2152">
        <v>3</v>
      </c>
      <c r="B2152">
        <v>2015</v>
      </c>
      <c r="C2152">
        <v>251.7</v>
      </c>
      <c r="D2152">
        <v>-1.2108547498002054E-10</v>
      </c>
      <c r="E2152">
        <f t="shared" si="136"/>
        <v>9.4240622698111629</v>
      </c>
      <c r="F2152">
        <f>(MAX(E$3:E2152)-E2152)/MAX(E$3:E2152)</f>
        <v>1.9216537116033324E-2</v>
      </c>
      <c r="G2152">
        <f t="shared" si="135"/>
        <v>1.4750122048945373</v>
      </c>
      <c r="H2152" t="str">
        <f t="shared" si="137"/>
        <v/>
      </c>
    </row>
    <row r="2153" spans="1:8" x14ac:dyDescent="0.3">
      <c r="A2153">
        <v>3</v>
      </c>
      <c r="B2153">
        <v>2015</v>
      </c>
      <c r="C2153">
        <v>253.6</v>
      </c>
      <c r="D2153">
        <v>1.4</v>
      </c>
      <c r="E2153">
        <f t="shared" si="136"/>
        <v>9.5411198256073195</v>
      </c>
      <c r="F2153">
        <f>(MAX(E$3:E2153)-E2153)/MAX(E$3:E2153)</f>
        <v>7.0340926835234224E-3</v>
      </c>
      <c r="G2153">
        <f t="shared" si="135"/>
        <v>2.8750122048945372</v>
      </c>
      <c r="H2153" t="str">
        <f t="shared" si="137"/>
        <v/>
      </c>
    </row>
    <row r="2154" spans="1:8" x14ac:dyDescent="0.3">
      <c r="A2154">
        <v>4</v>
      </c>
      <c r="B2154">
        <v>2015</v>
      </c>
      <c r="C2154">
        <v>252.1</v>
      </c>
      <c r="D2154">
        <v>0.89999694799999996</v>
      </c>
      <c r="E2154">
        <f t="shared" si="136"/>
        <v>9.6177588661784608</v>
      </c>
      <c r="F2154">
        <f>(MAX(E$3:E2154)-E2154)/MAX(E$3:E2154)</f>
        <v>0</v>
      </c>
      <c r="G2154">
        <f t="shared" si="135"/>
        <v>0.89999694799999996</v>
      </c>
      <c r="H2154">
        <f t="shared" si="137"/>
        <v>-1.5000076299999971</v>
      </c>
    </row>
    <row r="2155" spans="1:8" x14ac:dyDescent="0.3">
      <c r="A2155">
        <v>4</v>
      </c>
      <c r="B2155">
        <v>2015</v>
      </c>
      <c r="C2155">
        <v>251</v>
      </c>
      <c r="D2155">
        <v>5.00061037578068E-2</v>
      </c>
      <c r="E2155">
        <f t="shared" si="136"/>
        <v>9.6220701409095533</v>
      </c>
      <c r="F2155">
        <f>(MAX(E$3:E2155)-E2155)/MAX(E$3:E2155)</f>
        <v>0</v>
      </c>
      <c r="G2155">
        <f t="shared" si="135"/>
        <v>0.95000305175780675</v>
      </c>
      <c r="H2155" t="str">
        <f t="shared" si="137"/>
        <v/>
      </c>
    </row>
    <row r="2156" spans="1:8" x14ac:dyDescent="0.3">
      <c r="A2156">
        <v>4</v>
      </c>
      <c r="B2156">
        <v>2015</v>
      </c>
      <c r="C2156">
        <v>251.35</v>
      </c>
      <c r="D2156">
        <v>-0.8</v>
      </c>
      <c r="E2156">
        <f t="shared" si="136"/>
        <v>9.5531633326595546</v>
      </c>
      <c r="F2156">
        <f>(MAX(E$3:E2156)-E2156)/MAX(E$3:E2156)</f>
        <v>7.1613288243484998E-3</v>
      </c>
      <c r="G2156">
        <f t="shared" si="135"/>
        <v>0.1500030517578067</v>
      </c>
      <c r="H2156" t="str">
        <f t="shared" si="137"/>
        <v/>
      </c>
    </row>
    <row r="2157" spans="1:8" x14ac:dyDescent="0.3">
      <c r="A2157">
        <v>4</v>
      </c>
      <c r="B2157">
        <v>2015</v>
      </c>
      <c r="C2157">
        <v>252.5</v>
      </c>
      <c r="D2157">
        <v>2.5003052000000001E-2</v>
      </c>
      <c r="E2157">
        <f t="shared" si="136"/>
        <v>9.5552917724181068</v>
      </c>
      <c r="F2157">
        <f>(MAX(E$3:E2157)-E2157)/MAX(E$3:E2157)</f>
        <v>6.9401248913712509E-3</v>
      </c>
      <c r="G2157">
        <f t="shared" si="135"/>
        <v>0.1750061037578067</v>
      </c>
      <c r="H2157" t="str">
        <f t="shared" si="137"/>
        <v/>
      </c>
    </row>
    <row r="2158" spans="1:8" x14ac:dyDescent="0.3">
      <c r="A2158">
        <v>4</v>
      </c>
      <c r="B2158">
        <v>2015</v>
      </c>
      <c r="C2158">
        <v>253.7</v>
      </c>
      <c r="D2158">
        <v>0.75000305199999995</v>
      </c>
      <c r="E2158">
        <f t="shared" si="136"/>
        <v>9.6188495985203684</v>
      </c>
      <c r="F2158">
        <f>(MAX(E$3:E2158)-E2158)/MAX(E$3:E2158)</f>
        <v>3.3470369078815183E-4</v>
      </c>
      <c r="G2158">
        <f t="shared" si="135"/>
        <v>0.92500915575780662</v>
      </c>
      <c r="H2158" t="str">
        <f t="shared" si="137"/>
        <v/>
      </c>
    </row>
    <row r="2159" spans="1:8" x14ac:dyDescent="0.3">
      <c r="A2159">
        <v>4</v>
      </c>
      <c r="B2159">
        <v>2015</v>
      </c>
      <c r="C2159">
        <v>252.3</v>
      </c>
      <c r="D2159">
        <v>-0.87500305199999995</v>
      </c>
      <c r="E2159">
        <f t="shared" si="136"/>
        <v>9.5437914288821304</v>
      </c>
      <c r="F2159">
        <f>(MAX(E$3:E2159)-E2159)/MAX(E$3:E2159)</f>
        <v>8.1353295996679734E-3</v>
      </c>
      <c r="G2159">
        <f t="shared" si="135"/>
        <v>5.0006103757806675E-2</v>
      </c>
      <c r="H2159" t="str">
        <f t="shared" si="137"/>
        <v/>
      </c>
    </row>
    <row r="2160" spans="1:8" x14ac:dyDescent="0.3">
      <c r="A2160">
        <v>4</v>
      </c>
      <c r="B2160">
        <v>2015</v>
      </c>
      <c r="C2160">
        <v>253.7</v>
      </c>
      <c r="D2160">
        <v>-9.9996948121082341E-2</v>
      </c>
      <c r="E2160">
        <f t="shared" si="136"/>
        <v>9.5353275442274867</v>
      </c>
      <c r="F2160">
        <f>(MAX(E$3:E2160)-E2160)/MAX(E$3:E2160)</f>
        <v>9.0149620000449238E-3</v>
      </c>
      <c r="G2160">
        <f t="shared" si="135"/>
        <v>-4.9990844363275666E-2</v>
      </c>
      <c r="H2160" t="str">
        <f t="shared" si="137"/>
        <v/>
      </c>
    </row>
    <row r="2161" spans="1:8" x14ac:dyDescent="0.3">
      <c r="A2161">
        <v>4</v>
      </c>
      <c r="B2161">
        <v>2015</v>
      </c>
      <c r="C2161">
        <v>254.1</v>
      </c>
      <c r="D2161">
        <v>-3</v>
      </c>
      <c r="E2161">
        <f t="shared" si="136"/>
        <v>9.2820278160750433</v>
      </c>
      <c r="F2161">
        <f>(MAX(E$3:E2161)-E2161)/MAX(E$3:E2161)</f>
        <v>3.5339830187765237E-2</v>
      </c>
      <c r="G2161">
        <f t="shared" si="135"/>
        <v>-3.0499908443632755</v>
      </c>
      <c r="H2161" t="str">
        <f t="shared" si="137"/>
        <v/>
      </c>
    </row>
    <row r="2162" spans="1:8" x14ac:dyDescent="0.3">
      <c r="A2162">
        <v>4</v>
      </c>
      <c r="B2162">
        <v>2015</v>
      </c>
      <c r="C2162">
        <v>257.8</v>
      </c>
      <c r="D2162">
        <v>0.65</v>
      </c>
      <c r="E2162">
        <f t="shared" si="136"/>
        <v>9.3346847814784937</v>
      </c>
      <c r="F2162">
        <f>(MAX(E$3:E2162)-E2162)/MAX(E$3:E2162)</f>
        <v>2.9867310799284369E-2</v>
      </c>
      <c r="G2162">
        <f t="shared" si="135"/>
        <v>-2.3999908443632756</v>
      </c>
      <c r="H2162" t="str">
        <f t="shared" si="137"/>
        <v/>
      </c>
    </row>
    <row r="2163" spans="1:8" x14ac:dyDescent="0.3">
      <c r="A2163">
        <v>4</v>
      </c>
      <c r="B2163">
        <v>2015</v>
      </c>
      <c r="C2163">
        <v>259.14999999999998</v>
      </c>
      <c r="D2163">
        <v>0.67499694799999999</v>
      </c>
      <c r="E2163">
        <f t="shared" si="136"/>
        <v>9.3893905056173708</v>
      </c>
      <c r="F2163">
        <f>(MAX(E$3:E2163)-E2163)/MAX(E$3:E2163)</f>
        <v>2.4181868546448552E-2</v>
      </c>
      <c r="G2163">
        <f t="shared" si="135"/>
        <v>-1.7249938963632756</v>
      </c>
      <c r="H2163" t="str">
        <f t="shared" si="137"/>
        <v/>
      </c>
    </row>
    <row r="2164" spans="1:8" x14ac:dyDescent="0.3">
      <c r="A2164">
        <v>4</v>
      </c>
      <c r="B2164">
        <v>2015</v>
      </c>
      <c r="C2164">
        <v>260.8</v>
      </c>
      <c r="D2164">
        <v>1.5630996497151273E-11</v>
      </c>
      <c r="E2164">
        <f t="shared" si="136"/>
        <v>9.3893905056186373</v>
      </c>
      <c r="F2164">
        <f>(MAX(E$3:E2164)-E2164)/MAX(E$3:E2164)</f>
        <v>2.4181868546316921E-2</v>
      </c>
      <c r="G2164">
        <f t="shared" si="135"/>
        <v>-1.7249938963476446</v>
      </c>
      <c r="H2164" t="str">
        <f t="shared" si="137"/>
        <v/>
      </c>
    </row>
    <row r="2165" spans="1:8" x14ac:dyDescent="0.3">
      <c r="A2165">
        <v>4</v>
      </c>
      <c r="B2165">
        <v>2015</v>
      </c>
      <c r="C2165">
        <v>262.75</v>
      </c>
      <c r="D2165">
        <v>-0.55000915549999996</v>
      </c>
      <c r="E2165">
        <f t="shared" si="136"/>
        <v>9.3451676162904782</v>
      </c>
      <c r="F2165">
        <f>(MAX(E$3:E2165)-E2165)/MAX(E$3:E2165)</f>
        <v>2.8777853472693564E-2</v>
      </c>
      <c r="G2165">
        <f t="shared" si="135"/>
        <v>-2.2750030518476443</v>
      </c>
      <c r="H2165" t="str">
        <f t="shared" si="137"/>
        <v/>
      </c>
    </row>
    <row r="2166" spans="1:8" x14ac:dyDescent="0.3">
      <c r="A2166">
        <v>4</v>
      </c>
      <c r="B2166">
        <v>2015</v>
      </c>
      <c r="C2166">
        <v>264.05</v>
      </c>
      <c r="D2166">
        <v>-0.27500305200000003</v>
      </c>
      <c r="E2166">
        <f t="shared" si="136"/>
        <v>9.3232687841153385</v>
      </c>
      <c r="F2166">
        <f>(MAX(E$3:E2166)-E2166)/MAX(E$3:E2166)</f>
        <v>3.105374960049602E-2</v>
      </c>
      <c r="G2166">
        <f t="shared" si="135"/>
        <v>-2.5500061038476445</v>
      </c>
      <c r="H2166" t="str">
        <f t="shared" si="137"/>
        <v/>
      </c>
    </row>
    <row r="2167" spans="1:8" x14ac:dyDescent="0.3">
      <c r="A2167">
        <v>4</v>
      </c>
      <c r="B2167">
        <v>2015</v>
      </c>
      <c r="C2167">
        <v>262.55</v>
      </c>
      <c r="D2167">
        <v>1.1500122070156151</v>
      </c>
      <c r="E2167">
        <f t="shared" si="136"/>
        <v>9.4151530501591214</v>
      </c>
      <c r="F2167">
        <f>(MAX(E$3:E2167)-E2167)/MAX(E$3:E2167)</f>
        <v>2.1504425525926633E-2</v>
      </c>
      <c r="G2167">
        <f t="shared" si="135"/>
        <v>-1.3999938968320293</v>
      </c>
      <c r="H2167" t="str">
        <f t="shared" si="137"/>
        <v/>
      </c>
    </row>
    <row r="2168" spans="1:8" x14ac:dyDescent="0.3">
      <c r="A2168">
        <v>4</v>
      </c>
      <c r="B2168">
        <v>2015</v>
      </c>
      <c r="C2168">
        <v>264.10000000000002</v>
      </c>
      <c r="D2168">
        <v>-0.2250091555</v>
      </c>
      <c r="E2168">
        <f t="shared" si="136"/>
        <v>9.3971045261810104</v>
      </c>
      <c r="F2168">
        <f>(MAX(E$3:E2168)-E2168)/MAX(E$3:E2168)</f>
        <v>2.3380167826055495E-2</v>
      </c>
      <c r="G2168">
        <f t="shared" si="135"/>
        <v>-1.6250030523320294</v>
      </c>
      <c r="H2168" t="str">
        <f t="shared" si="137"/>
        <v/>
      </c>
    </row>
    <row r="2169" spans="1:8" x14ac:dyDescent="0.3">
      <c r="A2169">
        <v>4</v>
      </c>
      <c r="B2169">
        <v>2015</v>
      </c>
      <c r="C2169">
        <v>263.39999999999998</v>
      </c>
      <c r="D2169">
        <v>0.33750915525781255</v>
      </c>
      <c r="E2169">
        <f t="shared" si="136"/>
        <v>9.4241968565668373</v>
      </c>
      <c r="F2169">
        <f>(MAX(E$3:E2169)-E2169)/MAX(E$3:E2169)</f>
        <v>2.0564523168609065E-2</v>
      </c>
      <c r="G2169">
        <f t="shared" si="135"/>
        <v>-1.2874938970742167</v>
      </c>
      <c r="H2169" t="str">
        <f t="shared" si="137"/>
        <v/>
      </c>
    </row>
    <row r="2170" spans="1:8" x14ac:dyDescent="0.3">
      <c r="A2170">
        <v>4</v>
      </c>
      <c r="B2170">
        <v>2015</v>
      </c>
      <c r="C2170">
        <v>265.64999999999998</v>
      </c>
      <c r="D2170">
        <v>-2.9500000000000197</v>
      </c>
      <c r="E2170">
        <f t="shared" si="136"/>
        <v>9.1887249701167608</v>
      </c>
      <c r="F2170">
        <f>(MAX(E$3:E2170)-E2170)/MAX(E$3:E2170)</f>
        <v>4.5036584066287973E-2</v>
      </c>
      <c r="G2170">
        <f t="shared" si="135"/>
        <v>-4.237493897074236</v>
      </c>
      <c r="H2170" t="str">
        <f t="shared" si="137"/>
        <v/>
      </c>
    </row>
    <row r="2171" spans="1:8" x14ac:dyDescent="0.3">
      <c r="A2171">
        <v>4</v>
      </c>
      <c r="B2171">
        <v>2015</v>
      </c>
      <c r="C2171">
        <v>268.8</v>
      </c>
      <c r="D2171">
        <v>-1.0750061035</v>
      </c>
      <c r="E2171">
        <f t="shared" si="136"/>
        <v>9.1060413588478557</v>
      </c>
      <c r="F2171">
        <f>(MAX(E$3:E2171)-E2171)/MAX(E$3:E2171)</f>
        <v>5.3629704887280992E-2</v>
      </c>
      <c r="G2171">
        <f t="shared" si="135"/>
        <v>-5.3125000005742358</v>
      </c>
      <c r="H2171" t="str">
        <f t="shared" si="137"/>
        <v/>
      </c>
    </row>
    <row r="2172" spans="1:8" x14ac:dyDescent="0.3">
      <c r="A2172">
        <v>4</v>
      </c>
      <c r="B2172">
        <v>2015</v>
      </c>
      <c r="C2172">
        <v>267.75</v>
      </c>
      <c r="D2172">
        <v>1.749993896242195</v>
      </c>
      <c r="E2172">
        <f t="shared" si="136"/>
        <v>9.2399532647042655</v>
      </c>
      <c r="F2172">
        <f>(MAX(E$3:E2172)-E2172)/MAX(E$3:E2172)</f>
        <v>3.9712543206338248E-2</v>
      </c>
      <c r="G2172">
        <f t="shared" si="135"/>
        <v>-3.5625061043320407</v>
      </c>
      <c r="H2172" t="str">
        <f t="shared" si="137"/>
        <v/>
      </c>
    </row>
    <row r="2173" spans="1:8" x14ac:dyDescent="0.3">
      <c r="A2173">
        <v>4</v>
      </c>
      <c r="B2173">
        <v>2015</v>
      </c>
      <c r="C2173">
        <v>266.60000000000002</v>
      </c>
      <c r="D2173">
        <v>1.5635048811191155E-11</v>
      </c>
      <c r="E2173">
        <f t="shared" si="136"/>
        <v>9.2399532647054841</v>
      </c>
      <c r="F2173">
        <f>(MAX(E$3:E2173)-E2173)/MAX(E$3:E2173)</f>
        <v>3.9712543206211606E-2</v>
      </c>
      <c r="G2173">
        <f t="shared" si="135"/>
        <v>-3.5625061043164057</v>
      </c>
      <c r="H2173" t="str">
        <f t="shared" si="137"/>
        <v/>
      </c>
    </row>
    <row r="2174" spans="1:8" x14ac:dyDescent="0.3">
      <c r="A2174">
        <v>4</v>
      </c>
      <c r="B2174">
        <v>2015</v>
      </c>
      <c r="C2174">
        <v>265.55</v>
      </c>
      <c r="D2174">
        <v>1.94998168922656</v>
      </c>
      <c r="E2174">
        <f t="shared" si="136"/>
        <v>9.3926172235450274</v>
      </c>
      <c r="F2174">
        <f>(MAX(E$3:E2174)-E2174)/MAX(E$3:E2174)</f>
        <v>2.3846523045906232E-2</v>
      </c>
      <c r="G2174">
        <f t="shared" si="135"/>
        <v>-1.6125244150898457</v>
      </c>
      <c r="H2174" t="str">
        <f t="shared" si="137"/>
        <v/>
      </c>
    </row>
    <row r="2175" spans="1:8" x14ac:dyDescent="0.3">
      <c r="A2175">
        <v>4</v>
      </c>
      <c r="B2175">
        <v>2015</v>
      </c>
      <c r="C2175">
        <v>262.8</v>
      </c>
      <c r="D2175">
        <v>-2.421932029927909E-10</v>
      </c>
      <c r="E2175">
        <f t="shared" si="136"/>
        <v>9.3926172235255514</v>
      </c>
      <c r="F2175">
        <f>(MAX(E$3:E2175)-E2175)/MAX(E$3:E2175)</f>
        <v>2.3846523047930328E-2</v>
      </c>
      <c r="G2175">
        <f t="shared" si="135"/>
        <v>-1.6125244153320388</v>
      </c>
      <c r="H2175" t="str">
        <f t="shared" si="137"/>
        <v/>
      </c>
    </row>
    <row r="2176" spans="1:8" x14ac:dyDescent="0.3">
      <c r="A2176">
        <v>5</v>
      </c>
      <c r="B2176">
        <v>2015</v>
      </c>
      <c r="C2176">
        <v>262.8</v>
      </c>
      <c r="D2176">
        <v>5.6482596377804839E-15</v>
      </c>
      <c r="E2176">
        <f t="shared" si="136"/>
        <v>9.3926172235255514</v>
      </c>
      <c r="F2176">
        <f>(MAX(E$3:E2176)-E2176)/MAX(E$3:E2176)</f>
        <v>2.3846523047930328E-2</v>
      </c>
      <c r="G2176">
        <f t="shared" si="135"/>
        <v>5.6482596377804839E-15</v>
      </c>
      <c r="H2176">
        <f t="shared" si="137"/>
        <v>-5.3125000005742358</v>
      </c>
    </row>
    <row r="2177" spans="1:8" x14ac:dyDescent="0.3">
      <c r="A2177">
        <v>5</v>
      </c>
      <c r="B2177">
        <v>2015</v>
      </c>
      <c r="C2177">
        <v>263.10000000000002</v>
      </c>
      <c r="D2177">
        <v>-0.60001220701561353</v>
      </c>
      <c r="E2177">
        <f t="shared" si="136"/>
        <v>9.3444215138054219</v>
      </c>
      <c r="F2177">
        <f>(MAX(E$3:E2177)-E2177)/MAX(E$3:E2177)</f>
        <v>2.8855394217474066E-2</v>
      </c>
      <c r="G2177">
        <f t="shared" ref="G2177:G2240" si="138">IF(A2177&lt;&gt;A2176, D2177, G2176+D2177)</f>
        <v>-0.60001220701560787</v>
      </c>
      <c r="H2177" t="str">
        <f t="shared" si="137"/>
        <v/>
      </c>
    </row>
    <row r="2178" spans="1:8" x14ac:dyDescent="0.3">
      <c r="A2178">
        <v>5</v>
      </c>
      <c r="B2178">
        <v>2015</v>
      </c>
      <c r="C2178">
        <v>263.10000000000002</v>
      </c>
      <c r="D2178">
        <v>0.59999999999998255</v>
      </c>
      <c r="E2178">
        <f t="shared" si="136"/>
        <v>9.3923689446060195</v>
      </c>
      <c r="F2178">
        <f>(MAX(E$3:E2178)-E2178)/MAX(E$3:E2178)</f>
        <v>2.3872326114827164E-2</v>
      </c>
      <c r="G2178">
        <f t="shared" si="138"/>
        <v>-1.2207015625320672E-5</v>
      </c>
      <c r="H2178" t="str">
        <f t="shared" si="137"/>
        <v/>
      </c>
    </row>
    <row r="2179" spans="1:8" x14ac:dyDescent="0.3">
      <c r="A2179">
        <v>5</v>
      </c>
      <c r="B2179">
        <v>2015</v>
      </c>
      <c r="C2179">
        <v>262.2</v>
      </c>
      <c r="D2179">
        <v>-3</v>
      </c>
      <c r="E2179">
        <f t="shared" si="136"/>
        <v>9.1505745495789768</v>
      </c>
      <c r="F2179">
        <f>(MAX(E$3:E2179)-E2179)/MAX(E$3:E2179)</f>
        <v>4.9001471037500362E-2</v>
      </c>
      <c r="G2179">
        <f t="shared" si="138"/>
        <v>-3.0000122070156254</v>
      </c>
      <c r="H2179" t="str">
        <f t="shared" si="137"/>
        <v/>
      </c>
    </row>
    <row r="2180" spans="1:8" x14ac:dyDescent="0.3">
      <c r="A2180">
        <v>5</v>
      </c>
      <c r="B2180">
        <v>2015</v>
      </c>
      <c r="C2180">
        <v>258.7</v>
      </c>
      <c r="D2180">
        <v>2.4219304339823111E-10</v>
      </c>
      <c r="E2180">
        <f t="shared" si="136"/>
        <v>9.150574549598252</v>
      </c>
      <c r="F2180">
        <f>(MAX(E$3:E2180)-E2180)/MAX(E$3:E2180)</f>
        <v>4.9001471035497131E-2</v>
      </c>
      <c r="G2180">
        <f t="shared" si="138"/>
        <v>-3.0000122067734325</v>
      </c>
      <c r="H2180" t="str">
        <f t="shared" si="137"/>
        <v/>
      </c>
    </row>
    <row r="2181" spans="1:8" x14ac:dyDescent="0.3">
      <c r="A2181">
        <v>5</v>
      </c>
      <c r="B2181">
        <v>2015</v>
      </c>
      <c r="C2181">
        <v>257.85000000000002</v>
      </c>
      <c r="D2181">
        <v>1.749993896242195</v>
      </c>
      <c r="E2181">
        <f t="shared" ref="E2181:E2244" si="139">(D2181/$C2181*$G$2+1)*E2180*$H$2 + E2180*(1-$H$2)</f>
        <v>9.2903079667789328</v>
      </c>
      <c r="F2181">
        <f>(MAX(E$3:E2181)-E2181)/MAX(E$3:E2181)</f>
        <v>3.4479292841577615E-2</v>
      </c>
      <c r="G2181">
        <f t="shared" si="138"/>
        <v>-1.2500183105312375</v>
      </c>
      <c r="H2181" t="str">
        <f t="shared" si="137"/>
        <v/>
      </c>
    </row>
    <row r="2182" spans="1:8" x14ac:dyDescent="0.3">
      <c r="A2182">
        <v>5</v>
      </c>
      <c r="B2182">
        <v>2015</v>
      </c>
      <c r="C2182">
        <v>258.3</v>
      </c>
      <c r="D2182">
        <v>1.19999999999999</v>
      </c>
      <c r="E2182">
        <f t="shared" si="139"/>
        <v>9.3874191998811494</v>
      </c>
      <c r="F2182">
        <f>(MAX(E$3:E2182)-E2182)/MAX(E$3:E2182)</f>
        <v>2.4386741895670992E-2</v>
      </c>
      <c r="G2182">
        <f t="shared" si="138"/>
        <v>-5.0018310531247501E-2</v>
      </c>
      <c r="H2182" t="str">
        <f t="shared" si="137"/>
        <v/>
      </c>
    </row>
    <row r="2183" spans="1:8" x14ac:dyDescent="0.3">
      <c r="A2183">
        <v>5</v>
      </c>
      <c r="B2183">
        <v>2015</v>
      </c>
      <c r="C2183">
        <v>256.60000000000002</v>
      </c>
      <c r="D2183">
        <v>0</v>
      </c>
      <c r="E2183">
        <f t="shared" si="139"/>
        <v>9.3874191998811494</v>
      </c>
      <c r="F2183">
        <f>(MAX(E$3:E2183)-E2183)/MAX(E$3:E2183)</f>
        <v>2.4386741895670992E-2</v>
      </c>
      <c r="G2183">
        <f t="shared" si="138"/>
        <v>-5.0018310531247501E-2</v>
      </c>
      <c r="H2183" t="str">
        <f t="shared" si="137"/>
        <v/>
      </c>
    </row>
    <row r="2184" spans="1:8" x14ac:dyDescent="0.3">
      <c r="A2184">
        <v>5</v>
      </c>
      <c r="B2184">
        <v>2015</v>
      </c>
      <c r="C2184">
        <v>256.75</v>
      </c>
      <c r="D2184">
        <v>0.8999908445</v>
      </c>
      <c r="E2184">
        <f t="shared" si="139"/>
        <v>9.4614574880996383</v>
      </c>
      <c r="F2184">
        <f>(MAX(E$3:E2184)-E2184)/MAX(E$3:E2184)</f>
        <v>1.6692109957403889E-2</v>
      </c>
      <c r="G2184">
        <f t="shared" si="138"/>
        <v>0.8499725339687525</v>
      </c>
      <c r="H2184" t="str">
        <f t="shared" si="137"/>
        <v/>
      </c>
    </row>
    <row r="2185" spans="1:8" x14ac:dyDescent="0.3">
      <c r="A2185">
        <v>5</v>
      </c>
      <c r="B2185">
        <v>2015</v>
      </c>
      <c r="C2185">
        <v>258.05</v>
      </c>
      <c r="D2185">
        <v>0.65002441403125</v>
      </c>
      <c r="E2185">
        <f t="shared" si="139"/>
        <v>9.5150823720719799</v>
      </c>
      <c r="F2185">
        <f>(MAX(E$3:E2185)-E2185)/MAX(E$3:E2185)</f>
        <v>1.111899697994303E-2</v>
      </c>
      <c r="G2185">
        <f t="shared" si="138"/>
        <v>1.4999969480000024</v>
      </c>
      <c r="H2185" t="str">
        <f t="shared" si="137"/>
        <v/>
      </c>
    </row>
    <row r="2186" spans="1:8" x14ac:dyDescent="0.3">
      <c r="A2186">
        <v>5</v>
      </c>
      <c r="B2186">
        <v>2015</v>
      </c>
      <c r="C2186">
        <v>260</v>
      </c>
      <c r="D2186">
        <v>4.1500061037578151</v>
      </c>
      <c r="E2186">
        <f t="shared" si="139"/>
        <v>9.8568024194726664</v>
      </c>
      <c r="F2186">
        <f>(MAX(E$3:E2186)-E2186)/MAX(E$3:E2186)</f>
        <v>0</v>
      </c>
      <c r="G2186">
        <f t="shared" si="138"/>
        <v>5.6500030517578175</v>
      </c>
      <c r="H2186" t="str">
        <f t="shared" si="137"/>
        <v/>
      </c>
    </row>
    <row r="2187" spans="1:8" x14ac:dyDescent="0.3">
      <c r="A2187">
        <v>5</v>
      </c>
      <c r="B2187">
        <v>2015</v>
      </c>
      <c r="C2187">
        <v>256.2</v>
      </c>
      <c r="D2187">
        <v>-2.4217050587083122E-10</v>
      </c>
      <c r="E2187">
        <f t="shared" si="139"/>
        <v>9.8568024194517037</v>
      </c>
      <c r="F2187">
        <f>(MAX(E$3:E2187)-E2187)/MAX(E$3:E2187)</f>
        <v>2.1267330082978222E-12</v>
      </c>
      <c r="G2187">
        <f t="shared" si="138"/>
        <v>5.6500030515156467</v>
      </c>
      <c r="H2187" t="str">
        <f t="shared" si="137"/>
        <v/>
      </c>
    </row>
    <row r="2188" spans="1:8" x14ac:dyDescent="0.3">
      <c r="A2188">
        <v>5</v>
      </c>
      <c r="B2188">
        <v>2015</v>
      </c>
      <c r="C2188">
        <v>256.60000000000002</v>
      </c>
      <c r="D2188">
        <v>-0.72498779300000005</v>
      </c>
      <c r="E2188">
        <f t="shared" si="139"/>
        <v>9.7941420990220092</v>
      </c>
      <c r="F2188">
        <f>(MAX(E$3:E2188)-E2188)/MAX(E$3:E2188)</f>
        <v>6.3570636585824529E-3</v>
      </c>
      <c r="G2188">
        <f t="shared" si="138"/>
        <v>4.9250152585156464</v>
      </c>
      <c r="H2188" t="str">
        <f t="shared" si="137"/>
        <v/>
      </c>
    </row>
    <row r="2189" spans="1:8" x14ac:dyDescent="0.3">
      <c r="A2189">
        <v>5</v>
      </c>
      <c r="B2189">
        <v>2015</v>
      </c>
      <c r="C2189">
        <v>258.3</v>
      </c>
      <c r="D2189">
        <v>2.1000061037578099</v>
      </c>
      <c r="E2189">
        <f t="shared" si="139"/>
        <v>9.9733037557207673</v>
      </c>
      <c r="F2189">
        <f>(MAX(E$3:E2189)-E2189)/MAX(E$3:E2189)</f>
        <v>0</v>
      </c>
      <c r="G2189">
        <f t="shared" si="138"/>
        <v>7.0250213622734563</v>
      </c>
      <c r="H2189" t="str">
        <f t="shared" si="137"/>
        <v/>
      </c>
    </row>
    <row r="2190" spans="1:8" x14ac:dyDescent="0.3">
      <c r="A2190">
        <v>5</v>
      </c>
      <c r="B2190">
        <v>2015</v>
      </c>
      <c r="C2190">
        <v>259.85000000000002</v>
      </c>
      <c r="D2190">
        <v>1.3749938964999999</v>
      </c>
      <c r="E2190">
        <f t="shared" si="139"/>
        <v>10.092044458172671</v>
      </c>
      <c r="F2190">
        <f>(MAX(E$3:E2190)-E2190)/MAX(E$3:E2190)</f>
        <v>0</v>
      </c>
      <c r="G2190">
        <f t="shared" si="138"/>
        <v>8.4000152587734558</v>
      </c>
      <c r="H2190" t="str">
        <f t="shared" si="137"/>
        <v/>
      </c>
    </row>
    <row r="2191" spans="1:8" x14ac:dyDescent="0.3">
      <c r="A2191">
        <v>5</v>
      </c>
      <c r="B2191">
        <v>2015</v>
      </c>
      <c r="C2191">
        <v>257.89999999999998</v>
      </c>
      <c r="D2191">
        <v>-2.499987792984395</v>
      </c>
      <c r="E2191">
        <f t="shared" si="139"/>
        <v>9.8719301778651989</v>
      </c>
      <c r="F2191">
        <f>(MAX(E$3:E2191)-E2191)/MAX(E$3:E2191)</f>
        <v>2.1810672874039965E-2</v>
      </c>
      <c r="G2191">
        <f t="shared" si="138"/>
        <v>5.9000274657890603</v>
      </c>
      <c r="H2191" t="str">
        <f t="shared" si="137"/>
        <v/>
      </c>
    </row>
    <row r="2192" spans="1:8" x14ac:dyDescent="0.3">
      <c r="A2192">
        <v>5</v>
      </c>
      <c r="B2192">
        <v>2015</v>
      </c>
      <c r="C2192">
        <v>257.89999999999998</v>
      </c>
      <c r="D2192">
        <v>2.5</v>
      </c>
      <c r="E2192">
        <f t="shared" si="139"/>
        <v>10.087244668948919</v>
      </c>
      <c r="F2192">
        <f>(MAX(E$3:E2192)-E2192)/MAX(E$3:E2192)</f>
        <v>4.7560127619776071E-4</v>
      </c>
      <c r="G2192">
        <f t="shared" si="138"/>
        <v>8.4000274657890603</v>
      </c>
      <c r="H2192" t="str">
        <f t="shared" si="137"/>
        <v/>
      </c>
    </row>
    <row r="2193" spans="1:8" x14ac:dyDescent="0.3">
      <c r="A2193">
        <v>5</v>
      </c>
      <c r="B2193">
        <v>2015</v>
      </c>
      <c r="C2193">
        <v>260.7</v>
      </c>
      <c r="D2193">
        <v>0.45000305200000001</v>
      </c>
      <c r="E2193">
        <f t="shared" si="139"/>
        <v>10.126421517803617</v>
      </c>
      <c r="F2193">
        <f>(MAX(E$3:E2193)-E2193)/MAX(E$3:E2193)</f>
        <v>0</v>
      </c>
      <c r="G2193">
        <f t="shared" si="138"/>
        <v>8.8500305177890599</v>
      </c>
      <c r="H2193" t="str">
        <f t="shared" si="137"/>
        <v/>
      </c>
    </row>
    <row r="2194" spans="1:8" x14ac:dyDescent="0.3">
      <c r="A2194">
        <v>5</v>
      </c>
      <c r="B2194">
        <v>2015</v>
      </c>
      <c r="C2194">
        <v>258.45</v>
      </c>
      <c r="D2194">
        <v>-3</v>
      </c>
      <c r="E2194">
        <f t="shared" si="139"/>
        <v>9.8619473632469354</v>
      </c>
      <c r="F2194">
        <f>(MAX(E$3:E2194)-E2194)/MAX(E$3:E2194)</f>
        <v>2.6117237376668618E-2</v>
      </c>
      <c r="G2194">
        <f t="shared" si="138"/>
        <v>5.8500305177890599</v>
      </c>
      <c r="H2194" t="str">
        <f t="shared" si="137"/>
        <v/>
      </c>
    </row>
    <row r="2195" spans="1:8" x14ac:dyDescent="0.3">
      <c r="A2195">
        <v>5</v>
      </c>
      <c r="B2195">
        <v>2015</v>
      </c>
      <c r="C2195">
        <v>255.25</v>
      </c>
      <c r="D2195">
        <v>0.25</v>
      </c>
      <c r="E2195">
        <f t="shared" si="139"/>
        <v>9.8836803520493888</v>
      </c>
      <c r="F2195">
        <f>(MAX(E$3:E2195)-E2195)/MAX(E$3:E2195)</f>
        <v>2.3971070661778882E-2</v>
      </c>
      <c r="G2195">
        <f t="shared" si="138"/>
        <v>6.1000305177890599</v>
      </c>
      <c r="H2195" t="str">
        <f t="shared" si="137"/>
        <v/>
      </c>
    </row>
    <row r="2196" spans="1:8" x14ac:dyDescent="0.3">
      <c r="A2196">
        <v>5</v>
      </c>
      <c r="B2196">
        <v>2015</v>
      </c>
      <c r="C2196">
        <v>253.9</v>
      </c>
      <c r="D2196">
        <v>-0.54999847412110003</v>
      </c>
      <c r="E2196">
        <f t="shared" si="139"/>
        <v>9.8355077624364</v>
      </c>
      <c r="F2196">
        <f>(MAX(E$3:E2196)-E2196)/MAX(E$3:E2196)</f>
        <v>2.8728189405877656E-2</v>
      </c>
      <c r="G2196">
        <f t="shared" si="138"/>
        <v>5.5500320436679598</v>
      </c>
      <c r="H2196" t="str">
        <f t="shared" si="137"/>
        <v/>
      </c>
    </row>
    <row r="2197" spans="1:8" x14ac:dyDescent="0.3">
      <c r="A2197">
        <v>6</v>
      </c>
      <c r="B2197">
        <v>2015</v>
      </c>
      <c r="C2197">
        <v>255</v>
      </c>
      <c r="D2197">
        <v>-3</v>
      </c>
      <c r="E2197">
        <f t="shared" si="139"/>
        <v>9.5751560863719067</v>
      </c>
      <c r="F2197">
        <f>(MAX(E$3:E2197)-E2197)/MAX(E$3:E2197)</f>
        <v>5.4438325568663279E-2</v>
      </c>
      <c r="G2197">
        <f t="shared" si="138"/>
        <v>-3</v>
      </c>
      <c r="H2197">
        <f t="shared" si="137"/>
        <v>-3.0000122070156254</v>
      </c>
    </row>
    <row r="2198" spans="1:8" x14ac:dyDescent="0.3">
      <c r="A2198">
        <v>6</v>
      </c>
      <c r="B2198">
        <v>2015</v>
      </c>
      <c r="C2198">
        <v>253.1</v>
      </c>
      <c r="D2198">
        <v>-0.92499847400000001</v>
      </c>
      <c r="E2198">
        <f t="shared" si="139"/>
        <v>9.4964193786340036</v>
      </c>
      <c r="F2198">
        <f>(MAX(E$3:E2198)-E2198)/MAX(E$3:E2198)</f>
        <v>6.2213698892741615E-2</v>
      </c>
      <c r="G2198">
        <f t="shared" si="138"/>
        <v>-3.9249984740000001</v>
      </c>
      <c r="H2198" t="str">
        <f t="shared" si="137"/>
        <v/>
      </c>
    </row>
    <row r="2199" spans="1:8" x14ac:dyDescent="0.3">
      <c r="A2199">
        <v>6</v>
      </c>
      <c r="B2199">
        <v>2015</v>
      </c>
      <c r="C2199">
        <v>251.65</v>
      </c>
      <c r="D2199">
        <v>2.65</v>
      </c>
      <c r="E2199">
        <f t="shared" si="139"/>
        <v>9.7214239506391902</v>
      </c>
      <c r="F2199">
        <f>(MAX(E$3:E2199)-E2199)/MAX(E$3:E2199)</f>
        <v>3.9994144669208843E-2</v>
      </c>
      <c r="G2199">
        <f t="shared" si="138"/>
        <v>-1.2749984740000002</v>
      </c>
      <c r="H2199" t="str">
        <f t="shared" si="137"/>
        <v/>
      </c>
    </row>
    <row r="2200" spans="1:8" x14ac:dyDescent="0.3">
      <c r="A2200">
        <v>6</v>
      </c>
      <c r="B2200">
        <v>2015</v>
      </c>
      <c r="C2200">
        <v>249.5</v>
      </c>
      <c r="D2200">
        <v>-1.2109374961100094E-10</v>
      </c>
      <c r="E2200">
        <f t="shared" si="139"/>
        <v>9.7214239506285729</v>
      </c>
      <c r="F2200">
        <f>(MAX(E$3:E2200)-E2200)/MAX(E$3:E2200)</f>
        <v>3.9994144670257317E-2</v>
      </c>
      <c r="G2200">
        <f t="shared" si="138"/>
        <v>-1.274998474121094</v>
      </c>
      <c r="H2200" t="str">
        <f t="shared" si="137"/>
        <v/>
      </c>
    </row>
    <row r="2201" spans="1:8" x14ac:dyDescent="0.3">
      <c r="A2201">
        <v>6</v>
      </c>
      <c r="B2201">
        <v>2015</v>
      </c>
      <c r="C2201">
        <v>248.5</v>
      </c>
      <c r="D2201">
        <v>0.85000915513671293</v>
      </c>
      <c r="E2201">
        <f t="shared" si="139"/>
        <v>9.7962425564947662</v>
      </c>
      <c r="F2201">
        <f>(MAX(E$3:E2201)-E2201)/MAX(E$3:E2201)</f>
        <v>3.2605690048389951E-2</v>
      </c>
      <c r="G2201">
        <f t="shared" si="138"/>
        <v>-0.42498931898438108</v>
      </c>
      <c r="H2201" t="str">
        <f t="shared" si="137"/>
        <v/>
      </c>
    </row>
    <row r="2202" spans="1:8" x14ac:dyDescent="0.3">
      <c r="A2202">
        <v>6</v>
      </c>
      <c r="B2202">
        <v>2015</v>
      </c>
      <c r="C2202">
        <v>248.85</v>
      </c>
      <c r="D2202">
        <v>0</v>
      </c>
      <c r="E2202">
        <f t="shared" si="139"/>
        <v>9.7962425564947662</v>
      </c>
      <c r="F2202">
        <f>(MAX(E$3:E2202)-E2202)/MAX(E$3:E2202)</f>
        <v>3.2605690048389951E-2</v>
      </c>
      <c r="G2202">
        <f t="shared" si="138"/>
        <v>-0.42498931898438108</v>
      </c>
      <c r="H2202" t="str">
        <f t="shared" ref="H2202:H2265" si="140">IF(A2202&lt;&gt;A2201, MIN(G2180:G2201), "")</f>
        <v/>
      </c>
    </row>
    <row r="2203" spans="1:8" x14ac:dyDescent="0.3">
      <c r="A2203">
        <v>6</v>
      </c>
      <c r="B2203">
        <v>2015</v>
      </c>
      <c r="C2203">
        <v>248.4</v>
      </c>
      <c r="D2203">
        <v>-0.14999694812108799</v>
      </c>
      <c r="E2203">
        <f t="shared" si="139"/>
        <v>9.7829327151312864</v>
      </c>
      <c r="F2203">
        <f>(MAX(E$3:E2203)-E2203)/MAX(E$3:E2203)</f>
        <v>3.3920057748774463E-2</v>
      </c>
      <c r="G2203">
        <f t="shared" si="138"/>
        <v>-0.57498626710546907</v>
      </c>
      <c r="H2203" t="str">
        <f t="shared" si="140"/>
        <v/>
      </c>
    </row>
    <row r="2204" spans="1:8" x14ac:dyDescent="0.3">
      <c r="A2204">
        <v>6</v>
      </c>
      <c r="B2204">
        <v>2015</v>
      </c>
      <c r="C2204">
        <v>249.35</v>
      </c>
      <c r="D2204">
        <v>1.3670997667247775E-10</v>
      </c>
      <c r="E2204">
        <f t="shared" si="139"/>
        <v>9.7829327151433532</v>
      </c>
      <c r="F2204">
        <f>(MAX(E$3:E2204)-E2204)/MAX(E$3:E2204)</f>
        <v>3.3920057747582846E-2</v>
      </c>
      <c r="G2204">
        <f t="shared" si="138"/>
        <v>-0.5749862669687591</v>
      </c>
      <c r="H2204" t="str">
        <f t="shared" si="140"/>
        <v/>
      </c>
    </row>
    <row r="2205" spans="1:8" x14ac:dyDescent="0.3">
      <c r="A2205">
        <v>6</v>
      </c>
      <c r="B2205">
        <v>2015</v>
      </c>
      <c r="C2205">
        <v>248</v>
      </c>
      <c r="D2205">
        <v>0.69999084486327801</v>
      </c>
      <c r="E2205">
        <f t="shared" si="139"/>
        <v>9.845061414768983</v>
      </c>
      <c r="F2205">
        <f>(MAX(E$3:E2205)-E2205)/MAX(E$3:E2205)</f>
        <v>2.7784751260844252E-2</v>
      </c>
      <c r="G2205">
        <f t="shared" si="138"/>
        <v>0.12500457789451891</v>
      </c>
      <c r="H2205" t="str">
        <f t="shared" si="140"/>
        <v/>
      </c>
    </row>
    <row r="2206" spans="1:8" x14ac:dyDescent="0.3">
      <c r="A2206">
        <v>6</v>
      </c>
      <c r="B2206">
        <v>2015</v>
      </c>
      <c r="C2206">
        <v>247.65</v>
      </c>
      <c r="D2206">
        <v>2.7999969481210902</v>
      </c>
      <c r="E2206">
        <f t="shared" si="139"/>
        <v>10.095510917331834</v>
      </c>
      <c r="F2206">
        <f>(MAX(E$3:E2206)-E2206)/MAX(E$3:E2206)</f>
        <v>3.0524702549106753E-3</v>
      </c>
      <c r="G2206">
        <f t="shared" si="138"/>
        <v>2.9250015260156093</v>
      </c>
      <c r="H2206" t="str">
        <f t="shared" si="140"/>
        <v/>
      </c>
    </row>
    <row r="2207" spans="1:8" x14ac:dyDescent="0.3">
      <c r="A2207">
        <v>6</v>
      </c>
      <c r="B2207">
        <v>2015</v>
      </c>
      <c r="C2207">
        <v>243.45</v>
      </c>
      <c r="D2207">
        <v>1.1499999999999999</v>
      </c>
      <c r="E2207">
        <f t="shared" si="139"/>
        <v>10.202810709891276</v>
      </c>
      <c r="F2207">
        <f>(MAX(E$3:E2207)-E2207)/MAX(E$3:E2207)</f>
        <v>0</v>
      </c>
      <c r="G2207">
        <f t="shared" si="138"/>
        <v>4.0750015260156092</v>
      </c>
      <c r="H2207" t="str">
        <f t="shared" si="140"/>
        <v/>
      </c>
    </row>
    <row r="2208" spans="1:8" x14ac:dyDescent="0.3">
      <c r="A2208">
        <v>6</v>
      </c>
      <c r="B2208">
        <v>2015</v>
      </c>
      <c r="C2208">
        <v>244.4</v>
      </c>
      <c r="D2208">
        <v>-0.17499694824218492</v>
      </c>
      <c r="E2208">
        <f t="shared" si="139"/>
        <v>10.18637336676575</v>
      </c>
      <c r="F2208">
        <f>(MAX(E$3:E2208)-E2208)/MAX(E$3:E2208)</f>
        <v>1.6110602845538029E-3</v>
      </c>
      <c r="G2208">
        <f t="shared" si="138"/>
        <v>3.9000045777734242</v>
      </c>
      <c r="H2208" t="str">
        <f t="shared" si="140"/>
        <v/>
      </c>
    </row>
    <row r="2209" spans="1:8" x14ac:dyDescent="0.3">
      <c r="A2209">
        <v>6</v>
      </c>
      <c r="B2209">
        <v>2015</v>
      </c>
      <c r="C2209">
        <v>242.3</v>
      </c>
      <c r="D2209">
        <v>-0.64999694812108799</v>
      </c>
      <c r="E2209">
        <f t="shared" si="139"/>
        <v>10.12488966432314</v>
      </c>
      <c r="F2209">
        <f>(MAX(E$3:E2209)-E2209)/MAX(E$3:E2209)</f>
        <v>7.6372136839306494E-3</v>
      </c>
      <c r="G2209">
        <f t="shared" si="138"/>
        <v>3.2500076296523361</v>
      </c>
      <c r="H2209" t="str">
        <f t="shared" si="140"/>
        <v/>
      </c>
    </row>
    <row r="2210" spans="1:8" x14ac:dyDescent="0.3">
      <c r="A2210">
        <v>6</v>
      </c>
      <c r="B2210">
        <v>2015</v>
      </c>
      <c r="C2210">
        <v>243.9</v>
      </c>
      <c r="D2210">
        <v>-1.210900268944215E-10</v>
      </c>
      <c r="E2210">
        <f t="shared" si="139"/>
        <v>10.124889664311828</v>
      </c>
      <c r="F2210">
        <f>(MAX(E$3:E2210)-E2210)/MAX(E$3:E2210)</f>
        <v>7.6372136850393485E-3</v>
      </c>
      <c r="G2210">
        <f t="shared" si="138"/>
        <v>3.2500076295312459</v>
      </c>
      <c r="H2210" t="str">
        <f t="shared" si="140"/>
        <v/>
      </c>
    </row>
    <row r="2211" spans="1:8" x14ac:dyDescent="0.3">
      <c r="A2211">
        <v>6</v>
      </c>
      <c r="B2211">
        <v>2015</v>
      </c>
      <c r="C2211">
        <v>244.55</v>
      </c>
      <c r="D2211">
        <v>9.9996948121096552E-2</v>
      </c>
      <c r="E2211">
        <f t="shared" si="139"/>
        <v>10.134204858135632</v>
      </c>
      <c r="F2211">
        <f>(MAX(E$3:E2211)-E2211)/MAX(E$3:E2211)</f>
        <v>6.7242109754258768E-3</v>
      </c>
      <c r="G2211">
        <f t="shared" si="138"/>
        <v>3.3500045776523426</v>
      </c>
      <c r="H2211" t="str">
        <f t="shared" si="140"/>
        <v/>
      </c>
    </row>
    <row r="2212" spans="1:8" x14ac:dyDescent="0.3">
      <c r="A2212">
        <v>6</v>
      </c>
      <c r="B2212">
        <v>2015</v>
      </c>
      <c r="C2212">
        <v>244.95</v>
      </c>
      <c r="D2212">
        <v>-0.5</v>
      </c>
      <c r="E2212">
        <f t="shared" si="139"/>
        <v>10.087660745192572</v>
      </c>
      <c r="F2212">
        <f>(MAX(E$3:E2212)-E2212)/MAX(E$3:E2212)</f>
        <v>1.1286102229366051E-2</v>
      </c>
      <c r="G2212">
        <f t="shared" si="138"/>
        <v>2.8500045776523426</v>
      </c>
      <c r="H2212" t="str">
        <f t="shared" si="140"/>
        <v/>
      </c>
    </row>
    <row r="2213" spans="1:8" x14ac:dyDescent="0.3">
      <c r="A2213">
        <v>6</v>
      </c>
      <c r="B2213">
        <v>2015</v>
      </c>
      <c r="C2213">
        <v>246.55</v>
      </c>
      <c r="D2213">
        <v>-1.2</v>
      </c>
      <c r="E2213">
        <f t="shared" si="139"/>
        <v>9.9771895060442457</v>
      </c>
      <c r="F2213">
        <f>(MAX(E$3:E2213)-E2213)/MAX(E$3:E2213)</f>
        <v>2.2113632239427729E-2</v>
      </c>
      <c r="G2213">
        <f t="shared" si="138"/>
        <v>1.6500045776523427</v>
      </c>
      <c r="H2213" t="str">
        <f t="shared" si="140"/>
        <v/>
      </c>
    </row>
    <row r="2214" spans="1:8" x14ac:dyDescent="0.3">
      <c r="A2214">
        <v>6</v>
      </c>
      <c r="B2214">
        <v>2015</v>
      </c>
      <c r="C2214">
        <v>248.95</v>
      </c>
      <c r="D2214">
        <v>0.64999389624218751</v>
      </c>
      <c r="E2214">
        <f t="shared" si="139"/>
        <v>10.03580168773256</v>
      </c>
      <c r="F2214">
        <f>(MAX(E$3:E2214)-E2214)/MAX(E$3:E2214)</f>
        <v>1.6368922927954197E-2</v>
      </c>
      <c r="G2214">
        <f t="shared" si="138"/>
        <v>2.2999984738945303</v>
      </c>
      <c r="H2214" t="str">
        <f t="shared" si="140"/>
        <v/>
      </c>
    </row>
    <row r="2215" spans="1:8" x14ac:dyDescent="0.3">
      <c r="A2215">
        <v>6</v>
      </c>
      <c r="B2215">
        <v>2015</v>
      </c>
      <c r="C2215">
        <v>247.7</v>
      </c>
      <c r="D2215">
        <v>-1.3670747867067234E-10</v>
      </c>
      <c r="E2215">
        <f t="shared" si="139"/>
        <v>10.035801687720097</v>
      </c>
      <c r="F2215">
        <f>(MAX(E$3:E2215)-E2215)/MAX(E$3:E2215)</f>
        <v>1.6368922929175713E-2</v>
      </c>
      <c r="G2215">
        <f t="shared" si="138"/>
        <v>2.2999984737578227</v>
      </c>
      <c r="H2215" t="str">
        <f t="shared" si="140"/>
        <v/>
      </c>
    </row>
    <row r="2216" spans="1:8" x14ac:dyDescent="0.3">
      <c r="A2216">
        <v>6</v>
      </c>
      <c r="B2216">
        <v>2015</v>
      </c>
      <c r="C2216">
        <v>247.15</v>
      </c>
      <c r="D2216">
        <v>1.2000122070156252</v>
      </c>
      <c r="E2216">
        <f t="shared" si="139"/>
        <v>10.145439317491562</v>
      </c>
      <c r="F2216">
        <f>(MAX(E$3:E2216)-E2216)/MAX(E$3:E2216)</f>
        <v>5.6230968143018414E-3</v>
      </c>
      <c r="G2216">
        <f t="shared" si="138"/>
        <v>3.5000106807734479</v>
      </c>
      <c r="H2216" t="str">
        <f t="shared" si="140"/>
        <v/>
      </c>
    </row>
    <row r="2217" spans="1:8" x14ac:dyDescent="0.3">
      <c r="A2217">
        <v>6</v>
      </c>
      <c r="B2217">
        <v>2015</v>
      </c>
      <c r="C2217">
        <v>244.55</v>
      </c>
      <c r="D2217">
        <v>0.59998779298436644</v>
      </c>
      <c r="E2217">
        <f t="shared" si="139"/>
        <v>10.201444487911338</v>
      </c>
      <c r="F2217">
        <f>(MAX(E$3:E2217)-E2217)/MAX(E$3:E2217)</f>
        <v>1.3390643213766725E-4</v>
      </c>
      <c r="G2217">
        <f t="shared" si="138"/>
        <v>4.0999984737578146</v>
      </c>
      <c r="H2217" t="str">
        <f t="shared" si="140"/>
        <v/>
      </c>
    </row>
    <row r="2218" spans="1:8" x14ac:dyDescent="0.3">
      <c r="A2218">
        <v>6</v>
      </c>
      <c r="B2218">
        <v>2015</v>
      </c>
      <c r="C2218">
        <v>244</v>
      </c>
      <c r="D2218">
        <v>0.85000152600000001</v>
      </c>
      <c r="E2218">
        <f t="shared" si="139"/>
        <v>10.281404724017035</v>
      </c>
      <c r="F2218">
        <f>(MAX(E$3:E2218)-E2218)/MAX(E$3:E2218)</f>
        <v>0</v>
      </c>
      <c r="G2218">
        <f t="shared" si="138"/>
        <v>4.9499999997578144</v>
      </c>
      <c r="H2218" t="str">
        <f t="shared" si="140"/>
        <v/>
      </c>
    </row>
    <row r="2219" spans="1:8" x14ac:dyDescent="0.3">
      <c r="A2219">
        <v>7</v>
      </c>
      <c r="B2219">
        <v>2015</v>
      </c>
      <c r="C2219">
        <v>245.45</v>
      </c>
      <c r="D2219">
        <v>2.0625</v>
      </c>
      <c r="E2219">
        <f t="shared" si="139"/>
        <v>10.475791131828775</v>
      </c>
      <c r="F2219">
        <f>(MAX(E$3:E2219)-E2219)/MAX(E$3:E2219)</f>
        <v>0</v>
      </c>
      <c r="G2219">
        <f t="shared" si="138"/>
        <v>2.0625</v>
      </c>
      <c r="H2219">
        <f t="shared" si="140"/>
        <v>-3.9249984740000001</v>
      </c>
    </row>
    <row r="2220" spans="1:8" x14ac:dyDescent="0.3">
      <c r="A2220">
        <v>7</v>
      </c>
      <c r="B2220">
        <v>2015</v>
      </c>
      <c r="C2220">
        <v>249.25</v>
      </c>
      <c r="D2220">
        <v>5.0000000000005651E-2</v>
      </c>
      <c r="E2220">
        <f t="shared" si="139"/>
        <v>10.480519422710742</v>
      </c>
      <c r="F2220">
        <f>(MAX(E$3:E2220)-E2220)/MAX(E$3:E2220)</f>
        <v>0</v>
      </c>
      <c r="G2220">
        <f t="shared" si="138"/>
        <v>2.1125000000000056</v>
      </c>
      <c r="H2220" t="str">
        <f t="shared" si="140"/>
        <v/>
      </c>
    </row>
    <row r="2221" spans="1:8" x14ac:dyDescent="0.3">
      <c r="A2221">
        <v>7</v>
      </c>
      <c r="B2221">
        <v>2015</v>
      </c>
      <c r="C2221">
        <v>249</v>
      </c>
      <c r="D2221">
        <v>-0.224996948</v>
      </c>
      <c r="E2221">
        <f t="shared" si="139"/>
        <v>10.459211426774917</v>
      </c>
      <c r="F2221">
        <f>(MAX(E$3:E2221)-E2221)/MAX(E$3:E2221)</f>
        <v>2.0331049518071921E-3</v>
      </c>
      <c r="G2221">
        <f t="shared" si="138"/>
        <v>1.8875030520000056</v>
      </c>
      <c r="H2221" t="str">
        <f t="shared" si="140"/>
        <v/>
      </c>
    </row>
    <row r="2222" spans="1:8" x14ac:dyDescent="0.3">
      <c r="A2222">
        <v>7</v>
      </c>
      <c r="B2222">
        <v>2015</v>
      </c>
      <c r="C2222">
        <v>245.5</v>
      </c>
      <c r="D2222">
        <v>-3</v>
      </c>
      <c r="E2222">
        <f t="shared" si="139"/>
        <v>10.171636367179273</v>
      </c>
      <c r="F2222">
        <f>(MAX(E$3:E2222)-E2222)/MAX(E$3:E2222)</f>
        <v>2.9472113267796196E-2</v>
      </c>
      <c r="G2222">
        <f t="shared" si="138"/>
        <v>-1.1124969479999944</v>
      </c>
      <c r="H2222" t="str">
        <f t="shared" si="140"/>
        <v/>
      </c>
    </row>
    <row r="2223" spans="1:8" x14ac:dyDescent="0.3">
      <c r="A2223">
        <v>7</v>
      </c>
      <c r="B2223">
        <v>2015</v>
      </c>
      <c r="C2223">
        <v>243.2</v>
      </c>
      <c r="D2223">
        <v>0.64999389624218751</v>
      </c>
      <c r="E2223">
        <f t="shared" si="139"/>
        <v>10.232803630728979</v>
      </c>
      <c r="F2223">
        <f>(MAX(E$3:E2223)-E2223)/MAX(E$3:E2223)</f>
        <v>2.3635831583401861E-2</v>
      </c>
      <c r="G2223">
        <f t="shared" si="138"/>
        <v>-0.46250305175780693</v>
      </c>
      <c r="H2223" t="str">
        <f t="shared" si="140"/>
        <v/>
      </c>
    </row>
    <row r="2224" spans="1:8" x14ac:dyDescent="0.3">
      <c r="A2224">
        <v>7</v>
      </c>
      <c r="B2224">
        <v>2015</v>
      </c>
      <c r="C2224">
        <v>242.4</v>
      </c>
      <c r="D2224">
        <v>3.4000030518789002</v>
      </c>
      <c r="E2224">
        <f t="shared" si="139"/>
        <v>10.555745124297259</v>
      </c>
      <c r="F2224">
        <f>(MAX(E$3:E2224)-E2224)/MAX(E$3:E2224)</f>
        <v>0</v>
      </c>
      <c r="G2224">
        <f t="shared" si="138"/>
        <v>2.9375000001210934</v>
      </c>
      <c r="H2224" t="str">
        <f t="shared" si="140"/>
        <v/>
      </c>
    </row>
    <row r="2225" spans="1:8" x14ac:dyDescent="0.3">
      <c r="A2225">
        <v>7</v>
      </c>
      <c r="B2225">
        <v>2015</v>
      </c>
      <c r="C2225">
        <v>237.35</v>
      </c>
      <c r="D2225">
        <v>3.7500061037578152</v>
      </c>
      <c r="E2225">
        <f t="shared" si="139"/>
        <v>10.930989465789189</v>
      </c>
      <c r="F2225">
        <f>(MAX(E$3:E2225)-E2225)/MAX(E$3:E2225)</f>
        <v>0</v>
      </c>
      <c r="G2225">
        <f t="shared" si="138"/>
        <v>6.6875061038789081</v>
      </c>
      <c r="H2225" t="str">
        <f t="shared" si="140"/>
        <v/>
      </c>
    </row>
    <row r="2226" spans="1:8" x14ac:dyDescent="0.3">
      <c r="A2226">
        <v>7</v>
      </c>
      <c r="B2226">
        <v>2015</v>
      </c>
      <c r="C2226">
        <v>241.4</v>
      </c>
      <c r="D2226">
        <v>0.20000915513672402</v>
      </c>
      <c r="E2226">
        <f t="shared" si="139"/>
        <v>10.951367139474719</v>
      </c>
      <c r="F2226">
        <f>(MAX(E$3:E2226)-E2226)/MAX(E$3:E2226)</f>
        <v>0</v>
      </c>
      <c r="G2226">
        <f t="shared" si="138"/>
        <v>6.8875152590156326</v>
      </c>
      <c r="H2226" t="str">
        <f t="shared" si="140"/>
        <v/>
      </c>
    </row>
    <row r="2227" spans="1:8" x14ac:dyDescent="0.3">
      <c r="A2227">
        <v>7</v>
      </c>
      <c r="B2227">
        <v>2015</v>
      </c>
      <c r="C2227">
        <v>240.45</v>
      </c>
      <c r="D2227">
        <v>2.300003051878905</v>
      </c>
      <c r="E2227">
        <f t="shared" si="139"/>
        <v>11.187064374437647</v>
      </c>
      <c r="F2227">
        <f>(MAX(E$3:E2227)-E2227)/MAX(E$3:E2227)</f>
        <v>0</v>
      </c>
      <c r="G2227">
        <f t="shared" si="138"/>
        <v>9.1875183108945375</v>
      </c>
      <c r="H2227" t="str">
        <f t="shared" si="140"/>
        <v/>
      </c>
    </row>
    <row r="2228" spans="1:8" x14ac:dyDescent="0.3">
      <c r="A2228">
        <v>7</v>
      </c>
      <c r="B2228">
        <v>2015</v>
      </c>
      <c r="C2228">
        <v>243.75</v>
      </c>
      <c r="D2228">
        <v>0.57499694800000001</v>
      </c>
      <c r="E2228">
        <f t="shared" si="139"/>
        <v>11.246441554798087</v>
      </c>
      <c r="F2228">
        <f>(MAX(E$3:E2228)-E2228)/MAX(E$3:E2228)</f>
        <v>0</v>
      </c>
      <c r="G2228">
        <f t="shared" si="138"/>
        <v>9.7625152588945383</v>
      </c>
      <c r="H2228" t="str">
        <f t="shared" si="140"/>
        <v/>
      </c>
    </row>
    <row r="2229" spans="1:8" x14ac:dyDescent="0.3">
      <c r="A2229">
        <v>7</v>
      </c>
      <c r="B2229">
        <v>2015</v>
      </c>
      <c r="C2229">
        <v>243.3</v>
      </c>
      <c r="D2229">
        <v>0.1</v>
      </c>
      <c r="E2229">
        <f t="shared" si="139"/>
        <v>11.256842086445557</v>
      </c>
      <c r="F2229">
        <f>(MAX(E$3:E2229)-E2229)/MAX(E$3:E2229)</f>
        <v>0</v>
      </c>
      <c r="G2229">
        <f t="shared" si="138"/>
        <v>9.862515258894538</v>
      </c>
      <c r="H2229" t="str">
        <f t="shared" si="140"/>
        <v/>
      </c>
    </row>
    <row r="2230" spans="1:8" x14ac:dyDescent="0.3">
      <c r="A2230">
        <v>7</v>
      </c>
      <c r="B2230">
        <v>2015</v>
      </c>
      <c r="C2230">
        <v>242.6</v>
      </c>
      <c r="D2230">
        <v>-1.367201907243043E-10</v>
      </c>
      <c r="E2230">
        <f t="shared" si="139"/>
        <v>11.256842086431282</v>
      </c>
      <c r="F2230">
        <f>(MAX(E$3:E2230)-E2230)/MAX(E$3:E2230)</f>
        <v>1.2681001875835856E-12</v>
      </c>
      <c r="G2230">
        <f t="shared" si="138"/>
        <v>9.8625152587578171</v>
      </c>
      <c r="H2230" t="str">
        <f t="shared" si="140"/>
        <v/>
      </c>
    </row>
    <row r="2231" spans="1:8" x14ac:dyDescent="0.3">
      <c r="A2231">
        <v>7</v>
      </c>
      <c r="B2231">
        <v>2015</v>
      </c>
      <c r="C2231">
        <v>246.35</v>
      </c>
      <c r="D2231">
        <v>3.0999969481210949</v>
      </c>
      <c r="E2231">
        <f t="shared" si="139"/>
        <v>11.575560967109952</v>
      </c>
      <c r="F2231">
        <f>(MAX(E$3:E2231)-E2231)/MAX(E$3:E2231)</f>
        <v>0</v>
      </c>
      <c r="G2231">
        <f t="shared" si="138"/>
        <v>12.962512206878912</v>
      </c>
      <c r="H2231" t="str">
        <f t="shared" si="140"/>
        <v/>
      </c>
    </row>
    <row r="2232" spans="1:8" x14ac:dyDescent="0.3">
      <c r="A2232">
        <v>7</v>
      </c>
      <c r="B2232">
        <v>2015</v>
      </c>
      <c r="C2232">
        <v>243.25</v>
      </c>
      <c r="D2232">
        <v>-0.30000305199999999</v>
      </c>
      <c r="E2232">
        <f t="shared" si="139"/>
        <v>11.543439350903677</v>
      </c>
      <c r="F2232">
        <f>(MAX(E$3:E2232)-E2232)/MAX(E$3:E2232)</f>
        <v>2.7749511490236783E-3</v>
      </c>
      <c r="G2232">
        <f t="shared" si="138"/>
        <v>12.662509154878913</v>
      </c>
      <c r="H2232" t="str">
        <f t="shared" si="140"/>
        <v/>
      </c>
    </row>
    <row r="2233" spans="1:8" x14ac:dyDescent="0.3">
      <c r="A2233">
        <v>7</v>
      </c>
      <c r="B2233">
        <v>2015</v>
      </c>
      <c r="C2233">
        <v>243.25</v>
      </c>
      <c r="D2233">
        <v>-6.1017578153421697E-6</v>
      </c>
      <c r="E2233">
        <f t="shared" si="139"/>
        <v>11.543438699395514</v>
      </c>
      <c r="F2233">
        <f>(MAX(E$3:E2233)-E2233)/MAX(E$3:E2233)</f>
        <v>2.7750074320984103E-3</v>
      </c>
      <c r="G2233">
        <f t="shared" si="138"/>
        <v>12.662503053121098</v>
      </c>
      <c r="H2233" t="str">
        <f t="shared" si="140"/>
        <v/>
      </c>
    </row>
    <row r="2234" spans="1:8" x14ac:dyDescent="0.3">
      <c r="A2234">
        <v>7</v>
      </c>
      <c r="B2234">
        <v>2015</v>
      </c>
      <c r="C2234">
        <v>241.9</v>
      </c>
      <c r="D2234">
        <v>-0.8499969481210965</v>
      </c>
      <c r="E2234">
        <f t="shared" si="139"/>
        <v>11.452174758730173</v>
      </c>
      <c r="F2234">
        <f>(MAX(E$3:E2234)-E2234)/MAX(E$3:E2234)</f>
        <v>1.065919904273847E-2</v>
      </c>
      <c r="G2234">
        <f t="shared" si="138"/>
        <v>11.812506105000001</v>
      </c>
      <c r="H2234" t="str">
        <f t="shared" si="140"/>
        <v/>
      </c>
    </row>
    <row r="2235" spans="1:8" x14ac:dyDescent="0.3">
      <c r="A2235">
        <v>7</v>
      </c>
      <c r="B2235">
        <v>2015</v>
      </c>
      <c r="C2235">
        <v>241.5</v>
      </c>
      <c r="D2235">
        <v>0.30000457749999998</v>
      </c>
      <c r="E2235">
        <f t="shared" si="139"/>
        <v>11.484184431245225</v>
      </c>
      <c r="F2235">
        <f>(MAX(E$3:E2235)-E2235)/MAX(E$3:E2235)</f>
        <v>7.8939185862662315E-3</v>
      </c>
      <c r="G2235">
        <f t="shared" si="138"/>
        <v>12.1125106825</v>
      </c>
      <c r="H2235" t="str">
        <f t="shared" si="140"/>
        <v/>
      </c>
    </row>
    <row r="2236" spans="1:8" x14ac:dyDescent="0.3">
      <c r="A2236">
        <v>7</v>
      </c>
      <c r="B2236">
        <v>2015</v>
      </c>
      <c r="C2236">
        <v>239.75</v>
      </c>
      <c r="D2236">
        <v>-1.64998779298437</v>
      </c>
      <c r="E2236">
        <f t="shared" si="139"/>
        <v>11.306354528100885</v>
      </c>
      <c r="F2236">
        <f>(MAX(E$3:E2236)-E2236)/MAX(E$3:E2236)</f>
        <v>2.3256448631213081E-2</v>
      </c>
      <c r="G2236">
        <f t="shared" si="138"/>
        <v>10.462522889515629</v>
      </c>
      <c r="H2236" t="str">
        <f t="shared" si="140"/>
        <v/>
      </c>
    </row>
    <row r="2237" spans="1:8" x14ac:dyDescent="0.3">
      <c r="A2237">
        <v>7</v>
      </c>
      <c r="B2237">
        <v>2015</v>
      </c>
      <c r="C2237">
        <v>236.85</v>
      </c>
      <c r="D2237">
        <v>2</v>
      </c>
      <c r="E2237">
        <f t="shared" si="139"/>
        <v>11.521168103682282</v>
      </c>
      <c r="F2237">
        <f>(MAX(E$3:E2237)-E2237)/MAX(E$3:E2237)</f>
        <v>4.6989397388359014E-3</v>
      </c>
      <c r="G2237">
        <f t="shared" si="138"/>
        <v>12.462522889515629</v>
      </c>
      <c r="H2237" t="str">
        <f t="shared" si="140"/>
        <v/>
      </c>
    </row>
    <row r="2238" spans="1:8" x14ac:dyDescent="0.3">
      <c r="A2238">
        <v>7</v>
      </c>
      <c r="B2238">
        <v>2015</v>
      </c>
      <c r="C2238">
        <v>237.8</v>
      </c>
      <c r="D2238">
        <v>0.57499542250000002</v>
      </c>
      <c r="E2238">
        <f t="shared" si="139"/>
        <v>11.583848476152038</v>
      </c>
      <c r="F2238">
        <f>(MAX(E$3:E2238)-E2238)/MAX(E$3:E2238)</f>
        <v>0</v>
      </c>
      <c r="G2238">
        <f t="shared" si="138"/>
        <v>13.03751831201563</v>
      </c>
      <c r="H2238" t="str">
        <f t="shared" si="140"/>
        <v/>
      </c>
    </row>
    <row r="2239" spans="1:8" x14ac:dyDescent="0.3">
      <c r="A2239">
        <v>7</v>
      </c>
      <c r="B2239">
        <v>2015</v>
      </c>
      <c r="C2239">
        <v>239.6</v>
      </c>
      <c r="D2239">
        <v>-0.3</v>
      </c>
      <c r="E2239">
        <f t="shared" si="139"/>
        <v>11.551214512373228</v>
      </c>
      <c r="F2239">
        <f>(MAX(E$3:E2239)-E2239)/MAX(E$3:E2239)</f>
        <v>2.8171953255426807E-3</v>
      </c>
      <c r="G2239">
        <f t="shared" si="138"/>
        <v>12.737518312015629</v>
      </c>
      <c r="H2239" t="str">
        <f t="shared" si="140"/>
        <v/>
      </c>
    </row>
    <row r="2240" spans="1:8" x14ac:dyDescent="0.3">
      <c r="A2240">
        <v>7</v>
      </c>
      <c r="B2240">
        <v>2015</v>
      </c>
      <c r="C2240">
        <v>240.2</v>
      </c>
      <c r="D2240">
        <v>-1.1500015260000001</v>
      </c>
      <c r="E2240">
        <f t="shared" si="139"/>
        <v>11.426781509825931</v>
      </c>
      <c r="F2240">
        <f>(MAX(E$3:E2240)-E2240)/MAX(E$3:E2240)</f>
        <v>1.3559135087917045E-2</v>
      </c>
      <c r="G2240">
        <f t="shared" si="138"/>
        <v>11.587516786015629</v>
      </c>
      <c r="H2240" t="str">
        <f t="shared" si="140"/>
        <v/>
      </c>
    </row>
    <row r="2241" spans="1:8" x14ac:dyDescent="0.3">
      <c r="A2241">
        <v>7</v>
      </c>
      <c r="B2241">
        <v>2015</v>
      </c>
      <c r="C2241">
        <v>238.05</v>
      </c>
      <c r="D2241">
        <v>0.59999389650000001</v>
      </c>
      <c r="E2241">
        <f t="shared" si="139"/>
        <v>11.491583014197714</v>
      </c>
      <c r="F2241">
        <f>(MAX(E$3:E2241)-E2241)/MAX(E$3:E2241)</f>
        <v>7.9650093959942655E-3</v>
      </c>
      <c r="G2241">
        <f t="shared" ref="G2241:G2304" si="141">IF(A2241&lt;&gt;A2240, D2241, G2240+D2241)</f>
        <v>12.187510682515629</v>
      </c>
      <c r="H2241" t="str">
        <f t="shared" si="140"/>
        <v/>
      </c>
    </row>
    <row r="2242" spans="1:8" x14ac:dyDescent="0.3">
      <c r="A2242">
        <v>8</v>
      </c>
      <c r="B2242">
        <v>2015</v>
      </c>
      <c r="C2242">
        <v>237.1</v>
      </c>
      <c r="D2242">
        <v>-0.7000045775</v>
      </c>
      <c r="E2242">
        <f t="shared" si="139"/>
        <v>11.415246609290568</v>
      </c>
      <c r="F2242">
        <f>(MAX(E$3:E2242)-E2242)/MAX(E$3:E2242)</f>
        <v>1.4554909554331214E-2</v>
      </c>
      <c r="G2242">
        <f t="shared" si="141"/>
        <v>-0.7000045775</v>
      </c>
      <c r="H2242">
        <f t="shared" si="140"/>
        <v>-1.1124969479999944</v>
      </c>
    </row>
    <row r="2243" spans="1:8" x14ac:dyDescent="0.3">
      <c r="A2243">
        <v>8</v>
      </c>
      <c r="B2243">
        <v>2015</v>
      </c>
      <c r="C2243">
        <v>235.5</v>
      </c>
      <c r="D2243">
        <v>-0.57499847400000004</v>
      </c>
      <c r="E2243">
        <f t="shared" si="139"/>
        <v>11.35253562794653</v>
      </c>
      <c r="F2243">
        <f>(MAX(E$3:E2243)-E2243)/MAX(E$3:E2243)</f>
        <v>1.9968566464048459E-2</v>
      </c>
      <c r="G2243">
        <f t="shared" si="141"/>
        <v>-1.2750030515000002</v>
      </c>
      <c r="H2243" t="str">
        <f t="shared" si="140"/>
        <v/>
      </c>
    </row>
    <row r="2244" spans="1:8" x14ac:dyDescent="0.3">
      <c r="A2244">
        <v>8</v>
      </c>
      <c r="B2244">
        <v>2015</v>
      </c>
      <c r="C2244">
        <v>236.35</v>
      </c>
      <c r="D2244">
        <v>5.4956039718945249E-15</v>
      </c>
      <c r="E2244">
        <f t="shared" si="139"/>
        <v>11.35253562794653</v>
      </c>
      <c r="F2244">
        <f>(MAX(E$3:E2244)-E2244)/MAX(E$3:E2244)</f>
        <v>1.9968566464048459E-2</v>
      </c>
      <c r="G2244">
        <f t="shared" si="141"/>
        <v>-1.2750030514999946</v>
      </c>
      <c r="H2244" t="str">
        <f t="shared" si="140"/>
        <v/>
      </c>
    </row>
    <row r="2245" spans="1:8" x14ac:dyDescent="0.3">
      <c r="A2245">
        <v>8</v>
      </c>
      <c r="B2245">
        <v>2015</v>
      </c>
      <c r="C2245">
        <v>237.05</v>
      </c>
      <c r="D2245">
        <v>0.19999999999999996</v>
      </c>
      <c r="E2245">
        <f t="shared" ref="E2245:E2308" si="142">(D2245/$C2245*$G$2+1)*E2244*$H$2 + E2244*(1-$H$2)</f>
        <v>11.374086528737822</v>
      </c>
      <c r="F2245">
        <f>(MAX(E$3:E2245)-E2245)/MAX(E$3:E2245)</f>
        <v>1.8108139781529337E-2</v>
      </c>
      <c r="G2245">
        <f t="shared" si="141"/>
        <v>-1.0750030514999946</v>
      </c>
      <c r="H2245" t="str">
        <f t="shared" si="140"/>
        <v/>
      </c>
    </row>
    <row r="2246" spans="1:8" x14ac:dyDescent="0.3">
      <c r="A2246">
        <v>8</v>
      </c>
      <c r="B2246">
        <v>2015</v>
      </c>
      <c r="C2246">
        <v>232.9</v>
      </c>
      <c r="D2246">
        <v>-0.17500305199999999</v>
      </c>
      <c r="E2246">
        <f t="shared" si="142"/>
        <v>11.354856710461554</v>
      </c>
      <c r="F2246">
        <f>(MAX(E$3:E2246)-E2246)/MAX(E$3:E2246)</f>
        <v>1.9768194150839871E-2</v>
      </c>
      <c r="G2246">
        <f t="shared" si="141"/>
        <v>-1.2500061034999947</v>
      </c>
      <c r="H2246" t="str">
        <f t="shared" si="140"/>
        <v/>
      </c>
    </row>
    <row r="2247" spans="1:8" x14ac:dyDescent="0.3">
      <c r="A2247">
        <v>8</v>
      </c>
      <c r="B2247">
        <v>2015</v>
      </c>
      <c r="C2247">
        <v>232.9</v>
      </c>
      <c r="D2247">
        <v>7.5001525999999999E-2</v>
      </c>
      <c r="E2247">
        <f t="shared" si="142"/>
        <v>11.363084151667183</v>
      </c>
      <c r="F2247">
        <f>(MAX(E$3:E2247)-E2247)/MAX(E$3:E2247)</f>
        <v>1.905794304365677E-2</v>
      </c>
      <c r="G2247">
        <f t="shared" si="141"/>
        <v>-1.1750045774999947</v>
      </c>
      <c r="H2247" t="str">
        <f t="shared" si="140"/>
        <v/>
      </c>
    </row>
    <row r="2248" spans="1:8" x14ac:dyDescent="0.3">
      <c r="A2248">
        <v>8</v>
      </c>
      <c r="B2248">
        <v>2015</v>
      </c>
      <c r="C2248">
        <v>234.3</v>
      </c>
      <c r="D2248">
        <v>2.25</v>
      </c>
      <c r="E2248">
        <f t="shared" si="142"/>
        <v>11.608605336122219</v>
      </c>
      <c r="F2248">
        <f>(MAX(E$3:E2248)-E2248)/MAX(E$3:E2248)</f>
        <v>0</v>
      </c>
      <c r="G2248">
        <f t="shared" si="141"/>
        <v>1.0749954225000053</v>
      </c>
      <c r="H2248" t="str">
        <f t="shared" si="140"/>
        <v/>
      </c>
    </row>
    <row r="2249" spans="1:8" x14ac:dyDescent="0.3">
      <c r="A2249">
        <v>8</v>
      </c>
      <c r="B2249">
        <v>2015</v>
      </c>
      <c r="C2249">
        <v>231.2</v>
      </c>
      <c r="D2249">
        <v>0.60000152600000001</v>
      </c>
      <c r="E2249">
        <f t="shared" si="142"/>
        <v>11.676389319954016</v>
      </c>
      <c r="F2249">
        <f>(MAX(E$3:E2249)-E2249)/MAX(E$3:E2249)</f>
        <v>0</v>
      </c>
      <c r="G2249">
        <f t="shared" si="141"/>
        <v>1.6749969485000054</v>
      </c>
      <c r="H2249" t="str">
        <f t="shared" si="140"/>
        <v/>
      </c>
    </row>
    <row r="2250" spans="1:8" x14ac:dyDescent="0.3">
      <c r="A2250">
        <v>8</v>
      </c>
      <c r="B2250">
        <v>2015</v>
      </c>
      <c r="C2250">
        <v>229.75</v>
      </c>
      <c r="D2250">
        <v>-1.0999984739999999</v>
      </c>
      <c r="E2250">
        <f t="shared" si="142"/>
        <v>11.55060466935117</v>
      </c>
      <c r="F2250">
        <f>(MAX(E$3:E2250)-E2250)/MAX(E$3:E2250)</f>
        <v>1.0772563945593165E-2</v>
      </c>
      <c r="G2250">
        <f t="shared" si="141"/>
        <v>0.57499847450000541</v>
      </c>
      <c r="H2250" t="str">
        <f t="shared" si="140"/>
        <v/>
      </c>
    </row>
    <row r="2251" spans="1:8" x14ac:dyDescent="0.3">
      <c r="A2251">
        <v>8</v>
      </c>
      <c r="B2251">
        <v>2015</v>
      </c>
      <c r="C2251">
        <v>229.75</v>
      </c>
      <c r="D2251">
        <v>2.1999999999999904</v>
      </c>
      <c r="E2251">
        <f t="shared" si="142"/>
        <v>11.799464269409007</v>
      </c>
      <c r="F2251">
        <f>(MAX(E$3:E2251)-E2251)/MAX(E$3:E2251)</f>
        <v>0</v>
      </c>
      <c r="G2251">
        <f t="shared" si="141"/>
        <v>2.7749984744999958</v>
      </c>
      <c r="H2251" t="str">
        <f t="shared" si="140"/>
        <v/>
      </c>
    </row>
    <row r="2252" spans="1:8" x14ac:dyDescent="0.3">
      <c r="A2252">
        <v>8</v>
      </c>
      <c r="B2252">
        <v>2015</v>
      </c>
      <c r="C2252">
        <v>231.9</v>
      </c>
      <c r="D2252">
        <v>2.2999908448632898</v>
      </c>
      <c r="E2252">
        <f t="shared" si="142"/>
        <v>12.062775975042243</v>
      </c>
      <c r="F2252">
        <f>(MAX(E$3:E2252)-E2252)/MAX(E$3:E2252)</f>
        <v>0</v>
      </c>
      <c r="G2252">
        <f t="shared" si="141"/>
        <v>5.0749893193632856</v>
      </c>
      <c r="H2252" t="str">
        <f t="shared" si="140"/>
        <v/>
      </c>
    </row>
    <row r="2253" spans="1:8" x14ac:dyDescent="0.3">
      <c r="A2253">
        <v>8</v>
      </c>
      <c r="B2253">
        <v>2015</v>
      </c>
      <c r="C2253">
        <v>230.4</v>
      </c>
      <c r="D2253">
        <v>1.6000030518789101</v>
      </c>
      <c r="E2253">
        <f t="shared" si="142"/>
        <v>12.251257209165281</v>
      </c>
      <c r="F2253">
        <f>(MAX(E$3:E2253)-E2253)/MAX(E$3:E2253)</f>
        <v>0</v>
      </c>
      <c r="G2253">
        <f t="shared" si="141"/>
        <v>6.6749923712421957</v>
      </c>
      <c r="H2253" t="str">
        <f t="shared" si="140"/>
        <v/>
      </c>
    </row>
    <row r="2254" spans="1:8" x14ac:dyDescent="0.3">
      <c r="A2254">
        <v>8</v>
      </c>
      <c r="B2254">
        <v>2015</v>
      </c>
      <c r="C2254">
        <v>228.7</v>
      </c>
      <c r="D2254">
        <v>0.90000457749999996</v>
      </c>
      <c r="E2254">
        <f t="shared" si="142"/>
        <v>12.359735224158074</v>
      </c>
      <c r="F2254">
        <f>(MAX(E$3:E2254)-E2254)/MAX(E$3:E2254)</f>
        <v>0</v>
      </c>
      <c r="G2254">
        <f t="shared" si="141"/>
        <v>7.5749969487421955</v>
      </c>
      <c r="H2254" t="str">
        <f t="shared" si="140"/>
        <v/>
      </c>
    </row>
    <row r="2255" spans="1:8" x14ac:dyDescent="0.3">
      <c r="A2255">
        <v>8</v>
      </c>
      <c r="B2255">
        <v>2015</v>
      </c>
      <c r="C2255">
        <v>227</v>
      </c>
      <c r="D2255">
        <v>1.0999954224999999</v>
      </c>
      <c r="E2255">
        <f t="shared" si="142"/>
        <v>12.494493891040204</v>
      </c>
      <c r="F2255">
        <f>(MAX(E$3:E2255)-E2255)/MAX(E$3:E2255)</f>
        <v>0</v>
      </c>
      <c r="G2255">
        <f t="shared" si="141"/>
        <v>8.6749923712421957</v>
      </c>
      <c r="H2255" t="str">
        <f t="shared" si="140"/>
        <v/>
      </c>
    </row>
    <row r="2256" spans="1:8" x14ac:dyDescent="0.3">
      <c r="A2256">
        <v>8</v>
      </c>
      <c r="B2256">
        <v>2015</v>
      </c>
      <c r="C2256">
        <v>219.95</v>
      </c>
      <c r="D2256">
        <v>1.6500030518789148</v>
      </c>
      <c r="E2256">
        <f t="shared" si="142"/>
        <v>12.705386795640214</v>
      </c>
      <c r="F2256">
        <f>(MAX(E$3:E2256)-E2256)/MAX(E$3:E2256)</f>
        <v>0</v>
      </c>
      <c r="G2256">
        <f t="shared" si="141"/>
        <v>10.324995423121111</v>
      </c>
      <c r="H2256" t="str">
        <f t="shared" si="140"/>
        <v/>
      </c>
    </row>
    <row r="2257" spans="1:8" x14ac:dyDescent="0.3">
      <c r="A2257">
        <v>8</v>
      </c>
      <c r="B2257">
        <v>2015</v>
      </c>
      <c r="C2257">
        <v>218.65</v>
      </c>
      <c r="D2257">
        <v>-3</v>
      </c>
      <c r="E2257">
        <f t="shared" si="142"/>
        <v>12.313155554521661</v>
      </c>
      <c r="F2257">
        <f>(MAX(E$3:E2257)-E2257)/MAX(E$3:E2257)</f>
        <v>3.0871255431054283E-2</v>
      </c>
      <c r="G2257">
        <f t="shared" si="141"/>
        <v>7.324995423121111</v>
      </c>
      <c r="H2257" t="str">
        <f t="shared" si="140"/>
        <v/>
      </c>
    </row>
    <row r="2258" spans="1:8" x14ac:dyDescent="0.3">
      <c r="A2258">
        <v>8</v>
      </c>
      <c r="B2258">
        <v>2015</v>
      </c>
      <c r="C2258">
        <v>215.7</v>
      </c>
      <c r="D2258">
        <v>-3</v>
      </c>
      <c r="E2258">
        <f t="shared" si="142"/>
        <v>11.927834274999077</v>
      </c>
      <c r="F2258">
        <f>(MAX(E$3:E2258)-E2258)/MAX(E$3:E2258)</f>
        <v>6.119865008029117E-2</v>
      </c>
      <c r="G2258">
        <f t="shared" si="141"/>
        <v>4.324995423121111</v>
      </c>
      <c r="H2258" t="str">
        <f t="shared" si="140"/>
        <v/>
      </c>
    </row>
    <row r="2259" spans="1:8" x14ac:dyDescent="0.3">
      <c r="A2259">
        <v>8</v>
      </c>
      <c r="B2259">
        <v>2015</v>
      </c>
      <c r="C2259">
        <v>215</v>
      </c>
      <c r="D2259">
        <v>1.1999969482421848</v>
      </c>
      <c r="E2259">
        <f t="shared" si="142"/>
        <v>12.077625301234235</v>
      </c>
      <c r="F2259">
        <f>(MAX(E$3:E2259)-E2259)/MAX(E$3:E2259)</f>
        <v>4.9409081714961396E-2</v>
      </c>
      <c r="G2259">
        <f t="shared" si="141"/>
        <v>5.5249923713632958</v>
      </c>
      <c r="H2259" t="str">
        <f t="shared" si="140"/>
        <v/>
      </c>
    </row>
    <row r="2260" spans="1:8" x14ac:dyDescent="0.3">
      <c r="A2260">
        <v>8</v>
      </c>
      <c r="B2260">
        <v>2015</v>
      </c>
      <c r="C2260">
        <v>221.7</v>
      </c>
      <c r="D2260">
        <v>0.24999694812108497</v>
      </c>
      <c r="E2260">
        <f t="shared" si="142"/>
        <v>12.10826842842495</v>
      </c>
      <c r="F2260">
        <f>(MAX(E$3:E2260)-E2260)/MAX(E$3:E2260)</f>
        <v>4.699726004564949E-2</v>
      </c>
      <c r="G2260">
        <f t="shared" si="141"/>
        <v>5.7749893194843809</v>
      </c>
      <c r="H2260" t="str">
        <f t="shared" si="140"/>
        <v/>
      </c>
    </row>
    <row r="2261" spans="1:8" x14ac:dyDescent="0.3">
      <c r="A2261">
        <v>8</v>
      </c>
      <c r="B2261">
        <v>2015</v>
      </c>
      <c r="C2261">
        <v>224.05</v>
      </c>
      <c r="D2261">
        <v>-1.0999969481210801</v>
      </c>
      <c r="E2261">
        <f t="shared" si="142"/>
        <v>11.974513100524163</v>
      </c>
      <c r="F2261">
        <f>(MAX(E$3:E2261)-E2261)/MAX(E$3:E2261)</f>
        <v>5.7524710335213586E-2</v>
      </c>
      <c r="G2261">
        <f t="shared" si="141"/>
        <v>4.6749923713633006</v>
      </c>
      <c r="H2261" t="str">
        <f t="shared" si="140"/>
        <v/>
      </c>
    </row>
    <row r="2262" spans="1:8" x14ac:dyDescent="0.3">
      <c r="A2262">
        <v>8</v>
      </c>
      <c r="B2262">
        <v>2015</v>
      </c>
      <c r="C2262">
        <v>223.95</v>
      </c>
      <c r="D2262">
        <v>0.27500305200000003</v>
      </c>
      <c r="E2262">
        <f t="shared" si="142"/>
        <v>12.007597772146983</v>
      </c>
      <c r="F2262">
        <f>(MAX(E$3:E2262)-E2262)/MAX(E$3:E2262)</f>
        <v>5.4920722581438708E-2</v>
      </c>
      <c r="G2262">
        <f t="shared" si="141"/>
        <v>4.9499954233633003</v>
      </c>
      <c r="H2262" t="str">
        <f t="shared" si="140"/>
        <v/>
      </c>
    </row>
    <row r="2263" spans="1:8" x14ac:dyDescent="0.3">
      <c r="A2263">
        <v>9</v>
      </c>
      <c r="B2263">
        <v>2015</v>
      </c>
      <c r="C2263">
        <v>223.75</v>
      </c>
      <c r="D2263">
        <v>1.5</v>
      </c>
      <c r="E2263">
        <f t="shared" si="142"/>
        <v>12.188717962006184</v>
      </c>
      <c r="F2263">
        <f>(MAX(E$3:E2263)-E2263)/MAX(E$3:E2263)</f>
        <v>4.0665336832667112E-2</v>
      </c>
      <c r="G2263">
        <f t="shared" si="141"/>
        <v>1.5</v>
      </c>
      <c r="H2263">
        <f t="shared" si="140"/>
        <v>-1.2750030515000002</v>
      </c>
    </row>
    <row r="2264" spans="1:8" x14ac:dyDescent="0.3">
      <c r="A2264">
        <v>9</v>
      </c>
      <c r="B2264">
        <v>2015</v>
      </c>
      <c r="C2264">
        <v>219.45</v>
      </c>
      <c r="D2264">
        <v>3.4499938962421903</v>
      </c>
      <c r="E2264">
        <f t="shared" si="142"/>
        <v>12.619862896099885</v>
      </c>
      <c r="F2264">
        <f>(MAX(E$3:E2264)-E2264)/MAX(E$3:E2264)</f>
        <v>6.7313101848796731E-3</v>
      </c>
      <c r="G2264">
        <f t="shared" si="141"/>
        <v>4.9499938962421908</v>
      </c>
      <c r="H2264" t="str">
        <f t="shared" si="140"/>
        <v/>
      </c>
    </row>
    <row r="2265" spans="1:8" x14ac:dyDescent="0.3">
      <c r="A2265">
        <v>9</v>
      </c>
      <c r="B2265">
        <v>2015</v>
      </c>
      <c r="C2265">
        <v>223.65</v>
      </c>
      <c r="D2265">
        <v>0.349998474</v>
      </c>
      <c r="E2265">
        <f t="shared" si="142"/>
        <v>12.664298839316425</v>
      </c>
      <c r="F2265">
        <f>(MAX(E$3:E2265)-E2265)/MAX(E$3:E2265)</f>
        <v>3.233900469514888E-3</v>
      </c>
      <c r="G2265">
        <f t="shared" si="141"/>
        <v>5.2999923702421912</v>
      </c>
      <c r="H2265" t="str">
        <f t="shared" si="140"/>
        <v/>
      </c>
    </row>
    <row r="2266" spans="1:8" x14ac:dyDescent="0.3">
      <c r="A2266">
        <v>9</v>
      </c>
      <c r="B2266">
        <v>2015</v>
      </c>
      <c r="C2266">
        <v>223.1</v>
      </c>
      <c r="D2266">
        <v>2.3499969481210949</v>
      </c>
      <c r="E2266">
        <f t="shared" si="142"/>
        <v>12.964444034971271</v>
      </c>
      <c r="F2266">
        <f>(MAX(E$3:E2266)-E2266)/MAX(E$3:E2266)</f>
        <v>0</v>
      </c>
      <c r="G2266">
        <f t="shared" si="141"/>
        <v>7.6499893183632857</v>
      </c>
      <c r="H2266" t="str">
        <f t="shared" ref="H2266:H2329" si="143">IF(A2266&lt;&gt;A2265, MIN(G2244:G2265), "")</f>
        <v/>
      </c>
    </row>
    <row r="2267" spans="1:8" x14ac:dyDescent="0.3">
      <c r="A2267">
        <v>9</v>
      </c>
      <c r="B2267">
        <v>2015</v>
      </c>
      <c r="C2267">
        <v>220.5</v>
      </c>
      <c r="D2267">
        <v>0.125</v>
      </c>
      <c r="E2267">
        <f t="shared" si="142"/>
        <v>12.980980315628122</v>
      </c>
      <c r="F2267">
        <f>(MAX(E$3:E2267)-E2267)/MAX(E$3:E2267)</f>
        <v>0</v>
      </c>
      <c r="G2267">
        <f t="shared" si="141"/>
        <v>7.7749893183632857</v>
      </c>
      <c r="H2267" t="str">
        <f t="shared" si="143"/>
        <v/>
      </c>
    </row>
    <row r="2268" spans="1:8" x14ac:dyDescent="0.3">
      <c r="A2268">
        <v>9</v>
      </c>
      <c r="B2268">
        <v>2015</v>
      </c>
      <c r="C2268">
        <v>221</v>
      </c>
      <c r="D2268">
        <v>-0.44999694812109348</v>
      </c>
      <c r="E2268">
        <f t="shared" si="142"/>
        <v>12.921509033127133</v>
      </c>
      <c r="F2268">
        <f>(MAX(E$3:E2268)-E2268)/MAX(E$3:E2268)</f>
        <v>4.5814168926355484E-3</v>
      </c>
      <c r="G2268">
        <f t="shared" si="141"/>
        <v>7.3249923702421924</v>
      </c>
      <c r="H2268" t="str">
        <f t="shared" si="143"/>
        <v/>
      </c>
    </row>
    <row r="2269" spans="1:8" x14ac:dyDescent="0.3">
      <c r="A2269">
        <v>9</v>
      </c>
      <c r="B2269">
        <v>2015</v>
      </c>
      <c r="C2269">
        <v>223.45</v>
      </c>
      <c r="D2269">
        <v>-3</v>
      </c>
      <c r="E2269">
        <f t="shared" si="142"/>
        <v>12.531174792923023</v>
      </c>
      <c r="F2269">
        <f>(MAX(E$3:E2269)-E2269)/MAX(E$3:E2269)</f>
        <v>3.4651121238013616E-2</v>
      </c>
      <c r="G2269">
        <f t="shared" si="141"/>
        <v>4.3249923702421924</v>
      </c>
      <c r="H2269" t="str">
        <f t="shared" si="143"/>
        <v/>
      </c>
    </row>
    <row r="2270" spans="1:8" x14ac:dyDescent="0.3">
      <c r="A2270">
        <v>9</v>
      </c>
      <c r="B2270">
        <v>2015</v>
      </c>
      <c r="C2270">
        <v>226</v>
      </c>
      <c r="D2270">
        <v>3.4999969481210949</v>
      </c>
      <c r="E2270">
        <f t="shared" si="142"/>
        <v>12.967824861268623</v>
      </c>
      <c r="F2270">
        <f>(MAX(E$3:E2270)-E2270)/MAX(E$3:E2270)</f>
        <v>1.0134407448149771E-3</v>
      </c>
      <c r="G2270">
        <f t="shared" si="141"/>
        <v>7.8249893183632873</v>
      </c>
      <c r="H2270" t="str">
        <f t="shared" si="143"/>
        <v/>
      </c>
    </row>
    <row r="2271" spans="1:8" x14ac:dyDescent="0.3">
      <c r="A2271">
        <v>9</v>
      </c>
      <c r="B2271">
        <v>2015</v>
      </c>
      <c r="C2271">
        <v>229.4</v>
      </c>
      <c r="D2271">
        <v>0.3499969481210965</v>
      </c>
      <c r="E2271">
        <f t="shared" si="142"/>
        <v>13.012341308660641</v>
      </c>
      <c r="F2271">
        <f>(MAX(E$3:E2271)-E2271)/MAX(E$3:E2271)</f>
        <v>0</v>
      </c>
      <c r="G2271">
        <f t="shared" si="141"/>
        <v>8.1749862664843835</v>
      </c>
      <c r="H2271" t="str">
        <f t="shared" si="143"/>
        <v/>
      </c>
    </row>
    <row r="2272" spans="1:8" x14ac:dyDescent="0.3">
      <c r="A2272">
        <v>9</v>
      </c>
      <c r="B2272">
        <v>2015</v>
      </c>
      <c r="C2272">
        <v>230.05</v>
      </c>
      <c r="D2272">
        <v>2.550003051878905</v>
      </c>
      <c r="E2272">
        <f t="shared" si="142"/>
        <v>13.336872487146373</v>
      </c>
      <c r="F2272">
        <f>(MAX(E$3:E2272)-E2272)/MAX(E$3:E2272)</f>
        <v>0</v>
      </c>
      <c r="G2272">
        <f t="shared" si="141"/>
        <v>10.724989318363289</v>
      </c>
      <c r="H2272" t="str">
        <f t="shared" si="143"/>
        <v/>
      </c>
    </row>
    <row r="2273" spans="1:8" x14ac:dyDescent="0.3">
      <c r="A2273">
        <v>9</v>
      </c>
      <c r="B2273">
        <v>2015</v>
      </c>
      <c r="C2273">
        <v>228</v>
      </c>
      <c r="D2273">
        <v>-0.14999389624218751</v>
      </c>
      <c r="E2273">
        <f t="shared" si="142"/>
        <v>13.317131209501316</v>
      </c>
      <c r="F2273">
        <f>(MAX(E$3:E2273)-E2273)/MAX(E$3:E2273)</f>
        <v>1.4802029234427284E-3</v>
      </c>
      <c r="G2273">
        <f t="shared" si="141"/>
        <v>10.5749954221211</v>
      </c>
      <c r="H2273" t="str">
        <f t="shared" si="143"/>
        <v/>
      </c>
    </row>
    <row r="2274" spans="1:8" x14ac:dyDescent="0.3">
      <c r="A2274">
        <v>9</v>
      </c>
      <c r="B2274">
        <v>2015</v>
      </c>
      <c r="C2274">
        <v>229.75</v>
      </c>
      <c r="D2274">
        <v>-3</v>
      </c>
      <c r="E2274">
        <f t="shared" si="142"/>
        <v>12.925877082562756</v>
      </c>
      <c r="F2274">
        <f>(MAX(E$3:E2274)-E2274)/MAX(E$3:E2274)</f>
        <v>3.081647552525674E-2</v>
      </c>
      <c r="G2274">
        <f t="shared" si="141"/>
        <v>7.5749954221211002</v>
      </c>
      <c r="H2274" t="str">
        <f t="shared" si="143"/>
        <v/>
      </c>
    </row>
    <row r="2275" spans="1:8" x14ac:dyDescent="0.3">
      <c r="A2275">
        <v>9</v>
      </c>
      <c r="B2275">
        <v>2015</v>
      </c>
      <c r="C2275">
        <v>236.4</v>
      </c>
      <c r="D2275">
        <v>1.4500030518789049</v>
      </c>
      <c r="E2275">
        <f t="shared" si="142"/>
        <v>13.104264403799377</v>
      </c>
      <c r="F2275">
        <f>(MAX(E$3:E2275)-E2275)/MAX(E$3:E2275)</f>
        <v>1.7440976778564519E-2</v>
      </c>
      <c r="G2275">
        <f t="shared" si="141"/>
        <v>9.0249984740000055</v>
      </c>
      <c r="H2275" t="str">
        <f t="shared" si="143"/>
        <v/>
      </c>
    </row>
    <row r="2276" spans="1:8" x14ac:dyDescent="0.3">
      <c r="A2276">
        <v>9</v>
      </c>
      <c r="B2276">
        <v>2015</v>
      </c>
      <c r="C2276">
        <v>234.35</v>
      </c>
      <c r="D2276">
        <v>-1.0000045774999999</v>
      </c>
      <c r="E2276">
        <f t="shared" si="142"/>
        <v>12.978449469409439</v>
      </c>
      <c r="F2276">
        <f>(MAX(E$3:E2276)-E2276)/MAX(E$3:E2276)</f>
        <v>2.6874592831443042E-2</v>
      </c>
      <c r="G2276">
        <f t="shared" si="141"/>
        <v>8.0249938965000052</v>
      </c>
      <c r="H2276" t="str">
        <f t="shared" si="143"/>
        <v/>
      </c>
    </row>
    <row r="2277" spans="1:8" x14ac:dyDescent="0.3">
      <c r="A2277">
        <v>9</v>
      </c>
      <c r="B2277">
        <v>2015</v>
      </c>
      <c r="C2277">
        <v>233.65</v>
      </c>
      <c r="D2277">
        <v>-1.5000122070156301</v>
      </c>
      <c r="E2277">
        <f t="shared" si="142"/>
        <v>12.790978365525159</v>
      </c>
      <c r="F2277">
        <f>(MAX(E$3:E2277)-E2277)/MAX(E$3:E2277)</f>
        <v>4.0931194487112889E-2</v>
      </c>
      <c r="G2277">
        <f t="shared" si="141"/>
        <v>6.5249816894843748</v>
      </c>
      <c r="H2277" t="str">
        <f t="shared" si="143"/>
        <v/>
      </c>
    </row>
    <row r="2278" spans="1:8" x14ac:dyDescent="0.3">
      <c r="A2278">
        <v>9</v>
      </c>
      <c r="B2278">
        <v>2015</v>
      </c>
      <c r="C2278">
        <v>232.95</v>
      </c>
      <c r="D2278">
        <v>-0.60000915513672703</v>
      </c>
      <c r="E2278">
        <f t="shared" si="142"/>
        <v>12.716850508579206</v>
      </c>
      <c r="F2278">
        <f>(MAX(E$3:E2278)-E2278)/MAX(E$3:E2278)</f>
        <v>4.6489308431547395E-2</v>
      </c>
      <c r="G2278">
        <f t="shared" si="141"/>
        <v>5.9249725343476474</v>
      </c>
      <c r="H2278" t="str">
        <f t="shared" si="143"/>
        <v/>
      </c>
    </row>
    <row r="2279" spans="1:8" x14ac:dyDescent="0.3">
      <c r="A2279">
        <v>9</v>
      </c>
      <c r="B2279">
        <v>2015</v>
      </c>
      <c r="C2279">
        <v>230.55</v>
      </c>
      <c r="D2279">
        <v>9.9990844863281247E-2</v>
      </c>
      <c r="E2279">
        <f t="shared" si="142"/>
        <v>12.729260091790197</v>
      </c>
      <c r="F2279">
        <f>(MAX(E$3:E2279)-E2279)/MAX(E$3:E2279)</f>
        <v>4.5558836671923807E-2</v>
      </c>
      <c r="G2279">
        <f t="shared" si="141"/>
        <v>6.0249633792109289</v>
      </c>
      <c r="H2279" t="str">
        <f t="shared" si="143"/>
        <v/>
      </c>
    </row>
    <row r="2280" spans="1:8" x14ac:dyDescent="0.3">
      <c r="A2280">
        <v>9</v>
      </c>
      <c r="B2280">
        <v>2015</v>
      </c>
      <c r="C2280">
        <v>231.05</v>
      </c>
      <c r="D2280">
        <v>-0.54999847400000001</v>
      </c>
      <c r="E2280">
        <f t="shared" si="142"/>
        <v>12.661082573254486</v>
      </c>
      <c r="F2280">
        <f>(MAX(E$3:E2280)-E2280)/MAX(E$3:E2280)</f>
        <v>5.0670793661946614E-2</v>
      </c>
      <c r="G2280">
        <f t="shared" si="141"/>
        <v>5.4749649052109293</v>
      </c>
      <c r="H2280" t="str">
        <f t="shared" si="143"/>
        <v/>
      </c>
    </row>
    <row r="2281" spans="1:8" x14ac:dyDescent="0.3">
      <c r="A2281">
        <v>9</v>
      </c>
      <c r="B2281">
        <v>2015</v>
      </c>
      <c r="C2281">
        <v>229.6</v>
      </c>
      <c r="D2281">
        <v>0.14999847399999999</v>
      </c>
      <c r="E2281">
        <f t="shared" si="142"/>
        <v>12.679693513570889</v>
      </c>
      <c r="F2281">
        <f>(MAX(E$3:E2281)-E2281)/MAX(E$3:E2281)</f>
        <v>4.9275343541662429E-2</v>
      </c>
      <c r="G2281">
        <f t="shared" si="141"/>
        <v>5.6249633792109295</v>
      </c>
      <c r="H2281" t="str">
        <f t="shared" si="143"/>
        <v/>
      </c>
    </row>
    <row r="2282" spans="1:8" x14ac:dyDescent="0.3">
      <c r="A2282">
        <v>9</v>
      </c>
      <c r="B2282">
        <v>2015</v>
      </c>
      <c r="C2282">
        <v>229.6</v>
      </c>
      <c r="D2282">
        <v>-0.30000000000000548</v>
      </c>
      <c r="E2282">
        <f t="shared" si="142"/>
        <v>12.642416540044492</v>
      </c>
      <c r="F2282">
        <f>(MAX(E$3:E2282)-E2282)/MAX(E$3:E2282)</f>
        <v>5.207037465276617E-2</v>
      </c>
      <c r="G2282">
        <f t="shared" si="141"/>
        <v>5.3249633792109243</v>
      </c>
      <c r="H2282" t="str">
        <f t="shared" si="143"/>
        <v/>
      </c>
    </row>
    <row r="2283" spans="1:8" x14ac:dyDescent="0.3">
      <c r="A2283">
        <v>9</v>
      </c>
      <c r="B2283">
        <v>2015</v>
      </c>
      <c r="C2283">
        <v>229.6</v>
      </c>
      <c r="D2283">
        <v>-0.30000000000000548</v>
      </c>
      <c r="E2283">
        <f t="shared" si="142"/>
        <v>12.605249156923714</v>
      </c>
      <c r="F2283">
        <f>(MAX(E$3:E2283)-E2283)/MAX(E$3:E2283)</f>
        <v>5.4857188664566806E-2</v>
      </c>
      <c r="G2283">
        <f t="shared" si="141"/>
        <v>5.0249633792109192</v>
      </c>
      <c r="H2283" t="str">
        <f t="shared" si="143"/>
        <v/>
      </c>
    </row>
    <row r="2284" spans="1:8" x14ac:dyDescent="0.3">
      <c r="A2284">
        <v>9</v>
      </c>
      <c r="B2284">
        <v>2015</v>
      </c>
      <c r="C2284">
        <v>225.9</v>
      </c>
      <c r="D2284">
        <v>5.550003051878905</v>
      </c>
      <c r="E2284">
        <f t="shared" si="142"/>
        <v>13.302053651850214</v>
      </c>
      <c r="F2284">
        <f>(MAX(E$3:E2284)-E2284)/MAX(E$3:E2284)</f>
        <v>2.6107196668271469E-3</v>
      </c>
      <c r="G2284">
        <f t="shared" si="141"/>
        <v>10.574966431089823</v>
      </c>
      <c r="H2284" t="str">
        <f t="shared" si="143"/>
        <v/>
      </c>
    </row>
    <row r="2285" spans="1:8" x14ac:dyDescent="0.3">
      <c r="A2285">
        <v>10</v>
      </c>
      <c r="B2285">
        <v>2015</v>
      </c>
      <c r="C2285">
        <v>231.3</v>
      </c>
      <c r="D2285">
        <v>-0.12499694799999994</v>
      </c>
      <c r="E2285">
        <f t="shared" si="142"/>
        <v>13.285879370638018</v>
      </c>
      <c r="F2285">
        <f>(MAX(E$3:E2285)-E2285)/MAX(E$3:E2285)</f>
        <v>3.8234688497997167E-3</v>
      </c>
      <c r="G2285">
        <f t="shared" si="141"/>
        <v>-0.12499694799999994</v>
      </c>
      <c r="H2285">
        <f t="shared" si="143"/>
        <v>1.5</v>
      </c>
    </row>
    <row r="2286" spans="1:8" x14ac:dyDescent="0.3">
      <c r="A2286">
        <v>10</v>
      </c>
      <c r="B2286">
        <v>2015</v>
      </c>
      <c r="C2286">
        <v>233.85</v>
      </c>
      <c r="D2286">
        <v>-0.80000152599999996</v>
      </c>
      <c r="E2286">
        <f t="shared" si="142"/>
        <v>13.183614549238765</v>
      </c>
      <c r="F2286">
        <f>(MAX(E$3:E2286)-E2286)/MAX(E$3:E2286)</f>
        <v>1.1491295133496431E-2</v>
      </c>
      <c r="G2286">
        <f t="shared" si="141"/>
        <v>-0.9249984739999999</v>
      </c>
      <c r="H2286" t="str">
        <f t="shared" si="143"/>
        <v/>
      </c>
    </row>
    <row r="2287" spans="1:8" x14ac:dyDescent="0.3">
      <c r="A2287">
        <v>10</v>
      </c>
      <c r="B2287">
        <v>2015</v>
      </c>
      <c r="C2287">
        <v>233.45</v>
      </c>
      <c r="D2287">
        <v>0.14999694812108799</v>
      </c>
      <c r="E2287">
        <f t="shared" si="142"/>
        <v>13.202673788399521</v>
      </c>
      <c r="F2287">
        <f>(MAX(E$3:E2287)-E2287)/MAX(E$3:E2287)</f>
        <v>1.0062231522134455E-2</v>
      </c>
      <c r="G2287">
        <f t="shared" si="141"/>
        <v>-0.77500152587891191</v>
      </c>
      <c r="H2287" t="str">
        <f t="shared" si="143"/>
        <v/>
      </c>
    </row>
    <row r="2288" spans="1:8" x14ac:dyDescent="0.3">
      <c r="A2288">
        <v>10</v>
      </c>
      <c r="B2288">
        <v>2015</v>
      </c>
      <c r="C2288">
        <v>235.55</v>
      </c>
      <c r="D2288">
        <v>0.35000610375781249</v>
      </c>
      <c r="E2288">
        <f t="shared" si="142"/>
        <v>13.246814255080446</v>
      </c>
      <c r="F2288">
        <f>(MAX(E$3:E2288)-E2288)/MAX(E$3:E2288)</f>
        <v>6.7525750248209641E-3</v>
      </c>
      <c r="G2288">
        <f t="shared" si="141"/>
        <v>-0.42499542212109942</v>
      </c>
      <c r="H2288" t="str">
        <f t="shared" si="143"/>
        <v/>
      </c>
    </row>
    <row r="2289" spans="1:8" x14ac:dyDescent="0.3">
      <c r="A2289">
        <v>10</v>
      </c>
      <c r="B2289">
        <v>2015</v>
      </c>
      <c r="C2289">
        <v>236</v>
      </c>
      <c r="D2289">
        <v>-1.537497711181645</v>
      </c>
      <c r="E2289">
        <f t="shared" si="142"/>
        <v>13.052637857433506</v>
      </c>
      <c r="F2289">
        <f>(MAX(E$3:E2289)-E2289)/MAX(E$3:E2289)</f>
        <v>2.1311940260867166E-2</v>
      </c>
      <c r="G2289">
        <f t="shared" si="141"/>
        <v>-1.9624931333027444</v>
      </c>
      <c r="H2289" t="str">
        <f t="shared" si="143"/>
        <v/>
      </c>
    </row>
    <row r="2290" spans="1:8" x14ac:dyDescent="0.3">
      <c r="A2290">
        <v>10</v>
      </c>
      <c r="B2290">
        <v>2015</v>
      </c>
      <c r="C2290">
        <v>240.25</v>
      </c>
      <c r="D2290">
        <v>-0.59999999999999698</v>
      </c>
      <c r="E2290">
        <f t="shared" si="142"/>
        <v>12.979293170201309</v>
      </c>
      <c r="F2290">
        <f>(MAX(E$3:E2290)-E2290)/MAX(E$3:E2290)</f>
        <v>2.6811332063771794E-2</v>
      </c>
      <c r="G2290">
        <f t="shared" si="141"/>
        <v>-2.5624931333027412</v>
      </c>
      <c r="H2290" t="str">
        <f t="shared" si="143"/>
        <v/>
      </c>
    </row>
    <row r="2291" spans="1:8" x14ac:dyDescent="0.3">
      <c r="A2291">
        <v>10</v>
      </c>
      <c r="B2291">
        <v>2015</v>
      </c>
      <c r="C2291">
        <v>240.25</v>
      </c>
      <c r="D2291">
        <v>0.3</v>
      </c>
      <c r="E2291">
        <f t="shared" si="142"/>
        <v>13.015759446537983</v>
      </c>
      <c r="F2291">
        <f>(MAX(E$3:E2291)-E2291)/MAX(E$3:E2291)</f>
        <v>2.4077087107031117E-2</v>
      </c>
      <c r="G2291">
        <f t="shared" si="141"/>
        <v>-2.2624931333027414</v>
      </c>
      <c r="H2291" t="str">
        <f t="shared" si="143"/>
        <v/>
      </c>
    </row>
    <row r="2292" spans="1:8" x14ac:dyDescent="0.3">
      <c r="A2292">
        <v>10</v>
      </c>
      <c r="B2292">
        <v>2015</v>
      </c>
      <c r="C2292">
        <v>241.75</v>
      </c>
      <c r="D2292">
        <v>-0.44999084486327801</v>
      </c>
      <c r="E2292">
        <f t="shared" si="142"/>
        <v>12.96124780919676</v>
      </c>
      <c r="F2292">
        <f>(MAX(E$3:E2292)-E2292)/MAX(E$3:E2292)</f>
        <v>2.8164374992085097E-2</v>
      </c>
      <c r="G2292">
        <f t="shared" si="141"/>
        <v>-2.7124839781660195</v>
      </c>
      <c r="H2292" t="str">
        <f t="shared" si="143"/>
        <v/>
      </c>
    </row>
    <row r="2293" spans="1:8" x14ac:dyDescent="0.3">
      <c r="A2293">
        <v>10</v>
      </c>
      <c r="B2293">
        <v>2015</v>
      </c>
      <c r="C2293">
        <v>241.9</v>
      </c>
      <c r="D2293">
        <v>2.4219598548924637E-10</v>
      </c>
      <c r="E2293">
        <f t="shared" si="142"/>
        <v>12.961247809225956</v>
      </c>
      <c r="F2293">
        <f>(MAX(E$3:E2293)-E2293)/MAX(E$3:E2293)</f>
        <v>2.8164374989895963E-2</v>
      </c>
      <c r="G2293">
        <f t="shared" si="141"/>
        <v>-2.7124839779238235</v>
      </c>
      <c r="H2293" t="str">
        <f t="shared" si="143"/>
        <v/>
      </c>
    </row>
    <row r="2294" spans="1:8" x14ac:dyDescent="0.3">
      <c r="A2294">
        <v>10</v>
      </c>
      <c r="B2294">
        <v>2015</v>
      </c>
      <c r="C2294">
        <v>241.15</v>
      </c>
      <c r="D2294">
        <v>9.1576367159078259E-6</v>
      </c>
      <c r="E2294">
        <f t="shared" si="142"/>
        <v>12.961248916679395</v>
      </c>
      <c r="F2294">
        <f>(MAX(E$3:E2294)-E2294)/MAX(E$3:E2294)</f>
        <v>2.816429195292907E-2</v>
      </c>
      <c r="G2294">
        <f t="shared" si="141"/>
        <v>-2.7124748202871074</v>
      </c>
      <c r="H2294" t="str">
        <f t="shared" si="143"/>
        <v/>
      </c>
    </row>
    <row r="2295" spans="1:8" x14ac:dyDescent="0.3">
      <c r="A2295">
        <v>10</v>
      </c>
      <c r="B2295">
        <v>2015</v>
      </c>
      <c r="C2295">
        <v>240.6</v>
      </c>
      <c r="D2295">
        <v>1.9125000000000025</v>
      </c>
      <c r="E2295">
        <f t="shared" si="142"/>
        <v>13.193060530331042</v>
      </c>
      <c r="F2295">
        <f>(MAX(E$3:E2295)-E2295)/MAX(E$3:E2295)</f>
        <v>1.0783034549811551E-2</v>
      </c>
      <c r="G2295">
        <f t="shared" si="141"/>
        <v>-0.79997482028710487</v>
      </c>
      <c r="H2295" t="str">
        <f t="shared" si="143"/>
        <v/>
      </c>
    </row>
    <row r="2296" spans="1:8" x14ac:dyDescent="0.3">
      <c r="A2296">
        <v>10</v>
      </c>
      <c r="B2296">
        <v>2015</v>
      </c>
      <c r="C2296">
        <v>244.35</v>
      </c>
      <c r="D2296">
        <v>-0.49999389649999998</v>
      </c>
      <c r="E2296">
        <f t="shared" si="142"/>
        <v>13.13231974081612</v>
      </c>
      <c r="F2296">
        <f>(MAX(E$3:E2296)-E2296)/MAX(E$3:E2296)</f>
        <v>1.533738487245742E-2</v>
      </c>
      <c r="G2296">
        <f t="shared" si="141"/>
        <v>-1.2999687167871048</v>
      </c>
      <c r="H2296" t="str">
        <f t="shared" si="143"/>
        <v/>
      </c>
    </row>
    <row r="2297" spans="1:8" x14ac:dyDescent="0.3">
      <c r="A2297">
        <v>10</v>
      </c>
      <c r="B2297">
        <v>2015</v>
      </c>
      <c r="C2297">
        <v>243.7</v>
      </c>
      <c r="D2297">
        <v>0.59999999999999698</v>
      </c>
      <c r="E2297">
        <f t="shared" si="142"/>
        <v>13.205067511230981</v>
      </c>
      <c r="F2297">
        <f>(MAX(E$3:E2297)-E2297)/MAX(E$3:E2297)</f>
        <v>9.8827499507415286E-3</v>
      </c>
      <c r="G2297">
        <f t="shared" si="141"/>
        <v>-0.69996871678710781</v>
      </c>
      <c r="H2297" t="str">
        <f t="shared" si="143"/>
        <v/>
      </c>
    </row>
    <row r="2298" spans="1:8" x14ac:dyDescent="0.3">
      <c r="A2298">
        <v>10</v>
      </c>
      <c r="B2298">
        <v>2015</v>
      </c>
      <c r="C2298">
        <v>242.75</v>
      </c>
      <c r="D2298">
        <v>0.59999542250000004</v>
      </c>
      <c r="E2298">
        <f t="shared" si="142"/>
        <v>13.278503989650009</v>
      </c>
      <c r="F2298">
        <f>(MAX(E$3:E2298)-E2298)/MAX(E$3:E2298)</f>
        <v>4.3764756356947584E-3</v>
      </c>
      <c r="G2298">
        <f t="shared" si="141"/>
        <v>-9.9973294287107772E-2</v>
      </c>
      <c r="H2298" t="str">
        <f t="shared" si="143"/>
        <v/>
      </c>
    </row>
    <row r="2299" spans="1:8" x14ac:dyDescent="0.3">
      <c r="A2299">
        <v>10</v>
      </c>
      <c r="B2299">
        <v>2015</v>
      </c>
      <c r="C2299">
        <v>244.05</v>
      </c>
      <c r="D2299">
        <v>-0.35000152600000001</v>
      </c>
      <c r="E2299">
        <f t="shared" si="142"/>
        <v>13.235656755543911</v>
      </c>
      <c r="F2299">
        <f>(MAX(E$3:E2299)-E2299)/MAX(E$3:E2299)</f>
        <v>7.589165428402371E-3</v>
      </c>
      <c r="G2299">
        <f t="shared" si="141"/>
        <v>-0.44997482028710778</v>
      </c>
      <c r="H2299" t="str">
        <f t="shared" si="143"/>
        <v/>
      </c>
    </row>
    <row r="2300" spans="1:8" x14ac:dyDescent="0.3">
      <c r="A2300">
        <v>10</v>
      </c>
      <c r="B2300">
        <v>2015</v>
      </c>
      <c r="C2300">
        <v>243.95</v>
      </c>
      <c r="D2300">
        <v>-0.27500305200000003</v>
      </c>
      <c r="E2300">
        <f t="shared" si="142"/>
        <v>13.202085722517683</v>
      </c>
      <c r="F2300">
        <f>(MAX(E$3:E2300)-E2300)/MAX(E$3:E2300)</f>
        <v>1.0106324759316119E-2</v>
      </c>
      <c r="G2300">
        <f t="shared" si="141"/>
        <v>-0.72497787228710786</v>
      </c>
      <c r="H2300" t="str">
        <f t="shared" si="143"/>
        <v/>
      </c>
    </row>
    <row r="2301" spans="1:8" x14ac:dyDescent="0.3">
      <c r="A2301">
        <v>10</v>
      </c>
      <c r="B2301">
        <v>2015</v>
      </c>
      <c r="C2301">
        <v>246</v>
      </c>
      <c r="D2301">
        <v>0.79999694812109057</v>
      </c>
      <c r="E2301">
        <f t="shared" si="142"/>
        <v>13.298685981238846</v>
      </c>
      <c r="F2301">
        <f>(MAX(E$3:E2301)-E2301)/MAX(E$3:E2301)</f>
        <v>2.8632279377590135E-3</v>
      </c>
      <c r="G2301">
        <f t="shared" si="141"/>
        <v>7.5019075833982707E-2</v>
      </c>
      <c r="H2301" t="str">
        <f t="shared" si="143"/>
        <v/>
      </c>
    </row>
    <row r="2302" spans="1:8" x14ac:dyDescent="0.3">
      <c r="A2302">
        <v>10</v>
      </c>
      <c r="B2302">
        <v>2015</v>
      </c>
      <c r="C2302">
        <v>246.75</v>
      </c>
      <c r="D2302">
        <v>0.89999084486328651</v>
      </c>
      <c r="E2302">
        <f t="shared" si="142"/>
        <v>13.407823023474347</v>
      </c>
      <c r="F2302">
        <f>(MAX(E$3:E2302)-E2302)/MAX(E$3:E2302)</f>
        <v>0</v>
      </c>
      <c r="G2302">
        <f t="shared" si="141"/>
        <v>0.97500992069726922</v>
      </c>
      <c r="H2302" t="str">
        <f t="shared" si="143"/>
        <v/>
      </c>
    </row>
    <row r="2303" spans="1:8" x14ac:dyDescent="0.3">
      <c r="A2303">
        <v>10</v>
      </c>
      <c r="B2303">
        <v>2015</v>
      </c>
      <c r="C2303">
        <v>245.8</v>
      </c>
      <c r="D2303">
        <v>-0.1749938965</v>
      </c>
      <c r="E2303">
        <f t="shared" si="142"/>
        <v>13.38634561831757</v>
      </c>
      <c r="F2303">
        <f>(MAX(E$3:E2303)-E2303)/MAX(E$3:E2303)</f>
        <v>1.6018562535598817E-3</v>
      </c>
      <c r="G2303">
        <f t="shared" si="141"/>
        <v>0.80001602419726925</v>
      </c>
      <c r="H2303" t="str">
        <f t="shared" si="143"/>
        <v/>
      </c>
    </row>
    <row r="2304" spans="1:8" x14ac:dyDescent="0.3">
      <c r="A2304">
        <v>10</v>
      </c>
      <c r="B2304">
        <v>2015</v>
      </c>
      <c r="C2304">
        <v>246.05</v>
      </c>
      <c r="D2304">
        <v>-9.9999999999997147E-2</v>
      </c>
      <c r="E2304">
        <f t="shared" si="142"/>
        <v>13.374104497553004</v>
      </c>
      <c r="F2304">
        <f>(MAX(E$3:E2304)-E2304)/MAX(E$3:E2304)</f>
        <v>2.514839721728738E-3</v>
      </c>
      <c r="G2304">
        <f t="shared" si="141"/>
        <v>0.70001602419727216</v>
      </c>
      <c r="H2304" t="str">
        <f t="shared" si="143"/>
        <v/>
      </c>
    </row>
    <row r="2305" spans="1:8" x14ac:dyDescent="0.3">
      <c r="A2305">
        <v>10</v>
      </c>
      <c r="B2305">
        <v>2015</v>
      </c>
      <c r="C2305">
        <v>245.75</v>
      </c>
      <c r="D2305">
        <v>0.59999542250000004</v>
      </c>
      <c r="E2305">
        <f t="shared" si="142"/>
        <v>13.447573076705716</v>
      </c>
      <c r="F2305">
        <f>(MAX(E$3:E2305)-E2305)/MAX(E$3:E2305)</f>
        <v>0</v>
      </c>
      <c r="G2305">
        <f t="shared" ref="G2305:G2368" si="144">IF(A2305&lt;&gt;A2304, D2305, G2304+D2305)</f>
        <v>1.3000114466972721</v>
      </c>
      <c r="H2305" t="str">
        <f t="shared" si="143"/>
        <v/>
      </c>
    </row>
    <row r="2306" spans="1:8" x14ac:dyDescent="0.3">
      <c r="A2306">
        <v>10</v>
      </c>
      <c r="B2306">
        <v>2015</v>
      </c>
      <c r="C2306">
        <v>244.55</v>
      </c>
      <c r="D2306">
        <v>-0.84999847399999995</v>
      </c>
      <c r="E2306">
        <f t="shared" si="142"/>
        <v>13.342406700353404</v>
      </c>
      <c r="F2306">
        <f>(MAX(E$3:E2306)-E2306)/MAX(E$3:E2306)</f>
        <v>7.8204725679820956E-3</v>
      </c>
      <c r="G2306">
        <f t="shared" si="144"/>
        <v>0.45001297269727214</v>
      </c>
      <c r="H2306" t="str">
        <f t="shared" si="143"/>
        <v/>
      </c>
    </row>
    <row r="2307" spans="1:8" x14ac:dyDescent="0.3">
      <c r="A2307">
        <v>11</v>
      </c>
      <c r="B2307">
        <v>2015</v>
      </c>
      <c r="C2307">
        <v>245.45</v>
      </c>
      <c r="D2307">
        <v>-0.124998474</v>
      </c>
      <c r="E2307">
        <f t="shared" si="142"/>
        <v>13.327118429531154</v>
      </c>
      <c r="F2307">
        <f>(MAX(E$3:E2307)-E2307)/MAX(E$3:E2307)</f>
        <v>8.9573521175517288E-3</v>
      </c>
      <c r="G2307">
        <f t="shared" si="144"/>
        <v>-0.124998474</v>
      </c>
      <c r="H2307">
        <f t="shared" si="143"/>
        <v>-2.7124839781660195</v>
      </c>
    </row>
    <row r="2308" spans="1:8" x14ac:dyDescent="0.3">
      <c r="A2308">
        <v>11</v>
      </c>
      <c r="B2308">
        <v>2015</v>
      </c>
      <c r="C2308">
        <v>247.05</v>
      </c>
      <c r="D2308">
        <v>-1.3499969481210801</v>
      </c>
      <c r="E2308">
        <f t="shared" si="142"/>
        <v>13.163260786479102</v>
      </c>
      <c r="F2308">
        <f>(MAX(E$3:E2308)-E2308)/MAX(E$3:E2308)</f>
        <v>2.1142275160349073E-2</v>
      </c>
      <c r="G2308">
        <f t="shared" si="144"/>
        <v>-1.4749954221210801</v>
      </c>
      <c r="H2308" t="str">
        <f t="shared" si="143"/>
        <v/>
      </c>
    </row>
    <row r="2309" spans="1:8" x14ac:dyDescent="0.3">
      <c r="A2309">
        <v>11</v>
      </c>
      <c r="B2309">
        <v>2015</v>
      </c>
      <c r="C2309">
        <v>249.15</v>
      </c>
      <c r="D2309">
        <v>1.149993896242185</v>
      </c>
      <c r="E2309">
        <f t="shared" ref="E2309:E2372" si="145">(D2309/$C2309*$G$2+1)*E2308*$H$2 + E2308*(1-$H$2)</f>
        <v>13.299964605495614</v>
      </c>
      <c r="F2309">
        <f>(MAX(E$3:E2309)-E2309)/MAX(E$3:E2309)</f>
        <v>1.0976588144800178E-2</v>
      </c>
      <c r="G2309">
        <f t="shared" si="144"/>
        <v>-0.32500152587889519</v>
      </c>
      <c r="H2309" t="str">
        <f t="shared" si="143"/>
        <v/>
      </c>
    </row>
    <row r="2310" spans="1:8" x14ac:dyDescent="0.3">
      <c r="A2310">
        <v>11</v>
      </c>
      <c r="B2310">
        <v>2015</v>
      </c>
      <c r="C2310">
        <v>247.3</v>
      </c>
      <c r="D2310">
        <v>0.150003052</v>
      </c>
      <c r="E2310">
        <f t="shared" si="145"/>
        <v>13.318115957639614</v>
      </c>
      <c r="F2310">
        <f>(MAX(E$3:E2310)-E2310)/MAX(E$3:E2310)</f>
        <v>9.6268016784642578E-3</v>
      </c>
      <c r="G2310">
        <f t="shared" si="144"/>
        <v>-0.17499847387889519</v>
      </c>
      <c r="H2310" t="str">
        <f t="shared" si="143"/>
        <v/>
      </c>
    </row>
    <row r="2311" spans="1:8" x14ac:dyDescent="0.3">
      <c r="A2311">
        <v>11</v>
      </c>
      <c r="B2311">
        <v>2015</v>
      </c>
      <c r="C2311">
        <v>247.15</v>
      </c>
      <c r="D2311">
        <v>-0.62500610349999997</v>
      </c>
      <c r="E2311">
        <f t="shared" si="145"/>
        <v>13.242336943027222</v>
      </c>
      <c r="F2311">
        <f>(MAX(E$3:E2311)-E2311)/MAX(E$3:E2311)</f>
        <v>1.5261945966592996E-2</v>
      </c>
      <c r="G2311">
        <f t="shared" si="144"/>
        <v>-0.80000457737889519</v>
      </c>
      <c r="H2311" t="str">
        <f t="shared" si="143"/>
        <v/>
      </c>
    </row>
    <row r="2312" spans="1:8" x14ac:dyDescent="0.3">
      <c r="A2312">
        <v>11</v>
      </c>
      <c r="B2312">
        <v>2015</v>
      </c>
      <c r="C2312">
        <v>245.35</v>
      </c>
      <c r="D2312">
        <v>1.367244512051613E-10</v>
      </c>
      <c r="E2312">
        <f t="shared" si="145"/>
        <v>13.242336943043824</v>
      </c>
      <c r="F2312">
        <f>(MAX(E$3:E2312)-E2312)/MAX(E$3:E2312)</f>
        <v>1.5261945965358436E-2</v>
      </c>
      <c r="G2312">
        <f t="shared" si="144"/>
        <v>-0.80000457724217078</v>
      </c>
      <c r="H2312" t="str">
        <f t="shared" si="143"/>
        <v/>
      </c>
    </row>
    <row r="2313" spans="1:8" x14ac:dyDescent="0.3">
      <c r="A2313">
        <v>11</v>
      </c>
      <c r="B2313">
        <v>2015</v>
      </c>
      <c r="C2313">
        <v>243.6</v>
      </c>
      <c r="D2313">
        <v>-2.6500061037578</v>
      </c>
      <c r="E2313">
        <f t="shared" si="145"/>
        <v>12.918208799012881</v>
      </c>
      <c r="F2313">
        <f>(MAX(E$3:E2313)-E2313)/MAX(E$3:E2313)</f>
        <v>3.9365041905577415E-2</v>
      </c>
      <c r="G2313">
        <f t="shared" si="144"/>
        <v>-3.4500106809999709</v>
      </c>
      <c r="H2313" t="str">
        <f t="shared" si="143"/>
        <v/>
      </c>
    </row>
    <row r="2314" spans="1:8" x14ac:dyDescent="0.3">
      <c r="A2314">
        <v>11</v>
      </c>
      <c r="B2314">
        <v>2015</v>
      </c>
      <c r="C2314">
        <v>240.45</v>
      </c>
      <c r="D2314">
        <v>0.30000305199999999</v>
      </c>
      <c r="E2314">
        <f t="shared" si="145"/>
        <v>12.954473634316159</v>
      </c>
      <c r="F2314">
        <f>(MAX(E$3:E2314)-E2314)/MAX(E$3:E2314)</f>
        <v>3.6668285018931664E-2</v>
      </c>
      <c r="G2314">
        <f t="shared" si="144"/>
        <v>-3.1500076289999708</v>
      </c>
      <c r="H2314" t="str">
        <f t="shared" si="143"/>
        <v/>
      </c>
    </row>
    <row r="2315" spans="1:8" x14ac:dyDescent="0.3">
      <c r="A2315">
        <v>11</v>
      </c>
      <c r="B2315">
        <v>2015</v>
      </c>
      <c r="C2315">
        <v>240.85</v>
      </c>
      <c r="D2315">
        <v>-0.1</v>
      </c>
      <c r="E2315">
        <f t="shared" si="145"/>
        <v>12.942371676384994</v>
      </c>
      <c r="F2315">
        <f>(MAX(E$3:E2315)-E2315)/MAX(E$3:E2315)</f>
        <v>3.7568221227653839E-2</v>
      </c>
      <c r="G2315">
        <f t="shared" si="144"/>
        <v>-3.2500076289999709</v>
      </c>
      <c r="H2315" t="str">
        <f t="shared" si="143"/>
        <v/>
      </c>
    </row>
    <row r="2316" spans="1:8" x14ac:dyDescent="0.3">
      <c r="A2316">
        <v>11</v>
      </c>
      <c r="B2316">
        <v>2015</v>
      </c>
      <c r="C2316">
        <v>238.55</v>
      </c>
      <c r="D2316">
        <v>-0.69999694812109348</v>
      </c>
      <c r="E2316">
        <f t="shared" si="145"/>
        <v>12.856921470899493</v>
      </c>
      <c r="F2316">
        <f>(MAX(E$3:E2316)-E2316)/MAX(E$3:E2316)</f>
        <v>4.392254293299707E-2</v>
      </c>
      <c r="G2316">
        <f t="shared" si="144"/>
        <v>-3.9500045771210646</v>
      </c>
      <c r="H2316" t="str">
        <f t="shared" si="143"/>
        <v/>
      </c>
    </row>
    <row r="2317" spans="1:8" x14ac:dyDescent="0.3">
      <c r="A2317">
        <v>11</v>
      </c>
      <c r="B2317">
        <v>2015</v>
      </c>
      <c r="C2317">
        <v>234.95</v>
      </c>
      <c r="D2317">
        <v>0.49999084486328405</v>
      </c>
      <c r="E2317">
        <f t="shared" si="145"/>
        <v>12.918482534165276</v>
      </c>
      <c r="F2317">
        <f>(MAX(E$3:E2317)-E2317)/MAX(E$3:E2317)</f>
        <v>3.9344686176641462E-2</v>
      </c>
      <c r="G2317">
        <f t="shared" si="144"/>
        <v>-3.4500137322577804</v>
      </c>
      <c r="H2317" t="str">
        <f t="shared" si="143"/>
        <v/>
      </c>
    </row>
    <row r="2318" spans="1:8" x14ac:dyDescent="0.3">
      <c r="A2318">
        <v>11</v>
      </c>
      <c r="B2318">
        <v>2015</v>
      </c>
      <c r="C2318">
        <v>237.05</v>
      </c>
      <c r="D2318">
        <v>0.124996948</v>
      </c>
      <c r="E2318">
        <f t="shared" si="145"/>
        <v>12.933809404030344</v>
      </c>
      <c r="F2318">
        <f>(MAX(E$3:E2318)-E2318)/MAX(E$3:E2318)</f>
        <v>3.8204936291837591E-2</v>
      </c>
      <c r="G2318">
        <f t="shared" si="144"/>
        <v>-3.3250167842577802</v>
      </c>
      <c r="H2318" t="str">
        <f t="shared" si="143"/>
        <v/>
      </c>
    </row>
    <row r="2319" spans="1:8" x14ac:dyDescent="0.3">
      <c r="A2319">
        <v>11</v>
      </c>
      <c r="B2319">
        <v>2015</v>
      </c>
      <c r="C2319">
        <v>236.55</v>
      </c>
      <c r="D2319">
        <v>2.5001526E-2</v>
      </c>
      <c r="E2319">
        <f t="shared" si="145"/>
        <v>12.936885164703398</v>
      </c>
      <c r="F2319">
        <f>(MAX(E$3:E2319)-E2319)/MAX(E$3:E2319)</f>
        <v>3.7976213930151215E-2</v>
      </c>
      <c r="G2319">
        <f t="shared" si="144"/>
        <v>-3.3000152582577802</v>
      </c>
      <c r="H2319" t="str">
        <f t="shared" si="143"/>
        <v/>
      </c>
    </row>
    <row r="2320" spans="1:8" x14ac:dyDescent="0.3">
      <c r="A2320">
        <v>11</v>
      </c>
      <c r="B2320">
        <v>2015</v>
      </c>
      <c r="C2320">
        <v>238.65</v>
      </c>
      <c r="D2320">
        <v>-0.67499694799999999</v>
      </c>
      <c r="E2320">
        <f t="shared" si="145"/>
        <v>12.854556208045938</v>
      </c>
      <c r="F2320">
        <f>(MAX(E$3:E2320)-E2320)/MAX(E$3:E2320)</f>
        <v>4.4098430644486986E-2</v>
      </c>
      <c r="G2320">
        <f t="shared" si="144"/>
        <v>-3.9750122062577802</v>
      </c>
      <c r="H2320" t="str">
        <f t="shared" si="143"/>
        <v/>
      </c>
    </row>
    <row r="2321" spans="1:8" x14ac:dyDescent="0.3">
      <c r="A2321">
        <v>11</v>
      </c>
      <c r="B2321">
        <v>2015</v>
      </c>
      <c r="C2321">
        <v>240.35</v>
      </c>
      <c r="D2321">
        <v>0.24999389624218452</v>
      </c>
      <c r="E2321">
        <f t="shared" si="145"/>
        <v>12.884639467166201</v>
      </c>
      <c r="F2321">
        <f>(MAX(E$3:E2321)-E2321)/MAX(E$3:E2321)</f>
        <v>4.1861353444856551E-2</v>
      </c>
      <c r="G2321">
        <f t="shared" si="144"/>
        <v>-3.7250183100155958</v>
      </c>
      <c r="H2321" t="str">
        <f t="shared" si="143"/>
        <v/>
      </c>
    </row>
    <row r="2322" spans="1:8" x14ac:dyDescent="0.3">
      <c r="A2322">
        <v>11</v>
      </c>
      <c r="B2322">
        <v>2015</v>
      </c>
      <c r="C2322">
        <v>240.55</v>
      </c>
      <c r="D2322">
        <v>-1.4999969481210849</v>
      </c>
      <c r="E2322">
        <f t="shared" si="145"/>
        <v>12.70386387071483</v>
      </c>
      <c r="F2322">
        <f>(MAX(E$3:E2322)-E2322)/MAX(E$3:E2322)</f>
        <v>5.5304343895268414E-2</v>
      </c>
      <c r="G2322">
        <f t="shared" si="144"/>
        <v>-5.2250152581366809</v>
      </c>
      <c r="H2322" t="str">
        <f t="shared" si="143"/>
        <v/>
      </c>
    </row>
    <row r="2323" spans="1:8" x14ac:dyDescent="0.3">
      <c r="A2323">
        <v>11</v>
      </c>
      <c r="B2323">
        <v>2015</v>
      </c>
      <c r="C2323">
        <v>241.7</v>
      </c>
      <c r="D2323">
        <v>-0.47499542249999999</v>
      </c>
      <c r="E2323">
        <f t="shared" si="145"/>
        <v>12.647690417384384</v>
      </c>
      <c r="F2323">
        <f>(MAX(E$3:E2323)-E2323)/MAX(E$3:E2323)</f>
        <v>5.9481562565881302E-2</v>
      </c>
      <c r="G2323">
        <f t="shared" si="144"/>
        <v>-5.700010680636681</v>
      </c>
      <c r="H2323" t="str">
        <f t="shared" si="143"/>
        <v/>
      </c>
    </row>
    <row r="2324" spans="1:8" x14ac:dyDescent="0.3">
      <c r="A2324">
        <v>11</v>
      </c>
      <c r="B2324">
        <v>2015</v>
      </c>
      <c r="C2324">
        <v>242.65</v>
      </c>
      <c r="D2324">
        <v>0</v>
      </c>
      <c r="E2324">
        <f t="shared" si="145"/>
        <v>12.647690417384384</v>
      </c>
      <c r="F2324">
        <f>(MAX(E$3:E2324)-E2324)/MAX(E$3:E2324)</f>
        <v>5.9481562565881302E-2</v>
      </c>
      <c r="G2324">
        <f t="shared" si="144"/>
        <v>-5.700010680636681</v>
      </c>
      <c r="H2324" t="str">
        <f t="shared" si="143"/>
        <v/>
      </c>
    </row>
    <row r="2325" spans="1:8" x14ac:dyDescent="0.3">
      <c r="A2325">
        <v>11</v>
      </c>
      <c r="B2325">
        <v>2015</v>
      </c>
      <c r="C2325">
        <v>242.65</v>
      </c>
      <c r="D2325">
        <v>-2.7000122070156252</v>
      </c>
      <c r="E2325">
        <f t="shared" si="145"/>
        <v>12.33104064749212</v>
      </c>
      <c r="F2325">
        <f>(MAX(E$3:E2325)-E2325)/MAX(E$3:E2325)</f>
        <v>8.3028545213685148E-2</v>
      </c>
      <c r="G2325">
        <f t="shared" si="144"/>
        <v>-8.4000228876523053</v>
      </c>
      <c r="H2325" t="str">
        <f t="shared" si="143"/>
        <v/>
      </c>
    </row>
    <row r="2326" spans="1:8" x14ac:dyDescent="0.3">
      <c r="A2326">
        <v>11</v>
      </c>
      <c r="B2326">
        <v>2015</v>
      </c>
      <c r="C2326">
        <v>245.55</v>
      </c>
      <c r="D2326">
        <v>0.800006103757821</v>
      </c>
      <c r="E2326">
        <f t="shared" si="145"/>
        <v>12.421433815943672</v>
      </c>
      <c r="F2326">
        <f>(MAX(E$3:E2326)-E2326)/MAX(E$3:E2326)</f>
        <v>7.6306650643122545E-2</v>
      </c>
      <c r="G2326">
        <f t="shared" si="144"/>
        <v>-7.6000167838944845</v>
      </c>
      <c r="H2326" t="str">
        <f t="shared" si="143"/>
        <v/>
      </c>
    </row>
    <row r="2327" spans="1:8" x14ac:dyDescent="0.3">
      <c r="A2327">
        <v>11</v>
      </c>
      <c r="B2327">
        <v>2015</v>
      </c>
      <c r="C2327">
        <v>243.75</v>
      </c>
      <c r="D2327">
        <v>0.4250030520000001</v>
      </c>
      <c r="E2327">
        <f t="shared" si="145"/>
        <v>12.470164406238982</v>
      </c>
      <c r="F2327">
        <f>(MAX(E$3:E2327)-E2327)/MAX(E$3:E2327)</f>
        <v>7.2682904557687777E-2</v>
      </c>
      <c r="G2327">
        <f t="shared" si="144"/>
        <v>-7.1750137318944844</v>
      </c>
      <c r="H2327" t="str">
        <f t="shared" si="143"/>
        <v/>
      </c>
    </row>
    <row r="2328" spans="1:8" x14ac:dyDescent="0.3">
      <c r="A2328">
        <v>12</v>
      </c>
      <c r="B2328">
        <v>2015</v>
      </c>
      <c r="C2328">
        <v>240.65</v>
      </c>
      <c r="D2328">
        <v>-3</v>
      </c>
      <c r="E2328">
        <f t="shared" si="145"/>
        <v>12.120388342486175</v>
      </c>
      <c r="F2328">
        <f>(MAX(E$3:E2328)-E2328)/MAX(E$3:E2328)</f>
        <v>9.8693253172836795E-2</v>
      </c>
      <c r="G2328">
        <f t="shared" si="144"/>
        <v>-3</v>
      </c>
      <c r="H2328">
        <f t="shared" si="143"/>
        <v>-8.4000228876523053</v>
      </c>
    </row>
    <row r="2329" spans="1:8" x14ac:dyDescent="0.3">
      <c r="A2329">
        <v>12</v>
      </c>
      <c r="B2329">
        <v>2015</v>
      </c>
      <c r="C2329">
        <v>243.55</v>
      </c>
      <c r="D2329">
        <v>1.6999969481210899</v>
      </c>
      <c r="E2329">
        <f t="shared" si="145"/>
        <v>12.3107410510988</v>
      </c>
      <c r="F2329">
        <f>(MAX(E$3:E2329)-E2329)/MAX(E$3:E2329)</f>
        <v>8.4538081267330673E-2</v>
      </c>
      <c r="G2329">
        <f t="shared" si="144"/>
        <v>-1.3000030518789101</v>
      </c>
      <c r="H2329" t="str">
        <f t="shared" si="143"/>
        <v/>
      </c>
    </row>
    <row r="2330" spans="1:8" x14ac:dyDescent="0.3">
      <c r="A2330">
        <v>12</v>
      </c>
      <c r="B2330">
        <v>2015</v>
      </c>
      <c r="C2330">
        <v>240.4</v>
      </c>
      <c r="D2330">
        <v>-0.75001220701563054</v>
      </c>
      <c r="E2330">
        <f t="shared" si="145"/>
        <v>12.22432377302934</v>
      </c>
      <c r="F2330">
        <f>(MAX(E$3:E2330)-E2330)/MAX(E$3:E2330)</f>
        <v>9.0964317256273131E-2</v>
      </c>
      <c r="G2330">
        <f t="shared" si="144"/>
        <v>-2.0500152588945406</v>
      </c>
      <c r="H2330" t="str">
        <f t="shared" ref="H2330:H2393" si="146">IF(A2330&lt;&gt;A2329, MIN(G2308:G2329), "")</f>
        <v/>
      </c>
    </row>
    <row r="2331" spans="1:8" x14ac:dyDescent="0.3">
      <c r="A2331">
        <v>12</v>
      </c>
      <c r="B2331">
        <v>2015</v>
      </c>
      <c r="C2331">
        <v>237.05</v>
      </c>
      <c r="D2331">
        <v>-0.29999389624218997</v>
      </c>
      <c r="E2331">
        <f t="shared" si="145"/>
        <v>12.189515712853876</v>
      </c>
      <c r="F2331">
        <f>(MAX(E$3:E2331)-E2331)/MAX(E$3:E2331)</f>
        <v>9.3552744177392455E-2</v>
      </c>
      <c r="G2331">
        <f t="shared" si="144"/>
        <v>-2.3500091551367306</v>
      </c>
      <c r="H2331" t="str">
        <f t="shared" si="146"/>
        <v/>
      </c>
    </row>
    <row r="2332" spans="1:8" x14ac:dyDescent="0.3">
      <c r="A2332">
        <v>12</v>
      </c>
      <c r="B2332">
        <v>2015</v>
      </c>
      <c r="C2332">
        <v>238.55</v>
      </c>
      <c r="D2332">
        <v>1.9999969481210949</v>
      </c>
      <c r="E2332">
        <f t="shared" si="145"/>
        <v>12.419458018474328</v>
      </c>
      <c r="F2332">
        <f>(MAX(E$3:E2332)-E2332)/MAX(E$3:E2332)</f>
        <v>7.6453576594598976E-2</v>
      </c>
      <c r="G2332">
        <f t="shared" si="144"/>
        <v>-0.35001220701563573</v>
      </c>
      <c r="H2332" t="str">
        <f t="shared" si="146"/>
        <v/>
      </c>
    </row>
    <row r="2333" spans="1:8" x14ac:dyDescent="0.3">
      <c r="A2333">
        <v>12</v>
      </c>
      <c r="B2333">
        <v>2015</v>
      </c>
      <c r="C2333">
        <v>235.85</v>
      </c>
      <c r="D2333">
        <v>-0.90000610375780354</v>
      </c>
      <c r="E2333">
        <f t="shared" si="145"/>
        <v>12.31282425527959</v>
      </c>
      <c r="F2333">
        <f>(MAX(E$3:E2333)-E2333)/MAX(E$3:E2333)</f>
        <v>8.4383168245560303E-2</v>
      </c>
      <c r="G2333">
        <f t="shared" si="144"/>
        <v>-1.2500183107734393</v>
      </c>
      <c r="H2333" t="str">
        <f t="shared" si="146"/>
        <v/>
      </c>
    </row>
    <row r="2334" spans="1:8" x14ac:dyDescent="0.3">
      <c r="A2334">
        <v>12</v>
      </c>
      <c r="B2334">
        <v>2015</v>
      </c>
      <c r="C2334">
        <v>235</v>
      </c>
      <c r="D2334">
        <v>-3.0508789005656549E-6</v>
      </c>
      <c r="E2334">
        <f t="shared" si="145"/>
        <v>12.312823895615312</v>
      </c>
      <c r="F2334">
        <f>(MAX(E$3:E2334)-E2334)/MAX(E$3:E2334)</f>
        <v>8.4383194991224875E-2</v>
      </c>
      <c r="G2334">
        <f t="shared" si="144"/>
        <v>-1.2500213616523399</v>
      </c>
      <c r="H2334" t="str">
        <f t="shared" si="146"/>
        <v/>
      </c>
    </row>
    <row r="2335" spans="1:8" x14ac:dyDescent="0.3">
      <c r="A2335">
        <v>12</v>
      </c>
      <c r="B2335">
        <v>2015</v>
      </c>
      <c r="C2335">
        <v>234.7</v>
      </c>
      <c r="D2335">
        <v>-2.3500030518789101</v>
      </c>
      <c r="E2335">
        <f t="shared" si="145"/>
        <v>12.035430879437753</v>
      </c>
      <c r="F2335">
        <f>(MAX(E$3:E2335)-E2335)/MAX(E$3:E2335)</f>
        <v>0.10501093314109723</v>
      </c>
      <c r="G2335">
        <f t="shared" si="144"/>
        <v>-3.60002441353125</v>
      </c>
      <c r="H2335" t="str">
        <f t="shared" si="146"/>
        <v/>
      </c>
    </row>
    <row r="2336" spans="1:8" x14ac:dyDescent="0.3">
      <c r="A2336">
        <v>12</v>
      </c>
      <c r="B2336">
        <v>2015</v>
      </c>
      <c r="C2336">
        <v>236</v>
      </c>
      <c r="D2336">
        <v>2.4219304339823111E-10</v>
      </c>
      <c r="E2336">
        <f t="shared" si="145"/>
        <v>12.035430879465542</v>
      </c>
      <c r="F2336">
        <f>(MAX(E$3:E2336)-E2336)/MAX(E$3:E2336)</f>
        <v>0.10501093313903073</v>
      </c>
      <c r="G2336">
        <f t="shared" si="144"/>
        <v>-3.6000244132890571</v>
      </c>
      <c r="H2336" t="str">
        <f t="shared" si="146"/>
        <v/>
      </c>
    </row>
    <row r="2337" spans="1:8" x14ac:dyDescent="0.3">
      <c r="A2337">
        <v>12</v>
      </c>
      <c r="B2337">
        <v>2015</v>
      </c>
      <c r="C2337">
        <v>234.45</v>
      </c>
      <c r="D2337">
        <v>0.55000305187890597</v>
      </c>
      <c r="E2337">
        <f t="shared" si="145"/>
        <v>12.098957978451949</v>
      </c>
      <c r="F2337">
        <f>(MAX(E$3:E2337)-E2337)/MAX(E$3:E2337)</f>
        <v>0.10028687634275642</v>
      </c>
      <c r="G2337">
        <f t="shared" si="144"/>
        <v>-3.0500213614101512</v>
      </c>
      <c r="H2337" t="str">
        <f t="shared" si="146"/>
        <v/>
      </c>
    </row>
    <row r="2338" spans="1:8" x14ac:dyDescent="0.3">
      <c r="A2338">
        <v>12</v>
      </c>
      <c r="B2338">
        <v>2015</v>
      </c>
      <c r="C2338">
        <v>235.6</v>
      </c>
      <c r="D2338">
        <v>4.9996948121090901E-2</v>
      </c>
      <c r="E2338">
        <f t="shared" si="145"/>
        <v>12.10473492960784</v>
      </c>
      <c r="F2338">
        <f>(MAX(E$3:E2338)-E2338)/MAX(E$3:E2338)</f>
        <v>9.9857285730164919E-2</v>
      </c>
      <c r="G2338">
        <f t="shared" si="144"/>
        <v>-3.0000244132890606</v>
      </c>
      <c r="H2338" t="str">
        <f t="shared" si="146"/>
        <v/>
      </c>
    </row>
    <row r="2339" spans="1:8" x14ac:dyDescent="0.3">
      <c r="A2339">
        <v>12</v>
      </c>
      <c r="B2339">
        <v>2015</v>
      </c>
      <c r="C2339">
        <v>237.4</v>
      </c>
      <c r="D2339">
        <v>-3</v>
      </c>
      <c r="E2339">
        <f t="shared" si="145"/>
        <v>11.760560705619412</v>
      </c>
      <c r="F2339">
        <f>(MAX(E$3:E2339)-E2339)/MAX(E$3:E2339)</f>
        <v>0.12545106551669141</v>
      </c>
      <c r="G2339">
        <f t="shared" si="144"/>
        <v>-6.0000244132890606</v>
      </c>
      <c r="H2339" t="str">
        <f t="shared" si="146"/>
        <v/>
      </c>
    </row>
    <row r="2340" spans="1:8" x14ac:dyDescent="0.3">
      <c r="A2340">
        <v>12</v>
      </c>
      <c r="B2340">
        <v>2015</v>
      </c>
      <c r="C2340">
        <v>241.7</v>
      </c>
      <c r="D2340">
        <v>2.000009155136715</v>
      </c>
      <c r="E2340">
        <f t="shared" si="145"/>
        <v>11.979521257674666</v>
      </c>
      <c r="F2340">
        <f>(MAX(E$3:E2340)-E2340)/MAX(E$3:E2340)</f>
        <v>0.10916853254168613</v>
      </c>
      <c r="G2340">
        <f t="shared" si="144"/>
        <v>-4.0000152581523452</v>
      </c>
      <c r="H2340" t="str">
        <f t="shared" si="146"/>
        <v/>
      </c>
    </row>
    <row r="2341" spans="1:8" x14ac:dyDescent="0.3">
      <c r="A2341">
        <v>12</v>
      </c>
      <c r="B2341">
        <v>2015</v>
      </c>
      <c r="C2341">
        <v>238.15</v>
      </c>
      <c r="D2341">
        <v>1.95000915513671</v>
      </c>
      <c r="E2341">
        <f t="shared" si="145"/>
        <v>12.2002241604036</v>
      </c>
      <c r="F2341">
        <f>(MAX(E$3:E2341)-E2341)/MAX(E$3:E2341)</f>
        <v>9.2756433386691192E-2</v>
      </c>
      <c r="G2341">
        <f t="shared" si="144"/>
        <v>-2.0500061030156349</v>
      </c>
      <c r="H2341" t="str">
        <f t="shared" si="146"/>
        <v/>
      </c>
    </row>
    <row r="2342" spans="1:8" x14ac:dyDescent="0.3">
      <c r="A2342">
        <v>12</v>
      </c>
      <c r="B2342">
        <v>2015</v>
      </c>
      <c r="C2342">
        <v>239.85</v>
      </c>
      <c r="D2342">
        <v>-0.34999084486328097</v>
      </c>
      <c r="E2342">
        <f t="shared" si="145"/>
        <v>12.160168187031919</v>
      </c>
      <c r="F2342">
        <f>(MAX(E$3:E2342)-E2342)/MAX(E$3:E2342)</f>
        <v>9.5735110144437682E-2</v>
      </c>
      <c r="G2342">
        <f t="shared" si="144"/>
        <v>-2.399996947878916</v>
      </c>
      <c r="H2342" t="str">
        <f t="shared" si="146"/>
        <v/>
      </c>
    </row>
    <row r="2343" spans="1:8" x14ac:dyDescent="0.3">
      <c r="A2343">
        <v>12</v>
      </c>
      <c r="B2343">
        <v>2015</v>
      </c>
      <c r="C2343">
        <v>240.05</v>
      </c>
      <c r="D2343">
        <v>-0.47500152600000001</v>
      </c>
      <c r="E2343">
        <f t="shared" si="145"/>
        <v>12.1060285432001</v>
      </c>
      <c r="F2343">
        <f>(MAX(E$3:E2343)-E2343)/MAX(E$3:E2343)</f>
        <v>9.9761088923136523E-2</v>
      </c>
      <c r="G2343">
        <f t="shared" si="144"/>
        <v>-2.8749984738789163</v>
      </c>
      <c r="H2343" t="str">
        <f t="shared" si="146"/>
        <v/>
      </c>
    </row>
    <row r="2344" spans="1:8" x14ac:dyDescent="0.3">
      <c r="A2344">
        <v>12</v>
      </c>
      <c r="B2344">
        <v>2015</v>
      </c>
      <c r="C2344">
        <v>241.7</v>
      </c>
      <c r="D2344">
        <v>-1.7499969481210949</v>
      </c>
      <c r="E2344">
        <f t="shared" si="145"/>
        <v>11.908811314155621</v>
      </c>
      <c r="F2344">
        <f>(MAX(E$3:E2344)-E2344)/MAX(E$3:E2344)</f>
        <v>0.11442672620352469</v>
      </c>
      <c r="G2344">
        <f t="shared" si="144"/>
        <v>-4.6249954220000111</v>
      </c>
      <c r="H2344" t="str">
        <f t="shared" si="146"/>
        <v/>
      </c>
    </row>
    <row r="2345" spans="1:8" x14ac:dyDescent="0.3">
      <c r="A2345">
        <v>12</v>
      </c>
      <c r="B2345">
        <v>2015</v>
      </c>
      <c r="C2345">
        <v>244.7</v>
      </c>
      <c r="D2345">
        <v>3.5999908448632802</v>
      </c>
      <c r="E2345">
        <f t="shared" si="145"/>
        <v>12.303012892963835</v>
      </c>
      <c r="F2345">
        <f>(MAX(E$3:E2345)-E2345)/MAX(E$3:E2345)</f>
        <v>8.5112769212202441E-2</v>
      </c>
      <c r="G2345">
        <f t="shared" si="144"/>
        <v>-1.0250045771367309</v>
      </c>
      <c r="H2345" t="str">
        <f t="shared" si="146"/>
        <v/>
      </c>
    </row>
    <row r="2346" spans="1:8" x14ac:dyDescent="0.3">
      <c r="A2346">
        <v>12</v>
      </c>
      <c r="B2346">
        <v>2015</v>
      </c>
      <c r="C2346">
        <v>244.7</v>
      </c>
      <c r="D2346">
        <v>3.5999999999999948</v>
      </c>
      <c r="E2346">
        <f t="shared" si="145"/>
        <v>12.710264239236849</v>
      </c>
      <c r="F2346">
        <f>(MAX(E$3:E2346)-E2346)/MAX(E$3:E2346)</f>
        <v>5.4828394184081773E-2</v>
      </c>
      <c r="G2346">
        <f t="shared" si="144"/>
        <v>2.5749954228632639</v>
      </c>
      <c r="H2346" t="str">
        <f t="shared" si="146"/>
        <v/>
      </c>
    </row>
    <row r="2347" spans="1:8" x14ac:dyDescent="0.3">
      <c r="A2347">
        <v>12</v>
      </c>
      <c r="B2347">
        <v>2015</v>
      </c>
      <c r="C2347">
        <v>242.1</v>
      </c>
      <c r="D2347">
        <v>3.6000061037578104</v>
      </c>
      <c r="E2347">
        <f t="shared" si="145"/>
        <v>13.135515436649742</v>
      </c>
      <c r="F2347">
        <f>(MAX(E$3:E2347)-E2347)/MAX(E$3:E2347)</f>
        <v>2.3205498737651726E-2</v>
      </c>
      <c r="G2347">
        <f t="shared" si="144"/>
        <v>6.1750015266210738</v>
      </c>
      <c r="H2347" t="str">
        <f t="shared" si="146"/>
        <v/>
      </c>
    </row>
    <row r="2348" spans="1:8" x14ac:dyDescent="0.3">
      <c r="A2348">
        <v>12</v>
      </c>
      <c r="B2348">
        <v>2015</v>
      </c>
      <c r="C2348">
        <v>239.3</v>
      </c>
      <c r="D2348">
        <v>-1.8000061037578048</v>
      </c>
      <c r="E2348">
        <f t="shared" si="145"/>
        <v>12.913204454976352</v>
      </c>
      <c r="F2348">
        <f>(MAX(E$3:E2348)-E2348)/MAX(E$3:E2348)</f>
        <v>3.9737179242774513E-2</v>
      </c>
      <c r="G2348">
        <f t="shared" si="144"/>
        <v>4.374995422863269</v>
      </c>
      <c r="H2348" t="str">
        <f t="shared" si="146"/>
        <v/>
      </c>
    </row>
    <row r="2349" spans="1:8" x14ac:dyDescent="0.3">
      <c r="A2349">
        <v>12</v>
      </c>
      <c r="B2349">
        <v>2015</v>
      </c>
      <c r="C2349">
        <v>241.1</v>
      </c>
      <c r="D2349">
        <v>0.97500610350000005</v>
      </c>
      <c r="E2349">
        <f t="shared" si="145"/>
        <v>13.030701425563358</v>
      </c>
      <c r="F2349">
        <f>(MAX(E$3:E2349)-E2349)/MAX(E$3:E2349)</f>
        <v>3.0999768416538717E-2</v>
      </c>
      <c r="G2349">
        <f t="shared" si="144"/>
        <v>5.3500015263632692</v>
      </c>
      <c r="H2349" t="str">
        <f t="shared" si="146"/>
        <v/>
      </c>
    </row>
    <row r="2350" spans="1:8" x14ac:dyDescent="0.3">
      <c r="A2350">
        <v>12</v>
      </c>
      <c r="B2350">
        <v>2015</v>
      </c>
      <c r="C2350">
        <v>241.1</v>
      </c>
      <c r="D2350">
        <v>1.94999999999999</v>
      </c>
      <c r="E2350">
        <f t="shared" si="145"/>
        <v>13.267832087133904</v>
      </c>
      <c r="F2350">
        <f>(MAX(E$3:E2350)-E2350)/MAX(E$3:E2350)</f>
        <v>1.3366054123413875E-2</v>
      </c>
      <c r="G2350">
        <f t="shared" si="144"/>
        <v>7.3000015263632587</v>
      </c>
      <c r="H2350" t="str">
        <f t="shared" si="146"/>
        <v/>
      </c>
    </row>
    <row r="2351" spans="1:8" x14ac:dyDescent="0.3">
      <c r="A2351">
        <v>1</v>
      </c>
      <c r="B2351">
        <v>2016</v>
      </c>
      <c r="C2351">
        <v>241.1</v>
      </c>
      <c r="D2351">
        <v>1.94999999999999</v>
      </c>
      <c r="E2351">
        <f t="shared" si="145"/>
        <v>13.50927801530603</v>
      </c>
      <c r="F2351">
        <f>(MAX(E$3:E2351)-E2351)/MAX(E$3:E2351)</f>
        <v>0</v>
      </c>
      <c r="G2351">
        <f t="shared" si="144"/>
        <v>1.94999999999999</v>
      </c>
      <c r="H2351">
        <f t="shared" si="146"/>
        <v>-6.0000244132890606</v>
      </c>
    </row>
    <row r="2352" spans="1:8" x14ac:dyDescent="0.3">
      <c r="A2352">
        <v>1</v>
      </c>
      <c r="B2352">
        <v>2016</v>
      </c>
      <c r="C2352">
        <v>238.55</v>
      </c>
      <c r="D2352">
        <v>0.92499847400000013</v>
      </c>
      <c r="E2352">
        <f t="shared" si="145"/>
        <v>13.627140679255934</v>
      </c>
      <c r="F2352">
        <f>(MAX(E$3:E2352)-E2352)/MAX(E$3:E2352)</f>
        <v>0</v>
      </c>
      <c r="G2352">
        <f t="shared" si="144"/>
        <v>2.8749984739999901</v>
      </c>
      <c r="H2352" t="str">
        <f t="shared" si="146"/>
        <v/>
      </c>
    </row>
    <row r="2353" spans="1:8" x14ac:dyDescent="0.3">
      <c r="A2353">
        <v>1</v>
      </c>
      <c r="B2353">
        <v>2016</v>
      </c>
      <c r="C2353">
        <v>233.5</v>
      </c>
      <c r="D2353">
        <v>0.80000457749999998</v>
      </c>
      <c r="E2353">
        <f t="shared" si="145"/>
        <v>13.732189902269607</v>
      </c>
      <c r="F2353">
        <f>(MAX(E$3:E2353)-E2353)/MAX(E$3:E2353)</f>
        <v>0</v>
      </c>
      <c r="G2353">
        <f t="shared" si="144"/>
        <v>3.6750030514999903</v>
      </c>
      <c r="H2353" t="str">
        <f t="shared" si="146"/>
        <v/>
      </c>
    </row>
    <row r="2354" spans="1:8" x14ac:dyDescent="0.3">
      <c r="A2354">
        <v>1</v>
      </c>
      <c r="B2354">
        <v>2016</v>
      </c>
      <c r="C2354">
        <v>235.2</v>
      </c>
      <c r="D2354">
        <v>1.0500122070156199</v>
      </c>
      <c r="E2354">
        <f t="shared" si="145"/>
        <v>13.87012644907866</v>
      </c>
      <c r="F2354">
        <f>(MAX(E$3:E2354)-E2354)/MAX(E$3:E2354)</f>
        <v>0</v>
      </c>
      <c r="G2354">
        <f t="shared" si="144"/>
        <v>4.7250152585156098</v>
      </c>
      <c r="H2354" t="str">
        <f t="shared" si="146"/>
        <v/>
      </c>
    </row>
    <row r="2355" spans="1:8" x14ac:dyDescent="0.3">
      <c r="A2355">
        <v>1</v>
      </c>
      <c r="B2355">
        <v>2016</v>
      </c>
      <c r="C2355">
        <v>233</v>
      </c>
      <c r="D2355">
        <v>-0.89999847399999999</v>
      </c>
      <c r="E2355">
        <f t="shared" si="145"/>
        <v>13.749581563085933</v>
      </c>
      <c r="F2355">
        <f>(MAX(E$3:E2355)-E2355)/MAX(E$3:E2355)</f>
        <v>8.6909723884120958E-3</v>
      </c>
      <c r="G2355">
        <f t="shared" si="144"/>
        <v>3.8250167845156096</v>
      </c>
      <c r="H2355" t="str">
        <f t="shared" si="146"/>
        <v/>
      </c>
    </row>
    <row r="2356" spans="1:8" x14ac:dyDescent="0.3">
      <c r="A2356">
        <v>1</v>
      </c>
      <c r="B2356">
        <v>2016</v>
      </c>
      <c r="C2356">
        <v>229.75</v>
      </c>
      <c r="D2356">
        <v>1.31250228893945</v>
      </c>
      <c r="E2356">
        <f t="shared" si="145"/>
        <v>13.92631411527482</v>
      </c>
      <c r="F2356">
        <f>(MAX(E$3:E2356)-E2356)/MAX(E$3:E2356)</f>
        <v>0</v>
      </c>
      <c r="G2356">
        <f t="shared" si="144"/>
        <v>5.13751907345506</v>
      </c>
      <c r="H2356" t="str">
        <f t="shared" si="146"/>
        <v/>
      </c>
    </row>
    <row r="2357" spans="1:8" x14ac:dyDescent="0.3">
      <c r="A2357">
        <v>1</v>
      </c>
      <c r="B2357">
        <v>2016</v>
      </c>
      <c r="C2357">
        <v>229.6</v>
      </c>
      <c r="D2357">
        <v>0.8499969481210965</v>
      </c>
      <c r="E2357">
        <f t="shared" si="145"/>
        <v>14.042315770837792</v>
      </c>
      <c r="F2357">
        <f>(MAX(E$3:E2357)-E2357)/MAX(E$3:E2357)</f>
        <v>0</v>
      </c>
      <c r="G2357">
        <f t="shared" si="144"/>
        <v>5.9875160215761563</v>
      </c>
      <c r="H2357" t="str">
        <f t="shared" si="146"/>
        <v/>
      </c>
    </row>
    <row r="2358" spans="1:8" x14ac:dyDescent="0.3">
      <c r="A2358">
        <v>1</v>
      </c>
      <c r="B2358">
        <v>2016</v>
      </c>
      <c r="C2358">
        <v>231.45</v>
      </c>
      <c r="D2358">
        <v>-1.367201907243043E-10</v>
      </c>
      <c r="E2358">
        <f t="shared" si="145"/>
        <v>14.04231577081913</v>
      </c>
      <c r="F2358">
        <f>(MAX(E$3:E2358)-E2358)/MAX(E$3:E2358)</f>
        <v>1.3290119136542957E-12</v>
      </c>
      <c r="G2358">
        <f t="shared" si="144"/>
        <v>5.9875160214394363</v>
      </c>
      <c r="H2358" t="str">
        <f t="shared" si="146"/>
        <v/>
      </c>
    </row>
    <row r="2359" spans="1:8" x14ac:dyDescent="0.3">
      <c r="A2359">
        <v>1</v>
      </c>
      <c r="B2359">
        <v>2016</v>
      </c>
      <c r="C2359">
        <v>230.75</v>
      </c>
      <c r="D2359">
        <v>-2.449990844863275</v>
      </c>
      <c r="E2359">
        <f t="shared" si="145"/>
        <v>13.706853251087086</v>
      </c>
      <c r="F2359">
        <f>(MAX(E$3:E2359)-E2359)/MAX(E$3:E2359)</f>
        <v>2.3889401522174416E-2</v>
      </c>
      <c r="G2359">
        <f t="shared" si="144"/>
        <v>3.5375251765761613</v>
      </c>
      <c r="H2359" t="str">
        <f t="shared" si="146"/>
        <v/>
      </c>
    </row>
    <row r="2360" spans="1:8" x14ac:dyDescent="0.3">
      <c r="A2360">
        <v>1</v>
      </c>
      <c r="B2360">
        <v>2016</v>
      </c>
      <c r="C2360">
        <v>229.95</v>
      </c>
      <c r="D2360">
        <v>1.8500061037578099</v>
      </c>
      <c r="E2360">
        <f t="shared" si="145"/>
        <v>13.954972254783989</v>
      </c>
      <c r="F2360">
        <f>(MAX(E$3:E2360)-E2360)/MAX(E$3:E2360)</f>
        <v>6.2200222156513921E-3</v>
      </c>
      <c r="G2360">
        <f t="shared" si="144"/>
        <v>5.3875312803339712</v>
      </c>
      <c r="H2360" t="str">
        <f t="shared" si="146"/>
        <v/>
      </c>
    </row>
    <row r="2361" spans="1:8" x14ac:dyDescent="0.3">
      <c r="A2361">
        <v>1</v>
      </c>
      <c r="B2361">
        <v>2016</v>
      </c>
      <c r="C2361">
        <v>232.6</v>
      </c>
      <c r="D2361">
        <v>4.850003051878895</v>
      </c>
      <c r="E2361">
        <f t="shared" si="145"/>
        <v>14.609674449776776</v>
      </c>
      <c r="F2361">
        <f>(MAX(E$3:E2361)-E2361)/MAX(E$3:E2361)</f>
        <v>0</v>
      </c>
      <c r="G2361">
        <f t="shared" si="144"/>
        <v>10.237534332212867</v>
      </c>
      <c r="H2361" t="str">
        <f t="shared" si="146"/>
        <v/>
      </c>
    </row>
    <row r="2362" spans="1:8" x14ac:dyDescent="0.3">
      <c r="A2362">
        <v>1</v>
      </c>
      <c r="B2362">
        <v>2016</v>
      </c>
      <c r="C2362">
        <v>225.25</v>
      </c>
      <c r="D2362">
        <v>2.6000061037578099</v>
      </c>
      <c r="E2362">
        <f t="shared" si="145"/>
        <v>14.989105287390544</v>
      </c>
      <c r="F2362">
        <f>(MAX(E$3:E2362)-E2362)/MAX(E$3:E2362)</f>
        <v>0</v>
      </c>
      <c r="G2362">
        <f t="shared" si="144"/>
        <v>12.837540435970677</v>
      </c>
      <c r="H2362" t="str">
        <f t="shared" si="146"/>
        <v/>
      </c>
    </row>
    <row r="2363" spans="1:8" x14ac:dyDescent="0.3">
      <c r="A2363">
        <v>1</v>
      </c>
      <c r="B2363">
        <v>2016</v>
      </c>
      <c r="C2363">
        <v>227.8</v>
      </c>
      <c r="D2363">
        <v>1.3999908448632699</v>
      </c>
      <c r="E2363">
        <f t="shared" si="145"/>
        <v>15.19637206918965</v>
      </c>
      <c r="F2363">
        <f>(MAX(E$3:E2363)-E2363)/MAX(E$3:E2363)</f>
        <v>0</v>
      </c>
      <c r="G2363">
        <f t="shared" si="144"/>
        <v>14.237531280833947</v>
      </c>
      <c r="H2363" t="str">
        <f t="shared" si="146"/>
        <v/>
      </c>
    </row>
    <row r="2364" spans="1:8" x14ac:dyDescent="0.3">
      <c r="A2364">
        <v>1</v>
      </c>
      <c r="B2364">
        <v>2016</v>
      </c>
      <c r="C2364">
        <v>228.05</v>
      </c>
      <c r="D2364">
        <v>3.4875022889394574</v>
      </c>
      <c r="E2364">
        <f t="shared" si="145"/>
        <v>15.719257885210119</v>
      </c>
      <c r="F2364">
        <f>(MAX(E$3:E2364)-E2364)/MAX(E$3:E2364)</f>
        <v>0</v>
      </c>
      <c r="G2364">
        <f t="shared" si="144"/>
        <v>17.725033569773405</v>
      </c>
      <c r="H2364" t="str">
        <f t="shared" si="146"/>
        <v/>
      </c>
    </row>
    <row r="2365" spans="1:8" x14ac:dyDescent="0.3">
      <c r="A2365">
        <v>1</v>
      </c>
      <c r="B2365">
        <v>2016</v>
      </c>
      <c r="C2365">
        <v>223.85</v>
      </c>
      <c r="D2365">
        <v>0.12499389650000001</v>
      </c>
      <c r="E2365">
        <f t="shared" si="145"/>
        <v>15.739006937743564</v>
      </c>
      <c r="F2365">
        <f>(MAX(E$3:E2365)-E2365)/MAX(E$3:E2365)</f>
        <v>0</v>
      </c>
      <c r="G2365">
        <f t="shared" si="144"/>
        <v>17.850027466273406</v>
      </c>
      <c r="H2365" t="str">
        <f t="shared" si="146"/>
        <v/>
      </c>
    </row>
    <row r="2366" spans="1:8" x14ac:dyDescent="0.3">
      <c r="A2366">
        <v>1</v>
      </c>
      <c r="B2366">
        <v>2016</v>
      </c>
      <c r="C2366">
        <v>225.6</v>
      </c>
      <c r="D2366">
        <v>-1.3999938965000001</v>
      </c>
      <c r="E2366">
        <f t="shared" si="145"/>
        <v>15.519247825544639</v>
      </c>
      <c r="F2366">
        <f>(MAX(E$3:E2366)-E2366)/MAX(E$3:E2366)</f>
        <v>1.3962705084774011E-2</v>
      </c>
      <c r="G2366">
        <f t="shared" si="144"/>
        <v>16.450033569773407</v>
      </c>
      <c r="H2366" t="str">
        <f t="shared" si="146"/>
        <v/>
      </c>
    </row>
    <row r="2367" spans="1:8" x14ac:dyDescent="0.3">
      <c r="A2367">
        <v>1</v>
      </c>
      <c r="B2367">
        <v>2016</v>
      </c>
      <c r="C2367">
        <v>228.95</v>
      </c>
      <c r="D2367">
        <v>8.5487172896137054E-15</v>
      </c>
      <c r="E2367">
        <f t="shared" si="145"/>
        <v>15.519247825544639</v>
      </c>
      <c r="F2367">
        <f>(MAX(E$3:E2367)-E2367)/MAX(E$3:E2367)</f>
        <v>1.3962705084774011E-2</v>
      </c>
      <c r="G2367">
        <f t="shared" si="144"/>
        <v>16.450033569773414</v>
      </c>
      <c r="H2367" t="str">
        <f t="shared" si="146"/>
        <v/>
      </c>
    </row>
    <row r="2368" spans="1:8" x14ac:dyDescent="0.3">
      <c r="A2368">
        <v>1</v>
      </c>
      <c r="B2368">
        <v>2016</v>
      </c>
      <c r="C2368">
        <v>228.1</v>
      </c>
      <c r="D2368">
        <v>-3</v>
      </c>
      <c r="E2368">
        <f t="shared" si="145"/>
        <v>15.059997835091213</v>
      </c>
      <c r="F2368">
        <f>(MAX(E$3:E2368)-E2368)/MAX(E$3:E2368)</f>
        <v>4.3141800835224613E-2</v>
      </c>
      <c r="G2368">
        <f t="shared" si="144"/>
        <v>13.450033569773414</v>
      </c>
      <c r="H2368" t="str">
        <f t="shared" si="146"/>
        <v/>
      </c>
    </row>
    <row r="2369" spans="1:8" x14ac:dyDescent="0.3">
      <c r="A2369">
        <v>1</v>
      </c>
      <c r="B2369">
        <v>2016</v>
      </c>
      <c r="C2369">
        <v>228.5</v>
      </c>
      <c r="D2369">
        <v>-0.57499694800000001</v>
      </c>
      <c r="E2369">
        <f t="shared" si="145"/>
        <v>14.974729700377233</v>
      </c>
      <c r="F2369">
        <f>(MAX(E$3:E2369)-E2369)/MAX(E$3:E2369)</f>
        <v>4.8559432014323903E-2</v>
      </c>
      <c r="G2369">
        <f t="shared" ref="G2369:G2432" si="147">IF(A2369&lt;&gt;A2368, D2369, G2368+D2369)</f>
        <v>12.875036621773413</v>
      </c>
      <c r="H2369" t="str">
        <f t="shared" si="146"/>
        <v/>
      </c>
    </row>
    <row r="2370" spans="1:8" x14ac:dyDescent="0.3">
      <c r="A2370">
        <v>1</v>
      </c>
      <c r="B2370">
        <v>2016</v>
      </c>
      <c r="C2370">
        <v>227.7</v>
      </c>
      <c r="D2370">
        <v>-1.210900268944215E-10</v>
      </c>
      <c r="E2370">
        <f t="shared" si="145"/>
        <v>14.974729700359315</v>
      </c>
      <c r="F2370">
        <f>(MAX(E$3:E2370)-E2370)/MAX(E$3:E2370)</f>
        <v>4.855943201546236E-2</v>
      </c>
      <c r="G2370">
        <f t="shared" si="147"/>
        <v>12.875036621652322</v>
      </c>
      <c r="H2370" t="str">
        <f t="shared" si="146"/>
        <v/>
      </c>
    </row>
    <row r="2371" spans="1:8" x14ac:dyDescent="0.3">
      <c r="A2371">
        <v>1</v>
      </c>
      <c r="B2371">
        <v>2016</v>
      </c>
      <c r="C2371">
        <v>229.25</v>
      </c>
      <c r="D2371">
        <v>1.2110001890164312E-10</v>
      </c>
      <c r="E2371">
        <f t="shared" si="145"/>
        <v>14.974729700377113</v>
      </c>
      <c r="F2371">
        <f>(MAX(E$3:E2371)-E2371)/MAX(E$3:E2371)</f>
        <v>4.8559432014331584E-2</v>
      </c>
      <c r="G2371">
        <f t="shared" si="147"/>
        <v>12.875036621773422</v>
      </c>
      <c r="H2371" t="str">
        <f t="shared" si="146"/>
        <v/>
      </c>
    </row>
    <row r="2372" spans="1:8" x14ac:dyDescent="0.3">
      <c r="A2372">
        <v>2</v>
      </c>
      <c r="B2372">
        <v>2016</v>
      </c>
      <c r="C2372">
        <v>231.65</v>
      </c>
      <c r="D2372">
        <v>-0.54999694812109046</v>
      </c>
      <c r="E2372">
        <f t="shared" si="145"/>
        <v>14.894733476863934</v>
      </c>
      <c r="F2372">
        <f>(MAX(E$3:E2372)-E2372)/MAX(E$3:E2372)</f>
        <v>5.364210488115273E-2</v>
      </c>
      <c r="G2372">
        <f t="shared" si="147"/>
        <v>-0.54999694812109046</v>
      </c>
      <c r="H2372">
        <f t="shared" si="146"/>
        <v>1.94999999999999</v>
      </c>
    </row>
    <row r="2373" spans="1:8" x14ac:dyDescent="0.3">
      <c r="A2373">
        <v>2</v>
      </c>
      <c r="B2373">
        <v>2016</v>
      </c>
      <c r="C2373">
        <v>231.15</v>
      </c>
      <c r="D2373">
        <v>-0.54999084486328953</v>
      </c>
      <c r="E2373">
        <f t="shared" ref="E2373:E2436" si="148">(D2373/$C2373*$G$2+1)*E2372*$H$2 + E2372*(1-$H$2)</f>
        <v>14.814993369314088</v>
      </c>
      <c r="F2373">
        <f>(MAX(E$3:E2373)-E2373)/MAX(E$3:E2373)</f>
        <v>5.870850505908401E-2</v>
      </c>
      <c r="G2373">
        <f t="shared" si="147"/>
        <v>-1.09998779298438</v>
      </c>
      <c r="H2373" t="str">
        <f t="shared" si="146"/>
        <v/>
      </c>
    </row>
    <row r="2374" spans="1:8" x14ac:dyDescent="0.3">
      <c r="A2374">
        <v>2</v>
      </c>
      <c r="B2374">
        <v>2016</v>
      </c>
      <c r="C2374">
        <v>228.05</v>
      </c>
      <c r="D2374">
        <v>-0.4500000000000085</v>
      </c>
      <c r="E2374">
        <f t="shared" si="148"/>
        <v>14.749217527233707</v>
      </c>
      <c r="F2374">
        <f>(MAX(E$3:E2374)-E2374)/MAX(E$3:E2374)</f>
        <v>6.2887665938837128E-2</v>
      </c>
      <c r="G2374">
        <f t="shared" si="147"/>
        <v>-1.5499877929843886</v>
      </c>
      <c r="H2374" t="str">
        <f t="shared" si="146"/>
        <v/>
      </c>
    </row>
    <row r="2375" spans="1:8" x14ac:dyDescent="0.3">
      <c r="A2375">
        <v>2</v>
      </c>
      <c r="B2375">
        <v>2016</v>
      </c>
      <c r="C2375">
        <v>229.7</v>
      </c>
      <c r="D2375">
        <v>-2.5999969481210949</v>
      </c>
      <c r="E2375">
        <f t="shared" si="148"/>
        <v>14.373584870483775</v>
      </c>
      <c r="F2375">
        <f>(MAX(E$3:E2375)-E2375)/MAX(E$3:E2375)</f>
        <v>8.6754016480250967E-2</v>
      </c>
      <c r="G2375">
        <f t="shared" si="147"/>
        <v>-4.1499847411054835</v>
      </c>
      <c r="H2375" t="str">
        <f t="shared" si="146"/>
        <v/>
      </c>
    </row>
    <row r="2376" spans="1:8" x14ac:dyDescent="0.3">
      <c r="A2376">
        <v>2</v>
      </c>
      <c r="B2376">
        <v>2016</v>
      </c>
      <c r="C2376">
        <v>231.5</v>
      </c>
      <c r="D2376">
        <v>1.1999938962421899</v>
      </c>
      <c r="E2376">
        <f t="shared" si="148"/>
        <v>14.541224100511092</v>
      </c>
      <c r="F2376">
        <f>(MAX(E$3:E2376)-E2376)/MAX(E$3:E2376)</f>
        <v>7.6102821605604623E-2</v>
      </c>
      <c r="G2376">
        <f t="shared" si="147"/>
        <v>-2.9499908448632937</v>
      </c>
      <c r="H2376" t="str">
        <f t="shared" si="146"/>
        <v/>
      </c>
    </row>
    <row r="2377" spans="1:8" x14ac:dyDescent="0.3">
      <c r="A2377">
        <v>2</v>
      </c>
      <c r="B2377">
        <v>2016</v>
      </c>
      <c r="C2377">
        <v>231.5</v>
      </c>
      <c r="D2377">
        <v>0.6</v>
      </c>
      <c r="E2377">
        <f t="shared" si="148"/>
        <v>14.626021735654462</v>
      </c>
      <c r="F2377">
        <f>(MAX(E$3:E2377)-E2377)/MAX(E$3:E2377)</f>
        <v>7.0715084280194546E-2</v>
      </c>
      <c r="G2377">
        <f t="shared" si="147"/>
        <v>-2.3499908448632936</v>
      </c>
      <c r="H2377" t="str">
        <f t="shared" si="146"/>
        <v/>
      </c>
    </row>
    <row r="2378" spans="1:8" x14ac:dyDescent="0.3">
      <c r="A2378">
        <v>2</v>
      </c>
      <c r="B2378">
        <v>2016</v>
      </c>
      <c r="C2378">
        <v>231.5</v>
      </c>
      <c r="D2378">
        <v>1.19999999999999</v>
      </c>
      <c r="E2378">
        <f t="shared" si="148"/>
        <v>14.79660600643747</v>
      </c>
      <c r="F2378">
        <f>(MAX(E$3:E2378)-E2378)/MAX(E$3:E2378)</f>
        <v>5.9876772088214271E-2</v>
      </c>
      <c r="G2378">
        <f t="shared" si="147"/>
        <v>-1.1499908448633036</v>
      </c>
      <c r="H2378" t="str">
        <f t="shared" si="146"/>
        <v/>
      </c>
    </row>
    <row r="2379" spans="1:8" x14ac:dyDescent="0.3">
      <c r="A2379">
        <v>2</v>
      </c>
      <c r="B2379">
        <v>2016</v>
      </c>
      <c r="C2379">
        <v>231.5</v>
      </c>
      <c r="D2379">
        <v>1.19999999999999</v>
      </c>
      <c r="E2379">
        <f t="shared" si="148"/>
        <v>14.96917981299203</v>
      </c>
      <c r="F2379">
        <f>(MAX(E$3:E2379)-E2379)/MAX(E$3:E2379)</f>
        <v>4.8912051935463573E-2</v>
      </c>
      <c r="G2379">
        <f t="shared" si="147"/>
        <v>5.0009155136686356E-2</v>
      </c>
      <c r="H2379" t="str">
        <f t="shared" si="146"/>
        <v/>
      </c>
    </row>
    <row r="2380" spans="1:8" x14ac:dyDescent="0.3">
      <c r="A2380">
        <v>2</v>
      </c>
      <c r="B2380">
        <v>2016</v>
      </c>
      <c r="C2380">
        <v>227.05</v>
      </c>
      <c r="D2380">
        <v>-1.3500000000000099</v>
      </c>
      <c r="E2380">
        <f t="shared" si="148"/>
        <v>14.76892047063588</v>
      </c>
      <c r="F2380">
        <f>(MAX(E$3:E2380)-E2380)/MAX(E$3:E2380)</f>
        <v>6.1635811645862425E-2</v>
      </c>
      <c r="G2380">
        <f t="shared" si="147"/>
        <v>-1.2999908448633235</v>
      </c>
      <c r="H2380" t="str">
        <f t="shared" si="146"/>
        <v/>
      </c>
    </row>
    <row r="2381" spans="1:8" x14ac:dyDescent="0.3">
      <c r="A2381">
        <v>2</v>
      </c>
      <c r="B2381">
        <v>2016</v>
      </c>
      <c r="C2381">
        <v>224.95</v>
      </c>
      <c r="D2381">
        <v>-0.55000305187890597</v>
      </c>
      <c r="E2381">
        <f t="shared" si="148"/>
        <v>14.68767290230263</v>
      </c>
      <c r="F2381">
        <f>(MAX(E$3:E2381)-E2381)/MAX(E$3:E2381)</f>
        <v>6.6797990470398749E-2</v>
      </c>
      <c r="G2381">
        <f t="shared" si="147"/>
        <v>-1.8499938967422294</v>
      </c>
      <c r="H2381" t="str">
        <f t="shared" si="146"/>
        <v/>
      </c>
    </row>
    <row r="2382" spans="1:8" x14ac:dyDescent="0.3">
      <c r="A2382">
        <v>2</v>
      </c>
      <c r="B2382">
        <v>2016</v>
      </c>
      <c r="C2382">
        <v>227.1</v>
      </c>
      <c r="D2382">
        <v>-0.35000305187891145</v>
      </c>
      <c r="E2382">
        <f t="shared" si="148"/>
        <v>14.636740963655287</v>
      </c>
      <c r="F2382">
        <f>(MAX(E$3:E2382)-E2382)/MAX(E$3:E2382)</f>
        <v>7.0034023013545027E-2</v>
      </c>
      <c r="G2382">
        <f t="shared" si="147"/>
        <v>-2.1999969486211408</v>
      </c>
      <c r="H2382" t="str">
        <f t="shared" si="146"/>
        <v/>
      </c>
    </row>
    <row r="2383" spans="1:8" x14ac:dyDescent="0.3">
      <c r="A2383">
        <v>2</v>
      </c>
      <c r="B2383">
        <v>2016</v>
      </c>
      <c r="C2383">
        <v>227.6</v>
      </c>
      <c r="D2383">
        <v>7.5001526000000096E-2</v>
      </c>
      <c r="E2383">
        <f t="shared" si="148"/>
        <v>14.647593337525528</v>
      </c>
      <c r="F2383">
        <f>(MAX(E$3:E2383)-E2383)/MAX(E$3:E2383)</f>
        <v>6.9344502136327785E-2</v>
      </c>
      <c r="G2383">
        <f t="shared" si="147"/>
        <v>-2.1249954226211409</v>
      </c>
      <c r="H2383" t="str">
        <f t="shared" si="146"/>
        <v/>
      </c>
    </row>
    <row r="2384" spans="1:8" x14ac:dyDescent="0.3">
      <c r="A2384">
        <v>2</v>
      </c>
      <c r="B2384">
        <v>2016</v>
      </c>
      <c r="C2384">
        <v>230.15</v>
      </c>
      <c r="D2384">
        <v>1.04999694812109</v>
      </c>
      <c r="E2384">
        <f t="shared" si="148"/>
        <v>14.797951098459142</v>
      </c>
      <c r="F2384">
        <f>(MAX(E$3:E2384)-E2384)/MAX(E$3:E2384)</f>
        <v>5.9791309769848616E-2</v>
      </c>
      <c r="G2384">
        <f t="shared" si="147"/>
        <v>-1.0749984745000509</v>
      </c>
      <c r="H2384" t="str">
        <f t="shared" si="146"/>
        <v/>
      </c>
    </row>
    <row r="2385" spans="1:8" x14ac:dyDescent="0.3">
      <c r="A2385">
        <v>2</v>
      </c>
      <c r="B2385">
        <v>2016</v>
      </c>
      <c r="C2385">
        <v>234.4</v>
      </c>
      <c r="D2385">
        <v>1.0999938962421951</v>
      </c>
      <c r="E2385">
        <f t="shared" si="148"/>
        <v>14.954199928415157</v>
      </c>
      <c r="F2385">
        <f>(MAX(E$3:E2385)-E2385)/MAX(E$3:E2385)</f>
        <v>4.9863820025796472E-2</v>
      </c>
      <c r="G2385">
        <f t="shared" si="147"/>
        <v>2.4995421742144197E-2</v>
      </c>
      <c r="H2385" t="str">
        <f t="shared" si="146"/>
        <v/>
      </c>
    </row>
    <row r="2386" spans="1:8" x14ac:dyDescent="0.3">
      <c r="A2386">
        <v>2</v>
      </c>
      <c r="B2386">
        <v>2016</v>
      </c>
      <c r="C2386">
        <v>233.05</v>
      </c>
      <c r="D2386">
        <v>0.25</v>
      </c>
      <c r="E2386">
        <f t="shared" si="148"/>
        <v>14.990294060402857</v>
      </c>
      <c r="F2386">
        <f>(MAX(E$3:E2386)-E2386)/MAX(E$3:E2386)</f>
        <v>4.7570528452162163E-2</v>
      </c>
      <c r="G2386">
        <f t="shared" si="147"/>
        <v>0.2749954217421442</v>
      </c>
      <c r="H2386" t="str">
        <f t="shared" si="146"/>
        <v/>
      </c>
    </row>
    <row r="2387" spans="1:8" x14ac:dyDescent="0.3">
      <c r="A2387">
        <v>2</v>
      </c>
      <c r="B2387">
        <v>2016</v>
      </c>
      <c r="C2387">
        <v>233</v>
      </c>
      <c r="D2387">
        <v>1.4499938962421899</v>
      </c>
      <c r="E2387">
        <f t="shared" si="148"/>
        <v>15.200189461705577</v>
      </c>
      <c r="F2387">
        <f>(MAX(E$3:E2387)-E2387)/MAX(E$3:E2387)</f>
        <v>3.4234528148396358E-2</v>
      </c>
      <c r="G2387">
        <f t="shared" si="147"/>
        <v>1.7249893179843341</v>
      </c>
      <c r="H2387" t="str">
        <f t="shared" si="146"/>
        <v/>
      </c>
    </row>
    <row r="2388" spans="1:8" x14ac:dyDescent="0.3">
      <c r="A2388">
        <v>2</v>
      </c>
      <c r="B2388">
        <v>2016</v>
      </c>
      <c r="C2388">
        <v>235.25</v>
      </c>
      <c r="D2388">
        <v>5.4956039718945249E-15</v>
      </c>
      <c r="E2388">
        <f t="shared" si="148"/>
        <v>15.200189461705577</v>
      </c>
      <c r="F2388">
        <f>(MAX(E$3:E2388)-E2388)/MAX(E$3:E2388)</f>
        <v>3.4234528148396358E-2</v>
      </c>
      <c r="G2388">
        <f t="shared" si="147"/>
        <v>1.7249893179843396</v>
      </c>
      <c r="H2388" t="str">
        <f t="shared" si="146"/>
        <v/>
      </c>
    </row>
    <row r="2389" spans="1:8" x14ac:dyDescent="0.3">
      <c r="A2389">
        <v>2</v>
      </c>
      <c r="B2389">
        <v>2016</v>
      </c>
      <c r="C2389">
        <v>234.05</v>
      </c>
      <c r="D2389">
        <v>-0.100000000000011</v>
      </c>
      <c r="E2389">
        <f t="shared" si="148"/>
        <v>15.185577017232667</v>
      </c>
      <c r="F2389">
        <f>(MAX(E$3:E2389)-E2389)/MAX(E$3:E2389)</f>
        <v>3.516295041358182E-2</v>
      </c>
      <c r="G2389">
        <f t="shared" si="147"/>
        <v>1.6249893179843287</v>
      </c>
      <c r="H2389" t="str">
        <f t="shared" si="146"/>
        <v/>
      </c>
    </row>
    <row r="2390" spans="1:8" x14ac:dyDescent="0.3">
      <c r="A2390">
        <v>2</v>
      </c>
      <c r="B2390">
        <v>2016</v>
      </c>
      <c r="C2390">
        <v>234.8</v>
      </c>
      <c r="D2390">
        <v>0.65000305187891749</v>
      </c>
      <c r="E2390">
        <f t="shared" si="148"/>
        <v>15.280163945098609</v>
      </c>
      <c r="F2390">
        <f>(MAX(E$3:E2390)-E2390)/MAX(E$3:E2390)</f>
        <v>2.9153236570765354E-2</v>
      </c>
      <c r="G2390">
        <f t="shared" si="147"/>
        <v>2.2749923698632459</v>
      </c>
      <c r="H2390" t="str">
        <f t="shared" si="146"/>
        <v/>
      </c>
    </row>
    <row r="2391" spans="1:8" x14ac:dyDescent="0.3">
      <c r="A2391">
        <v>2</v>
      </c>
      <c r="B2391">
        <v>2016</v>
      </c>
      <c r="C2391">
        <v>235.6</v>
      </c>
      <c r="D2391">
        <v>1.09999389624218</v>
      </c>
      <c r="E2391">
        <f t="shared" si="148"/>
        <v>15.440682603480075</v>
      </c>
      <c r="F2391">
        <f>(MAX(E$3:E2391)-E2391)/MAX(E$3:E2391)</f>
        <v>1.8954457256644328E-2</v>
      </c>
      <c r="G2391">
        <f t="shared" si="147"/>
        <v>3.374986266105426</v>
      </c>
      <c r="H2391" t="str">
        <f t="shared" si="146"/>
        <v/>
      </c>
    </row>
    <row r="2392" spans="1:8" x14ac:dyDescent="0.3">
      <c r="A2392">
        <v>2</v>
      </c>
      <c r="B2392">
        <v>2016</v>
      </c>
      <c r="C2392">
        <v>233.9</v>
      </c>
      <c r="D2392">
        <v>-1.7578153421700752E-9</v>
      </c>
      <c r="E2392">
        <f t="shared" si="148"/>
        <v>15.440682603218983</v>
      </c>
      <c r="F2392">
        <f>(MAX(E$3:E2392)-E2392)/MAX(E$3:E2392)</f>
        <v>1.8954457273233208E-2</v>
      </c>
      <c r="G2392">
        <f t="shared" si="147"/>
        <v>3.3749862643476107</v>
      </c>
      <c r="H2392" t="str">
        <f t="shared" si="146"/>
        <v/>
      </c>
    </row>
    <row r="2393" spans="1:8" x14ac:dyDescent="0.3">
      <c r="A2393">
        <v>3</v>
      </c>
      <c r="B2393">
        <v>2016</v>
      </c>
      <c r="C2393">
        <v>233.9</v>
      </c>
      <c r="D2393">
        <v>0</v>
      </c>
      <c r="E2393">
        <f t="shared" si="148"/>
        <v>15.440682603218981</v>
      </c>
      <c r="F2393">
        <f>(MAX(E$3:E2393)-E2393)/MAX(E$3:E2393)</f>
        <v>1.8954457273233319E-2</v>
      </c>
      <c r="G2393">
        <f t="shared" si="147"/>
        <v>0</v>
      </c>
      <c r="H2393">
        <f t="shared" si="146"/>
        <v>-4.1499847411054835</v>
      </c>
    </row>
    <row r="2394" spans="1:8" x14ac:dyDescent="0.3">
      <c r="A2394">
        <v>3</v>
      </c>
      <c r="B2394">
        <v>2016</v>
      </c>
      <c r="C2394">
        <v>237.2</v>
      </c>
      <c r="D2394">
        <v>-1.0500061037578199</v>
      </c>
      <c r="E2394">
        <f t="shared" si="148"/>
        <v>15.286893291650573</v>
      </c>
      <c r="F2394">
        <f>(MAX(E$3:E2394)-E2394)/MAX(E$3:E2394)</f>
        <v>2.8725678048262489E-2</v>
      </c>
      <c r="G2394">
        <f t="shared" si="147"/>
        <v>-1.0500061037578199</v>
      </c>
      <c r="H2394" t="str">
        <f t="shared" ref="H2394:H2457" si="149">IF(A2394&lt;&gt;A2393, MIN(G2372:G2393), "")</f>
        <v/>
      </c>
    </row>
    <row r="2395" spans="1:8" x14ac:dyDescent="0.3">
      <c r="A2395">
        <v>3</v>
      </c>
      <c r="B2395">
        <v>2016</v>
      </c>
      <c r="C2395">
        <v>238.65</v>
      </c>
      <c r="D2395">
        <v>-4.9996948121090901E-2</v>
      </c>
      <c r="E2395">
        <f t="shared" si="148"/>
        <v>15.279687465024219</v>
      </c>
      <c r="F2395">
        <f>(MAX(E$3:E2395)-E2395)/MAX(E$3:E2395)</f>
        <v>2.9183510404195551E-2</v>
      </c>
      <c r="G2395">
        <f t="shared" si="147"/>
        <v>-1.1000030518789108</v>
      </c>
      <c r="H2395" t="str">
        <f t="shared" si="149"/>
        <v/>
      </c>
    </row>
    <row r="2396" spans="1:8" x14ac:dyDescent="0.3">
      <c r="A2396">
        <v>3</v>
      </c>
      <c r="B2396">
        <v>2016</v>
      </c>
      <c r="C2396">
        <v>238.6</v>
      </c>
      <c r="D2396">
        <v>-1.2109049873920696E-10</v>
      </c>
      <c r="E2396">
        <f t="shared" si="148"/>
        <v>15.27968746500677</v>
      </c>
      <c r="F2396">
        <f>(MAX(E$3:E2396)-E2396)/MAX(E$3:E2396)</f>
        <v>2.9183510405304206E-2</v>
      </c>
      <c r="G2396">
        <f t="shared" si="147"/>
        <v>-1.1000030520000013</v>
      </c>
      <c r="H2396" t="str">
        <f t="shared" si="149"/>
        <v/>
      </c>
    </row>
    <row r="2397" spans="1:8" x14ac:dyDescent="0.3">
      <c r="A2397">
        <v>3</v>
      </c>
      <c r="B2397">
        <v>2016</v>
      </c>
      <c r="C2397">
        <v>239.4</v>
      </c>
      <c r="D2397">
        <v>9.9990844863281247E-2</v>
      </c>
      <c r="E2397">
        <f t="shared" si="148"/>
        <v>15.294046758793169</v>
      </c>
      <c r="F2397">
        <f>(MAX(E$3:E2397)-E2397)/MAX(E$3:E2397)</f>
        <v>2.8271172425964247E-2</v>
      </c>
      <c r="G2397">
        <f t="shared" si="147"/>
        <v>-1.0000122071367201</v>
      </c>
      <c r="H2397" t="str">
        <f t="shared" si="149"/>
        <v/>
      </c>
    </row>
    <row r="2398" spans="1:8" x14ac:dyDescent="0.3">
      <c r="A2398">
        <v>3</v>
      </c>
      <c r="B2398">
        <v>2016</v>
      </c>
      <c r="C2398">
        <v>239.65</v>
      </c>
      <c r="D2398">
        <v>-0.32499999999999996</v>
      </c>
      <c r="E2398">
        <f t="shared" si="148"/>
        <v>15.247379653880305</v>
      </c>
      <c r="F2398">
        <f>(MAX(E$3:E2398)-E2398)/MAX(E$3:E2398)</f>
        <v>3.1236232743775759E-2</v>
      </c>
      <c r="G2398">
        <f t="shared" si="147"/>
        <v>-1.3250122071367201</v>
      </c>
      <c r="H2398" t="str">
        <f t="shared" si="149"/>
        <v/>
      </c>
    </row>
    <row r="2399" spans="1:8" x14ac:dyDescent="0.3">
      <c r="A2399">
        <v>3</v>
      </c>
      <c r="B2399">
        <v>2016</v>
      </c>
      <c r="C2399">
        <v>236.95</v>
      </c>
      <c r="D2399">
        <v>-1.3671008769478021E-10</v>
      </c>
      <c r="E2399">
        <f t="shared" si="148"/>
        <v>15.247379653860509</v>
      </c>
      <c r="F2399">
        <f>(MAX(E$3:E2399)-E2399)/MAX(E$3:E2399)</f>
        <v>3.123623274503351E-2</v>
      </c>
      <c r="G2399">
        <f t="shared" si="147"/>
        <v>-1.3250122072734301</v>
      </c>
      <c r="H2399" t="str">
        <f t="shared" si="149"/>
        <v/>
      </c>
    </row>
    <row r="2400" spans="1:8" x14ac:dyDescent="0.3">
      <c r="A2400">
        <v>3</v>
      </c>
      <c r="B2400">
        <v>2016</v>
      </c>
      <c r="C2400">
        <v>238.85</v>
      </c>
      <c r="D2400">
        <v>-1.4874999999999976</v>
      </c>
      <c r="E2400">
        <f t="shared" si="148"/>
        <v>15.033726424725007</v>
      </c>
      <c r="F2400">
        <f>(MAX(E$3:E2400)-E2400)/MAX(E$3:E2400)</f>
        <v>4.4810991939220189E-2</v>
      </c>
      <c r="G2400">
        <f t="shared" si="147"/>
        <v>-2.8125122072734277</v>
      </c>
      <c r="H2400" t="str">
        <f t="shared" si="149"/>
        <v/>
      </c>
    </row>
    <row r="2401" spans="1:8" x14ac:dyDescent="0.3">
      <c r="A2401">
        <v>3</v>
      </c>
      <c r="B2401">
        <v>2016</v>
      </c>
      <c r="C2401">
        <v>240.85</v>
      </c>
      <c r="D2401">
        <v>-1.2108852809333825E-10</v>
      </c>
      <c r="E2401">
        <f t="shared" si="148"/>
        <v>15.033726424708</v>
      </c>
      <c r="F2401">
        <f>(MAX(E$3:E2401)-E2401)/MAX(E$3:E2401)</f>
        <v>4.4810991940300748E-2</v>
      </c>
      <c r="G2401">
        <f t="shared" si="147"/>
        <v>-2.8125122073945161</v>
      </c>
      <c r="H2401" t="str">
        <f t="shared" si="149"/>
        <v/>
      </c>
    </row>
    <row r="2402" spans="1:8" x14ac:dyDescent="0.3">
      <c r="A2402">
        <v>3</v>
      </c>
      <c r="B2402">
        <v>2016</v>
      </c>
      <c r="C2402">
        <v>242.85</v>
      </c>
      <c r="D2402">
        <v>1.4</v>
      </c>
      <c r="E2402">
        <f t="shared" si="148"/>
        <v>15.228728435158196</v>
      </c>
      <c r="F2402">
        <f>(MAX(E$3:E2402)-E2402)/MAX(E$3:E2402)</f>
        <v>3.2421264226123084E-2</v>
      </c>
      <c r="G2402">
        <f t="shared" si="147"/>
        <v>-1.4125122073945162</v>
      </c>
      <c r="H2402" t="str">
        <f t="shared" si="149"/>
        <v/>
      </c>
    </row>
    <row r="2403" spans="1:8" x14ac:dyDescent="0.3">
      <c r="A2403">
        <v>3</v>
      </c>
      <c r="B2403">
        <v>2016</v>
      </c>
      <c r="C2403">
        <v>241.45</v>
      </c>
      <c r="D2403">
        <v>-1.3671874743437229E-10</v>
      </c>
      <c r="E2403">
        <f t="shared" si="148"/>
        <v>15.228728435138795</v>
      </c>
      <c r="F2403">
        <f>(MAX(E$3:E2403)-E2403)/MAX(E$3:E2403)</f>
        <v>3.2421264227355778E-2</v>
      </c>
      <c r="G2403">
        <f t="shared" si="147"/>
        <v>-1.4125122075312349</v>
      </c>
      <c r="H2403" t="str">
        <f t="shared" si="149"/>
        <v/>
      </c>
    </row>
    <row r="2404" spans="1:8" x14ac:dyDescent="0.3">
      <c r="A2404">
        <v>3</v>
      </c>
      <c r="B2404">
        <v>2016</v>
      </c>
      <c r="C2404">
        <v>242</v>
      </c>
      <c r="D2404">
        <v>0.30000915513672155</v>
      </c>
      <c r="E2404">
        <f t="shared" si="148"/>
        <v>15.271206556589924</v>
      </c>
      <c r="F2404">
        <f>(MAX(E$3:E2404)-E2404)/MAX(E$3:E2404)</f>
        <v>2.9722356880840618E-2</v>
      </c>
      <c r="G2404">
        <f t="shared" si="147"/>
        <v>-1.1125030523945134</v>
      </c>
      <c r="H2404" t="str">
        <f t="shared" si="149"/>
        <v/>
      </c>
    </row>
    <row r="2405" spans="1:8" x14ac:dyDescent="0.3">
      <c r="A2405">
        <v>3</v>
      </c>
      <c r="B2405">
        <v>2016</v>
      </c>
      <c r="C2405">
        <v>242.85</v>
      </c>
      <c r="D2405">
        <v>-0.45000610375780953</v>
      </c>
      <c r="E2405">
        <f t="shared" si="148"/>
        <v>15.207536363610814</v>
      </c>
      <c r="F2405">
        <f>(MAX(E$3:E2405)-E2405)/MAX(E$3:E2405)</f>
        <v>3.3767732375683514E-2</v>
      </c>
      <c r="G2405">
        <f t="shared" si="147"/>
        <v>-1.562509156152323</v>
      </c>
      <c r="H2405" t="str">
        <f t="shared" si="149"/>
        <v/>
      </c>
    </row>
    <row r="2406" spans="1:8" x14ac:dyDescent="0.3">
      <c r="A2406">
        <v>3</v>
      </c>
      <c r="B2406">
        <v>2016</v>
      </c>
      <c r="C2406">
        <v>244.15</v>
      </c>
      <c r="D2406">
        <v>0.70000610375780947</v>
      </c>
      <c r="E2406">
        <f t="shared" si="148"/>
        <v>15.305640310466043</v>
      </c>
      <c r="F2406">
        <f>(MAX(E$3:E2406)-E2406)/MAX(E$3:E2406)</f>
        <v>2.7534559771891922E-2</v>
      </c>
      <c r="G2406">
        <f t="shared" si="147"/>
        <v>-0.86250305239451353</v>
      </c>
      <c r="H2406" t="str">
        <f t="shared" si="149"/>
        <v/>
      </c>
    </row>
    <row r="2407" spans="1:8" x14ac:dyDescent="0.3">
      <c r="A2407">
        <v>3</v>
      </c>
      <c r="B2407">
        <v>2016</v>
      </c>
      <c r="C2407">
        <v>244.3</v>
      </c>
      <c r="D2407">
        <v>9.9920072216264089E-15</v>
      </c>
      <c r="E2407">
        <f t="shared" si="148"/>
        <v>15.305640310466043</v>
      </c>
      <c r="F2407">
        <f>(MAX(E$3:E2407)-E2407)/MAX(E$3:E2407)</f>
        <v>2.7534559771891922E-2</v>
      </c>
      <c r="G2407">
        <f t="shared" si="147"/>
        <v>-0.86250305239450353</v>
      </c>
      <c r="H2407" t="str">
        <f t="shared" si="149"/>
        <v/>
      </c>
    </row>
    <row r="2408" spans="1:8" x14ac:dyDescent="0.3">
      <c r="A2408">
        <v>3</v>
      </c>
      <c r="B2408">
        <v>2016</v>
      </c>
      <c r="C2408">
        <v>243.6</v>
      </c>
      <c r="D2408">
        <v>-0.90000305187890306</v>
      </c>
      <c r="E2408">
        <f t="shared" si="148"/>
        <v>15.178407031614007</v>
      </c>
      <c r="F2408">
        <f>(MAX(E$3:E2408)-E2408)/MAX(E$3:E2408)</f>
        <v>3.5618505560550177E-2</v>
      </c>
      <c r="G2408">
        <f t="shared" si="147"/>
        <v>-1.7625061042734065</v>
      </c>
      <c r="H2408" t="str">
        <f t="shared" si="149"/>
        <v/>
      </c>
    </row>
    <row r="2409" spans="1:8" x14ac:dyDescent="0.3">
      <c r="A2409">
        <v>3</v>
      </c>
      <c r="B2409">
        <v>2016</v>
      </c>
      <c r="C2409">
        <v>244.45</v>
      </c>
      <c r="D2409">
        <v>-0.27500305200000003</v>
      </c>
      <c r="E2409">
        <f t="shared" si="148"/>
        <v>15.139987135598739</v>
      </c>
      <c r="F2409">
        <f>(MAX(E$3:E2409)-E2409)/MAX(E$3:E2409)</f>
        <v>3.8059567831330049E-2</v>
      </c>
      <c r="G2409">
        <f t="shared" si="147"/>
        <v>-2.0375091562734067</v>
      </c>
      <c r="H2409" t="str">
        <f t="shared" si="149"/>
        <v/>
      </c>
    </row>
    <row r="2410" spans="1:8" x14ac:dyDescent="0.3">
      <c r="A2410">
        <v>3</v>
      </c>
      <c r="B2410">
        <v>2016</v>
      </c>
      <c r="C2410">
        <v>243.1</v>
      </c>
      <c r="D2410">
        <v>0.17500152599999999</v>
      </c>
      <c r="E2410">
        <f t="shared" si="148"/>
        <v>15.164509644516006</v>
      </c>
      <c r="F2410">
        <f>(MAX(E$3:E2410)-E2410)/MAX(E$3:E2410)</f>
        <v>3.6501495647089537E-2</v>
      </c>
      <c r="G2410">
        <f t="shared" si="147"/>
        <v>-1.8625076302734067</v>
      </c>
      <c r="H2410" t="str">
        <f t="shared" si="149"/>
        <v/>
      </c>
    </row>
    <row r="2411" spans="1:8" x14ac:dyDescent="0.3">
      <c r="A2411">
        <v>3</v>
      </c>
      <c r="B2411">
        <v>2016</v>
      </c>
      <c r="C2411">
        <v>243.8</v>
      </c>
      <c r="D2411">
        <v>0.32500152599999999</v>
      </c>
      <c r="E2411">
        <f t="shared" si="148"/>
        <v>15.209994056923291</v>
      </c>
      <c r="F2411">
        <f>(MAX(E$3:E2411)-E2411)/MAX(E$3:E2411)</f>
        <v>3.3611579365382491E-2</v>
      </c>
      <c r="G2411">
        <f t="shared" si="147"/>
        <v>-1.5375061042734068</v>
      </c>
      <c r="H2411" t="str">
        <f t="shared" si="149"/>
        <v/>
      </c>
    </row>
    <row r="2412" spans="1:8" x14ac:dyDescent="0.3">
      <c r="A2412">
        <v>3</v>
      </c>
      <c r="B2412">
        <v>2016</v>
      </c>
      <c r="C2412">
        <v>243.1</v>
      </c>
      <c r="D2412">
        <v>-2.4218199667913609E-10</v>
      </c>
      <c r="E2412">
        <f t="shared" si="148"/>
        <v>15.209994056889197</v>
      </c>
      <c r="F2412">
        <f>(MAX(E$3:E2412)-E2412)/MAX(E$3:E2412)</f>
        <v>3.3611579367548675E-2</v>
      </c>
      <c r="G2412">
        <f t="shared" si="147"/>
        <v>-1.5375061045155889</v>
      </c>
      <c r="H2412" t="str">
        <f t="shared" si="149"/>
        <v/>
      </c>
    </row>
    <row r="2413" spans="1:8" x14ac:dyDescent="0.3">
      <c r="A2413">
        <v>3</v>
      </c>
      <c r="B2413">
        <v>2016</v>
      </c>
      <c r="C2413">
        <v>243.5</v>
      </c>
      <c r="D2413">
        <v>1.2109502289803231E-10</v>
      </c>
      <c r="E2413">
        <f t="shared" si="148"/>
        <v>15.209994056906217</v>
      </c>
      <c r="F2413">
        <f>(MAX(E$3:E2413)-E2413)/MAX(E$3:E2413)</f>
        <v>3.3611579366467331E-2</v>
      </c>
      <c r="G2413">
        <f t="shared" si="147"/>
        <v>-1.537506104394494</v>
      </c>
      <c r="H2413" t="str">
        <f t="shared" si="149"/>
        <v/>
      </c>
    </row>
    <row r="2414" spans="1:8" x14ac:dyDescent="0.3">
      <c r="A2414">
        <v>3</v>
      </c>
      <c r="B2414">
        <v>2016</v>
      </c>
      <c r="C2414">
        <v>245.75</v>
      </c>
      <c r="D2414">
        <v>-0.14999084486328651</v>
      </c>
      <c r="E2414">
        <f t="shared" si="148"/>
        <v>15.189106733680735</v>
      </c>
      <c r="F2414">
        <f>(MAX(E$3:E2414)-E2414)/MAX(E$3:E2414)</f>
        <v>3.4938684901657885E-2</v>
      </c>
      <c r="G2414">
        <f t="shared" si="147"/>
        <v>-1.6874969492577805</v>
      </c>
      <c r="H2414" t="str">
        <f t="shared" si="149"/>
        <v/>
      </c>
    </row>
    <row r="2415" spans="1:8" x14ac:dyDescent="0.3">
      <c r="A2415">
        <v>3</v>
      </c>
      <c r="B2415">
        <v>2016</v>
      </c>
      <c r="C2415">
        <v>246.35</v>
      </c>
      <c r="D2415">
        <v>0.92499694799999999</v>
      </c>
      <c r="E2415">
        <f t="shared" si="148"/>
        <v>15.317429137114374</v>
      </c>
      <c r="F2415">
        <f>(MAX(E$3:E2415)-E2415)/MAX(E$3:E2415)</f>
        <v>2.6785540046888781E-2</v>
      </c>
      <c r="G2415">
        <f t="shared" si="147"/>
        <v>-0.7625000012577805</v>
      </c>
      <c r="H2415" t="str">
        <f t="shared" si="149"/>
        <v/>
      </c>
    </row>
    <row r="2416" spans="1:8" x14ac:dyDescent="0.3">
      <c r="A2416">
        <v>4</v>
      </c>
      <c r="B2416">
        <v>2016</v>
      </c>
      <c r="C2416">
        <v>244.45</v>
      </c>
      <c r="D2416">
        <v>2.1000045778789023</v>
      </c>
      <c r="E2416">
        <f t="shared" si="148"/>
        <v>15.613501996373406</v>
      </c>
      <c r="F2416">
        <f>(MAX(E$3:E2416)-E2416)/MAX(E$3:E2416)</f>
        <v>7.9741334295485872E-3</v>
      </c>
      <c r="G2416">
        <f t="shared" si="147"/>
        <v>2.1000045778789023</v>
      </c>
      <c r="H2416">
        <f t="shared" si="149"/>
        <v>-2.8125122073945161</v>
      </c>
    </row>
    <row r="2417" spans="1:8" x14ac:dyDescent="0.3">
      <c r="A2417">
        <v>4</v>
      </c>
      <c r="B2417">
        <v>2016</v>
      </c>
      <c r="C2417">
        <v>241.25</v>
      </c>
      <c r="D2417">
        <v>-0.35001220701562752</v>
      </c>
      <c r="E2417">
        <f t="shared" si="148"/>
        <v>15.562533865143413</v>
      </c>
      <c r="F2417">
        <f>(MAX(E$3:E2417)-E2417)/MAX(E$3:E2417)</f>
        <v>1.1212465519470159E-2</v>
      </c>
      <c r="G2417">
        <f t="shared" si="147"/>
        <v>1.7499923708632747</v>
      </c>
      <c r="H2417" t="str">
        <f t="shared" si="149"/>
        <v/>
      </c>
    </row>
    <row r="2418" spans="1:8" x14ac:dyDescent="0.3">
      <c r="A2418">
        <v>4</v>
      </c>
      <c r="B2418">
        <v>2016</v>
      </c>
      <c r="C2418">
        <v>240.8</v>
      </c>
      <c r="D2418">
        <v>-0.70000610350000003</v>
      </c>
      <c r="E2418">
        <f t="shared" si="148"/>
        <v>15.460743148549005</v>
      </c>
      <c r="F2418">
        <f>(MAX(E$3:E2418)-E2418)/MAX(E$3:E2418)</f>
        <v>1.7679882237503667E-2</v>
      </c>
      <c r="G2418">
        <f t="shared" si="147"/>
        <v>1.0499862673632747</v>
      </c>
      <c r="H2418" t="str">
        <f t="shared" si="149"/>
        <v/>
      </c>
    </row>
    <row r="2419" spans="1:8" x14ac:dyDescent="0.3">
      <c r="A2419">
        <v>4</v>
      </c>
      <c r="B2419">
        <v>2016</v>
      </c>
      <c r="C2419">
        <v>239.65</v>
      </c>
      <c r="D2419">
        <v>-0.67500305199999999</v>
      </c>
      <c r="E2419">
        <f t="shared" si="148"/>
        <v>15.362762302207329</v>
      </c>
      <c r="F2419">
        <f>(MAX(E$3:E2419)-E2419)/MAX(E$3:E2419)</f>
        <v>2.3905233476577629E-2</v>
      </c>
      <c r="G2419">
        <f t="shared" si="147"/>
        <v>0.37498321536327472</v>
      </c>
      <c r="H2419" t="str">
        <f t="shared" si="149"/>
        <v/>
      </c>
    </row>
    <row r="2420" spans="1:8" x14ac:dyDescent="0.3">
      <c r="A2420">
        <v>4</v>
      </c>
      <c r="B2420">
        <v>2016</v>
      </c>
      <c r="C2420">
        <v>241.7</v>
      </c>
      <c r="D2420">
        <v>0.59999389624218147</v>
      </c>
      <c r="E2420">
        <f t="shared" si="148"/>
        <v>15.448569162464562</v>
      </c>
      <c r="F2420">
        <f>(MAX(E$3:E2420)-E2420)/MAX(E$3:E2420)</f>
        <v>1.8453373610409086E-2</v>
      </c>
      <c r="G2420">
        <f t="shared" si="147"/>
        <v>0.97497711160545619</v>
      </c>
      <c r="H2420" t="str">
        <f t="shared" si="149"/>
        <v/>
      </c>
    </row>
    <row r="2421" spans="1:8" x14ac:dyDescent="0.3">
      <c r="A2421">
        <v>4</v>
      </c>
      <c r="B2421">
        <v>2016</v>
      </c>
      <c r="C2421">
        <v>239.3</v>
      </c>
      <c r="D2421">
        <v>0.99999694812108508</v>
      </c>
      <c r="E2421">
        <f t="shared" si="148"/>
        <v>15.593822712545755</v>
      </c>
      <c r="F2421">
        <f>(MAX(E$3:E2421)-E2421)/MAX(E$3:E2421)</f>
        <v>9.2244844780927284E-3</v>
      </c>
      <c r="G2421">
        <f t="shared" si="147"/>
        <v>1.9749740597265413</v>
      </c>
      <c r="H2421" t="str">
        <f t="shared" si="149"/>
        <v/>
      </c>
    </row>
    <row r="2422" spans="1:8" x14ac:dyDescent="0.3">
      <c r="A2422">
        <v>4</v>
      </c>
      <c r="B2422">
        <v>2016</v>
      </c>
      <c r="C2422">
        <v>240.05</v>
      </c>
      <c r="D2422">
        <v>0.349998474</v>
      </c>
      <c r="E2422">
        <f t="shared" si="148"/>
        <v>15.644979062659228</v>
      </c>
      <c r="F2422">
        <f>(MAX(E$3:E2422)-E2422)/MAX(E$3:E2422)</f>
        <v>5.9741936359942018E-3</v>
      </c>
      <c r="G2422">
        <f t="shared" si="147"/>
        <v>2.3249725337265414</v>
      </c>
      <c r="H2422" t="str">
        <f t="shared" si="149"/>
        <v/>
      </c>
    </row>
    <row r="2423" spans="1:8" x14ac:dyDescent="0.3">
      <c r="A2423">
        <v>4</v>
      </c>
      <c r="B2423">
        <v>2016</v>
      </c>
      <c r="C2423">
        <v>240.7</v>
      </c>
      <c r="D2423">
        <v>-0.80000152599999996</v>
      </c>
      <c r="E2423">
        <f t="shared" si="148"/>
        <v>15.527982735156849</v>
      </c>
      <c r="F2423">
        <f>(MAX(E$3:E2423)-E2423)/MAX(E$3:E2423)</f>
        <v>1.3407720285112801E-2</v>
      </c>
      <c r="G2423">
        <f t="shared" si="147"/>
        <v>1.5249710077265415</v>
      </c>
      <c r="H2423" t="str">
        <f t="shared" si="149"/>
        <v/>
      </c>
    </row>
    <row r="2424" spans="1:8" x14ac:dyDescent="0.3">
      <c r="A2424">
        <v>4</v>
      </c>
      <c r="B2424">
        <v>2016</v>
      </c>
      <c r="C2424">
        <v>240.7</v>
      </c>
      <c r="D2424">
        <v>1.6000000000000099</v>
      </c>
      <c r="E2424">
        <f t="shared" si="148"/>
        <v>15.760225102612456</v>
      </c>
      <c r="F2424">
        <f>(MAX(E$3:E2424)-E2424)/MAX(E$3:E2424)</f>
        <v>0</v>
      </c>
      <c r="G2424">
        <f t="shared" si="147"/>
        <v>3.1249710077265513</v>
      </c>
      <c r="H2424" t="str">
        <f t="shared" si="149"/>
        <v/>
      </c>
    </row>
    <row r="2425" spans="1:8" x14ac:dyDescent="0.3">
      <c r="A2425">
        <v>4</v>
      </c>
      <c r="B2425">
        <v>2016</v>
      </c>
      <c r="C2425">
        <v>245.3</v>
      </c>
      <c r="D2425">
        <v>-2.0999908448632802</v>
      </c>
      <c r="E2425">
        <f t="shared" si="148"/>
        <v>15.45665095273859</v>
      </c>
      <c r="F2425">
        <f>(MAX(E$3:E2425)-E2425)/MAX(E$3:E2425)</f>
        <v>1.9262044031562994E-2</v>
      </c>
      <c r="G2425">
        <f t="shared" si="147"/>
        <v>1.0249801628632711</v>
      </c>
      <c r="H2425" t="str">
        <f t="shared" si="149"/>
        <v/>
      </c>
    </row>
    <row r="2426" spans="1:8" x14ac:dyDescent="0.3">
      <c r="A2426">
        <v>4</v>
      </c>
      <c r="B2426">
        <v>2016</v>
      </c>
      <c r="C2426">
        <v>247.45</v>
      </c>
      <c r="D2426">
        <v>5.0004577500000001E-2</v>
      </c>
      <c r="E2426">
        <f t="shared" si="148"/>
        <v>15.463678766139388</v>
      </c>
      <c r="F2426">
        <f>(MAX(E$3:E2426)-E2426)/MAX(E$3:E2426)</f>
        <v>1.8816123154479E-2</v>
      </c>
      <c r="G2426">
        <f t="shared" si="147"/>
        <v>1.0749847403632711</v>
      </c>
      <c r="H2426" t="str">
        <f t="shared" si="149"/>
        <v/>
      </c>
    </row>
    <row r="2427" spans="1:8" x14ac:dyDescent="0.3">
      <c r="A2427">
        <v>4</v>
      </c>
      <c r="B2427">
        <v>2016</v>
      </c>
      <c r="C2427">
        <v>245.3</v>
      </c>
      <c r="D2427">
        <v>1.149993896242185</v>
      </c>
      <c r="E2427">
        <f t="shared" si="148"/>
        <v>15.626793549823235</v>
      </c>
      <c r="F2427">
        <f>(MAX(E$3:E2427)-E2427)/MAX(E$3:E2427)</f>
        <v>8.4663481593992285E-3</v>
      </c>
      <c r="G2427">
        <f t="shared" si="147"/>
        <v>2.224978636605456</v>
      </c>
      <c r="H2427" t="str">
        <f t="shared" si="149"/>
        <v/>
      </c>
    </row>
    <row r="2428" spans="1:8" x14ac:dyDescent="0.3">
      <c r="A2428">
        <v>4</v>
      </c>
      <c r="B2428">
        <v>2016</v>
      </c>
      <c r="C2428">
        <v>247.25</v>
      </c>
      <c r="D2428">
        <v>1.2109900582313315E-10</v>
      </c>
      <c r="E2428">
        <f t="shared" si="148"/>
        <v>15.626793549840455</v>
      </c>
      <c r="F2428">
        <f>(MAX(E$3:E2428)-E2428)/MAX(E$3:E2428)</f>
        <v>8.4663481583066042E-3</v>
      </c>
      <c r="G2428">
        <f t="shared" si="147"/>
        <v>2.2249786367265552</v>
      </c>
      <c r="H2428" t="str">
        <f t="shared" si="149"/>
        <v/>
      </c>
    </row>
    <row r="2429" spans="1:8" x14ac:dyDescent="0.3">
      <c r="A2429">
        <v>4</v>
      </c>
      <c r="B2429">
        <v>2016</v>
      </c>
      <c r="C2429">
        <v>247.35</v>
      </c>
      <c r="D2429">
        <v>-0.64999847399999999</v>
      </c>
      <c r="E2429">
        <f t="shared" si="148"/>
        <v>15.53439762539313</v>
      </c>
      <c r="F2429">
        <f>(MAX(E$3:E2429)-E2429)/MAX(E$3:E2429)</f>
        <v>1.4328949983201212E-2</v>
      </c>
      <c r="G2429">
        <f t="shared" si="147"/>
        <v>1.5749801627265552</v>
      </c>
      <c r="H2429" t="str">
        <f t="shared" si="149"/>
        <v/>
      </c>
    </row>
    <row r="2430" spans="1:8" x14ac:dyDescent="0.3">
      <c r="A2430">
        <v>4</v>
      </c>
      <c r="B2430">
        <v>2016</v>
      </c>
      <c r="C2430">
        <v>247.35</v>
      </c>
      <c r="D2430">
        <v>-0.64999694812110198</v>
      </c>
      <c r="E2430">
        <f t="shared" si="148"/>
        <v>15.442548222293627</v>
      </c>
      <c r="F2430">
        <f>(MAX(E$3:E2430)-E2430)/MAX(E$3:E2430)</f>
        <v>2.015687455290021E-2</v>
      </c>
      <c r="G2430">
        <f t="shared" si="147"/>
        <v>0.92498321460545319</v>
      </c>
      <c r="H2430" t="str">
        <f t="shared" si="149"/>
        <v/>
      </c>
    </row>
    <row r="2431" spans="1:8" x14ac:dyDescent="0.3">
      <c r="A2431">
        <v>4</v>
      </c>
      <c r="B2431">
        <v>2016</v>
      </c>
      <c r="C2431">
        <v>246.9</v>
      </c>
      <c r="D2431">
        <v>-9.9996948121096552E-2</v>
      </c>
      <c r="E2431">
        <f t="shared" si="148"/>
        <v>15.428475855706971</v>
      </c>
      <c r="F2431">
        <f>(MAX(E$3:E2431)-E2431)/MAX(E$3:E2431)</f>
        <v>2.1049778461000101E-2</v>
      </c>
      <c r="G2431">
        <f t="shared" si="147"/>
        <v>0.82498626648435658</v>
      </c>
      <c r="H2431" t="str">
        <f t="shared" si="149"/>
        <v/>
      </c>
    </row>
    <row r="2432" spans="1:8" x14ac:dyDescent="0.3">
      <c r="A2432">
        <v>4</v>
      </c>
      <c r="B2432">
        <v>2016</v>
      </c>
      <c r="C2432">
        <v>246.85</v>
      </c>
      <c r="D2432">
        <v>-0.124998474</v>
      </c>
      <c r="E2432">
        <f t="shared" si="148"/>
        <v>15.410897545556086</v>
      </c>
      <c r="F2432">
        <f>(MAX(E$3:E2432)-E2432)/MAX(E$3:E2432)</f>
        <v>2.2165137539721068E-2</v>
      </c>
      <c r="G2432">
        <f t="shared" si="147"/>
        <v>0.69998779248435661</v>
      </c>
      <c r="H2432" t="str">
        <f t="shared" si="149"/>
        <v/>
      </c>
    </row>
    <row r="2433" spans="1:8" x14ac:dyDescent="0.3">
      <c r="A2433">
        <v>4</v>
      </c>
      <c r="B2433">
        <v>2016</v>
      </c>
      <c r="C2433">
        <v>246.6</v>
      </c>
      <c r="D2433">
        <v>0.349998474</v>
      </c>
      <c r="E2433">
        <f t="shared" si="148"/>
        <v>15.460110963657499</v>
      </c>
      <c r="F2433">
        <f>(MAX(E$3:E2433)-E2433)/MAX(E$3:E2433)</f>
        <v>1.9042503327265863E-2</v>
      </c>
      <c r="G2433">
        <f t="shared" ref="G2433:G2496" si="150">IF(A2433&lt;&gt;A2432, D2433, G2432+D2433)</f>
        <v>1.0499862664843567</v>
      </c>
      <c r="H2433" t="str">
        <f t="shared" si="149"/>
        <v/>
      </c>
    </row>
    <row r="2434" spans="1:8" x14ac:dyDescent="0.3">
      <c r="A2434">
        <v>4</v>
      </c>
      <c r="B2434">
        <v>2016</v>
      </c>
      <c r="C2434">
        <v>246.9</v>
      </c>
      <c r="D2434">
        <v>0.17499847399999999</v>
      </c>
      <c r="E2434">
        <f t="shared" si="148"/>
        <v>15.484766150411849</v>
      </c>
      <c r="F2434">
        <f>(MAX(E$3:E2434)-E2434)/MAX(E$3:E2434)</f>
        <v>1.7478110268548511E-2</v>
      </c>
      <c r="G2434">
        <f t="shared" si="150"/>
        <v>1.2249847404843566</v>
      </c>
      <c r="H2434" t="str">
        <f t="shared" si="149"/>
        <v/>
      </c>
    </row>
    <row r="2435" spans="1:8" x14ac:dyDescent="0.3">
      <c r="A2435">
        <v>4</v>
      </c>
      <c r="B2435">
        <v>2016</v>
      </c>
      <c r="C2435">
        <v>248.3</v>
      </c>
      <c r="D2435">
        <v>3.7499969481210949</v>
      </c>
      <c r="E2435">
        <f t="shared" si="148"/>
        <v>16.010954664565816</v>
      </c>
      <c r="F2435">
        <f>(MAX(E$3:E2435)-E2435)/MAX(E$3:E2435)</f>
        <v>0</v>
      </c>
      <c r="G2435">
        <f t="shared" si="150"/>
        <v>4.9749816886054514</v>
      </c>
      <c r="H2435" t="str">
        <f t="shared" si="149"/>
        <v/>
      </c>
    </row>
    <row r="2436" spans="1:8" x14ac:dyDescent="0.3">
      <c r="A2436">
        <v>4</v>
      </c>
      <c r="B2436">
        <v>2016</v>
      </c>
      <c r="C2436">
        <v>244.7</v>
      </c>
      <c r="D2436">
        <v>-0.62500305199999995</v>
      </c>
      <c r="E2436">
        <f t="shared" si="148"/>
        <v>15.918941934920241</v>
      </c>
      <c r="F2436">
        <f>(MAX(E$3:E2436)-E2436)/MAX(E$3:E2436)</f>
        <v>5.7468609194934479E-3</v>
      </c>
      <c r="G2436">
        <f t="shared" si="150"/>
        <v>4.3499786366054511</v>
      </c>
      <c r="H2436" t="str">
        <f t="shared" si="149"/>
        <v/>
      </c>
    </row>
    <row r="2437" spans="1:8" x14ac:dyDescent="0.3">
      <c r="A2437">
        <v>5</v>
      </c>
      <c r="B2437">
        <v>2016</v>
      </c>
      <c r="C2437">
        <v>242.95</v>
      </c>
      <c r="D2437">
        <v>0.2999954225</v>
      </c>
      <c r="E2437">
        <f t="shared" ref="E2437:E2500" si="151">(D2437/$C2437*$G$2+1)*E2436*$H$2 + E2436*(1-$H$2)</f>
        <v>15.963169643711836</v>
      </c>
      <c r="F2437">
        <f>(MAX(E$3:E2437)-E2437)/MAX(E$3:E2437)</f>
        <v>2.9845204021302506E-3</v>
      </c>
      <c r="G2437">
        <f t="shared" si="150"/>
        <v>0.2999954225</v>
      </c>
      <c r="H2437">
        <f t="shared" si="149"/>
        <v>-0.7625000012577805</v>
      </c>
    </row>
    <row r="2438" spans="1:8" x14ac:dyDescent="0.3">
      <c r="A2438">
        <v>5</v>
      </c>
      <c r="B2438">
        <v>2016</v>
      </c>
      <c r="C2438">
        <v>243.1</v>
      </c>
      <c r="D2438">
        <v>0.55000305187890597</v>
      </c>
      <c r="E2438">
        <f t="shared" si="151"/>
        <v>16.044430573571276</v>
      </c>
      <c r="F2438">
        <f>(MAX(E$3:E2438)-E2438)/MAX(E$3:E2438)</f>
        <v>0</v>
      </c>
      <c r="G2438">
        <f t="shared" si="150"/>
        <v>0.84999847437890597</v>
      </c>
      <c r="H2438" t="str">
        <f t="shared" si="149"/>
        <v/>
      </c>
    </row>
    <row r="2439" spans="1:8" x14ac:dyDescent="0.3">
      <c r="A2439">
        <v>5</v>
      </c>
      <c r="B2439">
        <v>2016</v>
      </c>
      <c r="C2439">
        <v>241.3</v>
      </c>
      <c r="D2439">
        <v>0.14999389624218751</v>
      </c>
      <c r="E2439">
        <f t="shared" si="151"/>
        <v>16.066870585892509</v>
      </c>
      <c r="F2439">
        <f>(MAX(E$3:E2439)-E2439)/MAX(E$3:E2439)</f>
        <v>0</v>
      </c>
      <c r="G2439">
        <f t="shared" si="150"/>
        <v>0.99999237062109347</v>
      </c>
      <c r="H2439" t="str">
        <f t="shared" si="149"/>
        <v/>
      </c>
    </row>
    <row r="2440" spans="1:8" x14ac:dyDescent="0.3">
      <c r="A2440">
        <v>5</v>
      </c>
      <c r="B2440">
        <v>2016</v>
      </c>
      <c r="C2440">
        <v>241.3</v>
      </c>
      <c r="D2440">
        <v>1.149080830487037E-14</v>
      </c>
      <c r="E2440">
        <f t="shared" si="151"/>
        <v>16.066870585892509</v>
      </c>
      <c r="F2440">
        <f>(MAX(E$3:E2440)-E2440)/MAX(E$3:E2440)</f>
        <v>0</v>
      </c>
      <c r="G2440">
        <f t="shared" si="150"/>
        <v>0.99999237062110491</v>
      </c>
      <c r="H2440" t="str">
        <f t="shared" si="149"/>
        <v/>
      </c>
    </row>
    <row r="2441" spans="1:8" x14ac:dyDescent="0.3">
      <c r="A2441">
        <v>5</v>
      </c>
      <c r="B2441">
        <v>2016</v>
      </c>
      <c r="C2441">
        <v>241.3</v>
      </c>
      <c r="D2441">
        <v>-0.1499999999999885</v>
      </c>
      <c r="E2441">
        <f t="shared" si="151"/>
        <v>16.044398274153021</v>
      </c>
      <c r="F2441">
        <f>(MAX(E$3:E2441)-E2441)/MAX(E$3:E2441)</f>
        <v>1.3986738499792129E-3</v>
      </c>
      <c r="G2441">
        <f t="shared" si="150"/>
        <v>0.84999237062111643</v>
      </c>
      <c r="H2441" t="str">
        <f t="shared" si="149"/>
        <v/>
      </c>
    </row>
    <row r="2442" spans="1:8" x14ac:dyDescent="0.3">
      <c r="A2442">
        <v>5</v>
      </c>
      <c r="B2442">
        <v>2016</v>
      </c>
      <c r="C2442">
        <v>241.3</v>
      </c>
      <c r="D2442">
        <v>0.65000305187891749</v>
      </c>
      <c r="E2442">
        <f t="shared" si="151"/>
        <v>16.141642545385764</v>
      </c>
      <c r="F2442">
        <f>(MAX(E$3:E2442)-E2442)/MAX(E$3:E2442)</f>
        <v>0</v>
      </c>
      <c r="G2442">
        <f t="shared" si="150"/>
        <v>1.4999954225000338</v>
      </c>
      <c r="H2442" t="str">
        <f t="shared" si="149"/>
        <v/>
      </c>
    </row>
    <row r="2443" spans="1:8" x14ac:dyDescent="0.3">
      <c r="A2443">
        <v>5</v>
      </c>
      <c r="B2443">
        <v>2016</v>
      </c>
      <c r="C2443">
        <v>240.05</v>
      </c>
      <c r="D2443">
        <v>0.92500000000000004</v>
      </c>
      <c r="E2443">
        <f t="shared" si="151"/>
        <v>16.281591695761033</v>
      </c>
      <c r="F2443">
        <f>(MAX(E$3:E2443)-E2443)/MAX(E$3:E2443)</f>
        <v>0</v>
      </c>
      <c r="G2443">
        <f t="shared" si="150"/>
        <v>2.4249954225000341</v>
      </c>
      <c r="H2443" t="str">
        <f t="shared" si="149"/>
        <v/>
      </c>
    </row>
    <row r="2444" spans="1:8" x14ac:dyDescent="0.3">
      <c r="A2444">
        <v>5</v>
      </c>
      <c r="B2444">
        <v>2016</v>
      </c>
      <c r="C2444">
        <v>242.4</v>
      </c>
      <c r="D2444">
        <v>-0.75</v>
      </c>
      <c r="E2444">
        <f t="shared" si="151"/>
        <v>16.168245218918635</v>
      </c>
      <c r="F2444">
        <f>(MAX(E$3:E2444)-E2444)/MAX(E$3:E2444)</f>
        <v>6.9616336633664963E-3</v>
      </c>
      <c r="G2444">
        <f t="shared" si="150"/>
        <v>1.6749954225000341</v>
      </c>
      <c r="H2444" t="str">
        <f t="shared" si="149"/>
        <v/>
      </c>
    </row>
    <row r="2445" spans="1:8" x14ac:dyDescent="0.3">
      <c r="A2445">
        <v>5</v>
      </c>
      <c r="B2445">
        <v>2016</v>
      </c>
      <c r="C2445">
        <v>240.5</v>
      </c>
      <c r="D2445">
        <v>-0.50000610375781507</v>
      </c>
      <c r="E2445">
        <f t="shared" si="151"/>
        <v>16.092613210947103</v>
      </c>
      <c r="F2445">
        <f>(MAX(E$3:E2445)-E2445)/MAX(E$3:E2445)</f>
        <v>1.1606880232915505E-2</v>
      </c>
      <c r="G2445">
        <f t="shared" si="150"/>
        <v>1.1749893187422189</v>
      </c>
      <c r="H2445" t="str">
        <f t="shared" si="149"/>
        <v/>
      </c>
    </row>
    <row r="2446" spans="1:8" x14ac:dyDescent="0.3">
      <c r="A2446">
        <v>5</v>
      </c>
      <c r="B2446">
        <v>2016</v>
      </c>
      <c r="C2446">
        <v>240.5</v>
      </c>
      <c r="D2446">
        <v>0</v>
      </c>
      <c r="E2446">
        <f t="shared" si="151"/>
        <v>16.092613210947103</v>
      </c>
      <c r="F2446">
        <f>(MAX(E$3:E2446)-E2446)/MAX(E$3:E2446)</f>
        <v>1.1606880232915505E-2</v>
      </c>
      <c r="G2446">
        <f t="shared" si="150"/>
        <v>1.1749893187422189</v>
      </c>
      <c r="H2446" t="str">
        <f t="shared" si="149"/>
        <v/>
      </c>
    </row>
    <row r="2447" spans="1:8" x14ac:dyDescent="0.3">
      <c r="A2447">
        <v>5</v>
      </c>
      <c r="B2447">
        <v>2016</v>
      </c>
      <c r="C2447">
        <v>238.05</v>
      </c>
      <c r="D2447">
        <v>-0.62500152600000003</v>
      </c>
      <c r="E2447">
        <f t="shared" si="151"/>
        <v>15.997547919697862</v>
      </c>
      <c r="F2447">
        <f>(MAX(E$3:E2447)-E2447)/MAX(E$3:E2447)</f>
        <v>1.7445700725754184E-2</v>
      </c>
      <c r="G2447">
        <f t="shared" si="150"/>
        <v>0.54998779274221887</v>
      </c>
      <c r="H2447" t="str">
        <f t="shared" si="149"/>
        <v/>
      </c>
    </row>
    <row r="2448" spans="1:8" x14ac:dyDescent="0.3">
      <c r="A2448">
        <v>5</v>
      </c>
      <c r="B2448">
        <v>2016</v>
      </c>
      <c r="C2448">
        <v>239.3</v>
      </c>
      <c r="D2448">
        <v>-5.0003051878906246E-2</v>
      </c>
      <c r="E2448">
        <f t="shared" si="151"/>
        <v>15.990026674433469</v>
      </c>
      <c r="F2448">
        <f>(MAX(E$3:E2448)-E2448)/MAX(E$3:E2448)</f>
        <v>1.7907648513472669E-2</v>
      </c>
      <c r="G2448">
        <f t="shared" si="150"/>
        <v>0.49998474086331263</v>
      </c>
      <c r="H2448" t="str">
        <f t="shared" si="149"/>
        <v/>
      </c>
    </row>
    <row r="2449" spans="1:8" x14ac:dyDescent="0.3">
      <c r="A2449">
        <v>5</v>
      </c>
      <c r="B2449">
        <v>2016</v>
      </c>
      <c r="C2449">
        <v>238.6</v>
      </c>
      <c r="D2449">
        <v>1.2000122070156252</v>
      </c>
      <c r="E2449">
        <f t="shared" si="151"/>
        <v>16.170971817767953</v>
      </c>
      <c r="F2449">
        <f>(MAX(E$3:E2449)-E2449)/MAX(E$3:E2449)</f>
        <v>6.7941685346329479E-3</v>
      </c>
      <c r="G2449">
        <f t="shared" si="150"/>
        <v>1.6999969478789378</v>
      </c>
      <c r="H2449" t="str">
        <f t="shared" si="149"/>
        <v/>
      </c>
    </row>
    <row r="2450" spans="1:8" x14ac:dyDescent="0.3">
      <c r="A2450">
        <v>5</v>
      </c>
      <c r="B2450">
        <v>2016</v>
      </c>
      <c r="C2450">
        <v>237.1</v>
      </c>
      <c r="D2450">
        <v>4.9996947999999999E-2</v>
      </c>
      <c r="E2450">
        <f t="shared" si="151"/>
        <v>16.178644206141783</v>
      </c>
      <c r="F2450">
        <f>(MAX(E$3:E2450)-E2450)/MAX(E$3:E2450)</f>
        <v>6.3229376797388362E-3</v>
      </c>
      <c r="G2450">
        <f t="shared" si="150"/>
        <v>1.7499938958789378</v>
      </c>
      <c r="H2450" t="str">
        <f t="shared" si="149"/>
        <v/>
      </c>
    </row>
    <row r="2451" spans="1:8" x14ac:dyDescent="0.3">
      <c r="A2451">
        <v>5</v>
      </c>
      <c r="B2451">
        <v>2016</v>
      </c>
      <c r="C2451">
        <v>237.05</v>
      </c>
      <c r="D2451">
        <v>-2.4218180239010678E-10</v>
      </c>
      <c r="E2451">
        <f t="shared" si="151"/>
        <v>16.178644206104593</v>
      </c>
      <c r="F2451">
        <f>(MAX(E$3:E2451)-E2451)/MAX(E$3:E2451)</f>
        <v>6.3229376820229995E-3</v>
      </c>
      <c r="G2451">
        <f t="shared" si="150"/>
        <v>1.749993895636756</v>
      </c>
      <c r="H2451" t="str">
        <f t="shared" si="149"/>
        <v/>
      </c>
    </row>
    <row r="2452" spans="1:8" x14ac:dyDescent="0.3">
      <c r="A2452">
        <v>5</v>
      </c>
      <c r="B2452">
        <v>2016</v>
      </c>
      <c r="C2452">
        <v>237.45</v>
      </c>
      <c r="D2452">
        <v>-0.4000122070156335</v>
      </c>
      <c r="E2452">
        <f t="shared" si="151"/>
        <v>16.117320878479156</v>
      </c>
      <c r="F2452">
        <f>(MAX(E$3:E2452)-E2452)/MAX(E$3:E2452)</f>
        <v>1.0089358605193761E-2</v>
      </c>
      <c r="G2452">
        <f t="shared" si="150"/>
        <v>1.3499816886211224</v>
      </c>
      <c r="H2452" t="str">
        <f t="shared" si="149"/>
        <v/>
      </c>
    </row>
    <row r="2453" spans="1:8" x14ac:dyDescent="0.3">
      <c r="A2453">
        <v>5</v>
      </c>
      <c r="B2453">
        <v>2016</v>
      </c>
      <c r="C2453">
        <v>237.3</v>
      </c>
      <c r="D2453">
        <v>1.3672496468331019E-10</v>
      </c>
      <c r="E2453">
        <f t="shared" si="151"/>
        <v>16.117320878500049</v>
      </c>
      <c r="F2453">
        <f>(MAX(E$3:E2453)-E2453)/MAX(E$3:E2453)</f>
        <v>1.0089358603910501E-2</v>
      </c>
      <c r="G2453">
        <f t="shared" si="150"/>
        <v>1.3499816887578473</v>
      </c>
      <c r="H2453" t="str">
        <f t="shared" si="149"/>
        <v/>
      </c>
    </row>
    <row r="2454" spans="1:8" x14ac:dyDescent="0.3">
      <c r="A2454">
        <v>5</v>
      </c>
      <c r="B2454">
        <v>2016</v>
      </c>
      <c r="C2454">
        <v>237.85</v>
      </c>
      <c r="D2454">
        <v>-1.5499969481210902</v>
      </c>
      <c r="E2454">
        <f t="shared" si="151"/>
        <v>15.880999474713974</v>
      </c>
      <c r="F2454">
        <f>(MAX(E$3:E2454)-E2454)/MAX(E$3:E2454)</f>
        <v>2.460399625126055E-2</v>
      </c>
      <c r="G2454">
        <f t="shared" si="150"/>
        <v>-0.20001525936324294</v>
      </c>
      <c r="H2454" t="str">
        <f t="shared" si="149"/>
        <v/>
      </c>
    </row>
    <row r="2455" spans="1:8" x14ac:dyDescent="0.3">
      <c r="A2455">
        <v>5</v>
      </c>
      <c r="B2455">
        <v>2016</v>
      </c>
      <c r="C2455">
        <v>239.45</v>
      </c>
      <c r="D2455">
        <v>-0.14999084486327252</v>
      </c>
      <c r="E2455">
        <f t="shared" si="151"/>
        <v>15.858616888833446</v>
      </c>
      <c r="F2455">
        <f>(MAX(E$3:E2455)-E2455)/MAX(E$3:E2455)</f>
        <v>2.5978713557699075E-2</v>
      </c>
      <c r="G2455">
        <f t="shared" si="150"/>
        <v>-0.35000610422651546</v>
      </c>
      <c r="H2455" t="str">
        <f t="shared" si="149"/>
        <v/>
      </c>
    </row>
    <row r="2456" spans="1:8" x14ac:dyDescent="0.3">
      <c r="A2456">
        <v>5</v>
      </c>
      <c r="B2456">
        <v>2016</v>
      </c>
      <c r="C2456">
        <v>239.7</v>
      </c>
      <c r="D2456">
        <v>1.2110501490525394E-10</v>
      </c>
      <c r="E2456">
        <f t="shared" si="151"/>
        <v>15.858616888851472</v>
      </c>
      <c r="F2456">
        <f>(MAX(E$3:E2456)-E2456)/MAX(E$3:E2456)</f>
        <v>2.5978713556591905E-2</v>
      </c>
      <c r="G2456">
        <f t="shared" si="150"/>
        <v>-0.35000610410541044</v>
      </c>
      <c r="H2456" t="str">
        <f t="shared" si="149"/>
        <v/>
      </c>
    </row>
    <row r="2457" spans="1:8" x14ac:dyDescent="0.3">
      <c r="A2457">
        <v>5</v>
      </c>
      <c r="B2457">
        <v>2016</v>
      </c>
      <c r="C2457">
        <v>240.2</v>
      </c>
      <c r="D2457">
        <v>-0.17499694800000001</v>
      </c>
      <c r="E2457">
        <f t="shared" si="151"/>
        <v>15.832620962544798</v>
      </c>
      <c r="F2457">
        <f>(MAX(E$3:E2457)-E2457)/MAX(E$3:E2457)</f>
        <v>2.7575358822757263E-2</v>
      </c>
      <c r="G2457">
        <f t="shared" si="150"/>
        <v>-0.52500305210541043</v>
      </c>
      <c r="H2457" t="str">
        <f t="shared" si="149"/>
        <v/>
      </c>
    </row>
    <row r="2458" spans="1:8" x14ac:dyDescent="0.3">
      <c r="A2458">
        <v>5</v>
      </c>
      <c r="B2458">
        <v>2016</v>
      </c>
      <c r="C2458">
        <v>239.6</v>
      </c>
      <c r="D2458">
        <v>-0.9249954225</v>
      </c>
      <c r="E2458">
        <f t="shared" si="151"/>
        <v>15.695093920340307</v>
      </c>
      <c r="F2458">
        <f>(MAX(E$3:E2458)-E2458)/MAX(E$3:E2458)</f>
        <v>3.6022139995896284E-2</v>
      </c>
      <c r="G2458">
        <f t="shared" si="150"/>
        <v>-1.4499984746054104</v>
      </c>
      <c r="H2458" t="str">
        <f t="shared" ref="H2458:H2521" si="152">IF(A2458&lt;&gt;A2457, MIN(G2436:G2457), "")</f>
        <v/>
      </c>
    </row>
    <row r="2459" spans="1:8" x14ac:dyDescent="0.3">
      <c r="A2459">
        <v>6</v>
      </c>
      <c r="B2459">
        <v>2016</v>
      </c>
      <c r="C2459">
        <v>240.75</v>
      </c>
      <c r="D2459">
        <v>1.050006103757805</v>
      </c>
      <c r="E2459">
        <f t="shared" si="151"/>
        <v>15.849112092446937</v>
      </c>
      <c r="F2459">
        <f>(MAX(E$3:E2459)-E2459)/MAX(E$3:E2459)</f>
        <v>2.6562489183824319E-2</v>
      </c>
      <c r="G2459">
        <f t="shared" si="150"/>
        <v>1.050006103757805</v>
      </c>
      <c r="H2459">
        <f t="shared" si="152"/>
        <v>-1.4499984746054104</v>
      </c>
    </row>
    <row r="2460" spans="1:8" x14ac:dyDescent="0.3">
      <c r="A2460">
        <v>6</v>
      </c>
      <c r="B2460">
        <v>2016</v>
      </c>
      <c r="C2460">
        <v>241.8</v>
      </c>
      <c r="D2460">
        <v>0</v>
      </c>
      <c r="E2460">
        <f t="shared" si="151"/>
        <v>15.849112092446937</v>
      </c>
      <c r="F2460">
        <f>(MAX(E$3:E2460)-E2460)/MAX(E$3:E2460)</f>
        <v>2.6562489183824319E-2</v>
      </c>
      <c r="G2460">
        <f t="shared" si="150"/>
        <v>1.050006103757805</v>
      </c>
      <c r="H2460" t="str">
        <f t="shared" si="152"/>
        <v/>
      </c>
    </row>
    <row r="2461" spans="1:8" x14ac:dyDescent="0.3">
      <c r="A2461">
        <v>6</v>
      </c>
      <c r="B2461">
        <v>2016</v>
      </c>
      <c r="C2461">
        <v>242.8</v>
      </c>
      <c r="D2461">
        <v>0.10000610375781249</v>
      </c>
      <c r="E2461">
        <f t="shared" si="151"/>
        <v>15.863800180930749</v>
      </c>
      <c r="F2461">
        <f>(MAX(E$3:E2461)-E2461)/MAX(E$3:E2461)</f>
        <v>2.5660360647605348E-2</v>
      </c>
      <c r="G2461">
        <f t="shared" si="150"/>
        <v>1.1500122075156174</v>
      </c>
      <c r="H2461" t="str">
        <f t="shared" si="152"/>
        <v/>
      </c>
    </row>
    <row r="2462" spans="1:8" x14ac:dyDescent="0.3">
      <c r="A2462">
        <v>6</v>
      </c>
      <c r="B2462">
        <v>2016</v>
      </c>
      <c r="C2462">
        <v>242.8</v>
      </c>
      <c r="D2462">
        <v>-0.05</v>
      </c>
      <c r="E2462">
        <f t="shared" si="151"/>
        <v>15.85644977928184</v>
      </c>
      <c r="F2462">
        <f>(MAX(E$3:E2462)-E2462)/MAX(E$3:E2462)</f>
        <v>2.6111815381654614E-2</v>
      </c>
      <c r="G2462">
        <f t="shared" si="150"/>
        <v>1.1000122075156173</v>
      </c>
      <c r="H2462" t="str">
        <f t="shared" si="152"/>
        <v/>
      </c>
    </row>
    <row r="2463" spans="1:8" x14ac:dyDescent="0.3">
      <c r="A2463">
        <v>6</v>
      </c>
      <c r="B2463">
        <v>2016</v>
      </c>
      <c r="C2463">
        <v>243.55</v>
      </c>
      <c r="D2463">
        <v>-2.4500030518788898</v>
      </c>
      <c r="E2463">
        <f t="shared" si="151"/>
        <v>15.49755514454478</v>
      </c>
      <c r="F2463">
        <f>(MAX(E$3:E2463)-E2463)/MAX(E$3:E2463)</f>
        <v>4.8154785224124003E-2</v>
      </c>
      <c r="G2463">
        <f t="shared" si="150"/>
        <v>-1.3499908443632724</v>
      </c>
      <c r="H2463" t="str">
        <f t="shared" si="152"/>
        <v/>
      </c>
    </row>
    <row r="2464" spans="1:8" x14ac:dyDescent="0.3">
      <c r="A2464">
        <v>6</v>
      </c>
      <c r="B2464">
        <v>2016</v>
      </c>
      <c r="C2464">
        <v>246.15</v>
      </c>
      <c r="D2464">
        <v>-0.89999847399999999</v>
      </c>
      <c r="E2464">
        <f t="shared" si="151"/>
        <v>15.370061762635991</v>
      </c>
      <c r="F2464">
        <f>(MAX(E$3:E2464)-E2464)/MAX(E$3:E2464)</f>
        <v>5.5985308448827015E-2</v>
      </c>
      <c r="G2464">
        <f t="shared" si="150"/>
        <v>-2.2499893183632724</v>
      </c>
      <c r="H2464" t="str">
        <f t="shared" si="152"/>
        <v/>
      </c>
    </row>
    <row r="2465" spans="1:8" x14ac:dyDescent="0.3">
      <c r="A2465">
        <v>6</v>
      </c>
      <c r="B2465">
        <v>2016</v>
      </c>
      <c r="C2465">
        <v>248.15</v>
      </c>
      <c r="D2465">
        <v>0.27499542249999998</v>
      </c>
      <c r="E2465">
        <f t="shared" si="151"/>
        <v>15.408385628900755</v>
      </c>
      <c r="F2465">
        <f>(MAX(E$3:E2465)-E2465)/MAX(E$3:E2465)</f>
        <v>5.3631492742053033E-2</v>
      </c>
      <c r="G2465">
        <f t="shared" si="150"/>
        <v>-1.9749938958632725</v>
      </c>
      <c r="H2465" t="str">
        <f t="shared" si="152"/>
        <v/>
      </c>
    </row>
    <row r="2466" spans="1:8" x14ac:dyDescent="0.3">
      <c r="A2466">
        <v>6</v>
      </c>
      <c r="B2466">
        <v>2016</v>
      </c>
      <c r="C2466">
        <v>247.35</v>
      </c>
      <c r="D2466">
        <v>2.4218749228310799E-10</v>
      </c>
      <c r="E2466">
        <f t="shared" si="151"/>
        <v>15.408385628934699</v>
      </c>
      <c r="F2466">
        <f>(MAX(E$3:E2466)-E2466)/MAX(E$3:E2466)</f>
        <v>5.3631492739968201E-2</v>
      </c>
      <c r="G2466">
        <f t="shared" si="150"/>
        <v>-1.9749938956210848</v>
      </c>
      <c r="H2466" t="str">
        <f t="shared" si="152"/>
        <v/>
      </c>
    </row>
    <row r="2467" spans="1:8" x14ac:dyDescent="0.3">
      <c r="A2467">
        <v>6</v>
      </c>
      <c r="B2467">
        <v>2016</v>
      </c>
      <c r="C2467">
        <v>244.45</v>
      </c>
      <c r="D2467">
        <v>-3</v>
      </c>
      <c r="E2467">
        <f t="shared" si="151"/>
        <v>14.98291374104225</v>
      </c>
      <c r="F2467">
        <f>(MAX(E$3:E2467)-E2467)/MAX(E$3:E2467)</f>
        <v>7.9763574654491479E-2</v>
      </c>
      <c r="G2467">
        <f t="shared" si="150"/>
        <v>-4.9749938956210844</v>
      </c>
      <c r="H2467" t="str">
        <f t="shared" si="152"/>
        <v/>
      </c>
    </row>
    <row r="2468" spans="1:8" x14ac:dyDescent="0.3">
      <c r="A2468">
        <v>6</v>
      </c>
      <c r="B2468">
        <v>2016</v>
      </c>
      <c r="C2468">
        <v>240.75</v>
      </c>
      <c r="D2468">
        <v>0.249998474</v>
      </c>
      <c r="E2468">
        <f t="shared" si="151"/>
        <v>15.017920335166869</v>
      </c>
      <c r="F2468">
        <f>(MAX(E$3:E2468)-E2468)/MAX(E$3:E2468)</f>
        <v>7.7613502672663495E-2</v>
      </c>
      <c r="G2468">
        <f t="shared" si="150"/>
        <v>-4.7249954216210845</v>
      </c>
      <c r="H2468" t="str">
        <f t="shared" si="152"/>
        <v/>
      </c>
    </row>
    <row r="2469" spans="1:8" x14ac:dyDescent="0.3">
      <c r="A2469">
        <v>6</v>
      </c>
      <c r="B2469">
        <v>2016</v>
      </c>
      <c r="C2469">
        <v>239.8</v>
      </c>
      <c r="D2469">
        <v>0.27500305200000003</v>
      </c>
      <c r="E2469">
        <f t="shared" si="151"/>
        <v>15.056671133062796</v>
      </c>
      <c r="F2469">
        <f>(MAX(E$3:E2469)-E2469)/MAX(E$3:E2469)</f>
        <v>7.5233465227920529E-2</v>
      </c>
      <c r="G2469">
        <f t="shared" si="150"/>
        <v>-4.4499923696210848</v>
      </c>
      <c r="H2469" t="str">
        <f t="shared" si="152"/>
        <v/>
      </c>
    </row>
    <row r="2470" spans="1:8" x14ac:dyDescent="0.3">
      <c r="A2470">
        <v>6</v>
      </c>
      <c r="B2470">
        <v>2016</v>
      </c>
      <c r="C2470">
        <v>240.3</v>
      </c>
      <c r="D2470">
        <v>1.025003052</v>
      </c>
      <c r="E2470">
        <f t="shared" si="151"/>
        <v>15.201176131792661</v>
      </c>
      <c r="F2470">
        <f>(MAX(E$3:E2470)-E2470)/MAX(E$3:E2470)</f>
        <v>6.6358104548811567E-2</v>
      </c>
      <c r="G2470">
        <f t="shared" si="150"/>
        <v>-3.424989317621085</v>
      </c>
      <c r="H2470" t="str">
        <f t="shared" si="152"/>
        <v/>
      </c>
    </row>
    <row r="2471" spans="1:8" x14ac:dyDescent="0.3">
      <c r="A2471">
        <v>6</v>
      </c>
      <c r="B2471">
        <v>2016</v>
      </c>
      <c r="C2471">
        <v>240.1</v>
      </c>
      <c r="D2471">
        <v>1.1500030518789</v>
      </c>
      <c r="E2471">
        <f t="shared" si="151"/>
        <v>15.364995988616267</v>
      </c>
      <c r="F2471">
        <f>(MAX(E$3:E2471)-E2471)/MAX(E$3:E2471)</f>
        <v>5.6296443509476136E-2</v>
      </c>
      <c r="G2471">
        <f t="shared" si="150"/>
        <v>-2.2749862657421849</v>
      </c>
      <c r="H2471" t="str">
        <f t="shared" si="152"/>
        <v/>
      </c>
    </row>
    <row r="2472" spans="1:8" x14ac:dyDescent="0.3">
      <c r="A2472">
        <v>6</v>
      </c>
      <c r="B2472">
        <v>2016</v>
      </c>
      <c r="C2472">
        <v>241.8</v>
      </c>
      <c r="D2472">
        <v>-9.9996948121082341E-2</v>
      </c>
      <c r="E2472">
        <f t="shared" si="151"/>
        <v>15.350698972114209</v>
      </c>
      <c r="F2472">
        <f>(MAX(E$3:E2472)-E2472)/MAX(E$3:E2472)</f>
        <v>5.71745527735587E-2</v>
      </c>
      <c r="G2472">
        <f t="shared" si="150"/>
        <v>-2.3749832138632674</v>
      </c>
      <c r="H2472" t="str">
        <f t="shared" si="152"/>
        <v/>
      </c>
    </row>
    <row r="2473" spans="1:8" x14ac:dyDescent="0.3">
      <c r="A2473">
        <v>6</v>
      </c>
      <c r="B2473">
        <v>2016</v>
      </c>
      <c r="C2473">
        <v>241.6</v>
      </c>
      <c r="D2473">
        <v>0.35000305187891145</v>
      </c>
      <c r="E2473">
        <f t="shared" si="151"/>
        <v>15.400735316690398</v>
      </c>
      <c r="F2473">
        <f>(MAX(E$3:E2473)-E2473)/MAX(E$3:E2473)</f>
        <v>5.4101367699815842E-2</v>
      </c>
      <c r="G2473">
        <f t="shared" si="150"/>
        <v>-2.0249801619843559</v>
      </c>
      <c r="H2473" t="str">
        <f t="shared" si="152"/>
        <v/>
      </c>
    </row>
    <row r="2474" spans="1:8" x14ac:dyDescent="0.3">
      <c r="A2474">
        <v>6</v>
      </c>
      <c r="B2474">
        <v>2016</v>
      </c>
      <c r="C2474">
        <v>241.95</v>
      </c>
      <c r="D2474">
        <v>-1.6500091551367151</v>
      </c>
      <c r="E2474">
        <f t="shared" si="151"/>
        <v>15.164423900679456</v>
      </c>
      <c r="F2474">
        <f>(MAX(E$3:E2474)-E2474)/MAX(E$3:E2474)</f>
        <v>6.8615391907440842E-2</v>
      </c>
      <c r="G2474">
        <f t="shared" si="150"/>
        <v>-3.6749893171210708</v>
      </c>
      <c r="H2474" t="str">
        <f t="shared" si="152"/>
        <v/>
      </c>
    </row>
    <row r="2475" spans="1:8" x14ac:dyDescent="0.3">
      <c r="A2475">
        <v>6</v>
      </c>
      <c r="B2475">
        <v>2016</v>
      </c>
      <c r="C2475">
        <v>243.4</v>
      </c>
      <c r="D2475">
        <v>3.5156306843003399E-9</v>
      </c>
      <c r="E2475">
        <f t="shared" si="151"/>
        <v>15.164423901172279</v>
      </c>
      <c r="F2475">
        <f>(MAX(E$3:E2475)-E2475)/MAX(E$3:E2475)</f>
        <v>6.8615391877172083E-2</v>
      </c>
      <c r="G2475">
        <f t="shared" si="150"/>
        <v>-3.6749893136054399</v>
      </c>
      <c r="H2475" t="str">
        <f t="shared" si="152"/>
        <v/>
      </c>
    </row>
    <row r="2476" spans="1:8" x14ac:dyDescent="0.3">
      <c r="A2476">
        <v>6</v>
      </c>
      <c r="B2476">
        <v>2016</v>
      </c>
      <c r="C2476">
        <v>244.2</v>
      </c>
      <c r="D2476">
        <v>9.0499999999999901</v>
      </c>
      <c r="E2476">
        <f t="shared" si="151"/>
        <v>16.428902122661302</v>
      </c>
      <c r="F2476">
        <f>(MAX(E$3:E2476)-E2476)/MAX(E$3:E2476)</f>
        <v>0</v>
      </c>
      <c r="G2476">
        <f t="shared" si="150"/>
        <v>5.3750106863945497</v>
      </c>
      <c r="H2476" t="str">
        <f t="shared" si="152"/>
        <v/>
      </c>
    </row>
    <row r="2477" spans="1:8" x14ac:dyDescent="0.3">
      <c r="A2477">
        <v>6</v>
      </c>
      <c r="B2477">
        <v>2016</v>
      </c>
      <c r="C2477">
        <v>234.45</v>
      </c>
      <c r="D2477">
        <v>0.77500305199999997</v>
      </c>
      <c r="E2477">
        <f t="shared" si="151"/>
        <v>16.551094534235887</v>
      </c>
      <c r="F2477">
        <f>(MAX(E$3:E2477)-E2477)/MAX(E$3:E2477)</f>
        <v>0</v>
      </c>
      <c r="G2477">
        <f t="shared" si="150"/>
        <v>6.1500137383945495</v>
      </c>
      <c r="H2477" t="str">
        <f t="shared" si="152"/>
        <v/>
      </c>
    </row>
    <row r="2478" spans="1:8" x14ac:dyDescent="0.3">
      <c r="A2478">
        <v>6</v>
      </c>
      <c r="B2478">
        <v>2016</v>
      </c>
      <c r="C2478">
        <v>233.65</v>
      </c>
      <c r="D2478">
        <v>3.1500030518789002</v>
      </c>
      <c r="E2478">
        <f t="shared" si="151"/>
        <v>17.053153152525006</v>
      </c>
      <c r="F2478">
        <f>(MAX(E$3:E2478)-E2478)/MAX(E$3:E2478)</f>
        <v>0</v>
      </c>
      <c r="G2478">
        <f t="shared" si="150"/>
        <v>9.3000167902734496</v>
      </c>
      <c r="H2478" t="str">
        <f t="shared" si="152"/>
        <v/>
      </c>
    </row>
    <row r="2479" spans="1:8" x14ac:dyDescent="0.3">
      <c r="A2479">
        <v>6</v>
      </c>
      <c r="B2479">
        <v>2016</v>
      </c>
      <c r="C2479">
        <v>237.7</v>
      </c>
      <c r="D2479">
        <v>-1.4000030518789148</v>
      </c>
      <c r="E2479">
        <f t="shared" si="151"/>
        <v>16.827164303009607</v>
      </c>
      <c r="F2479">
        <f>(MAX(E$3:E2479)-E2479)/MAX(E$3:E2479)</f>
        <v>1.3252027205416728E-2</v>
      </c>
      <c r="G2479">
        <f t="shared" si="150"/>
        <v>7.9000137383945344</v>
      </c>
      <c r="H2479" t="str">
        <f t="shared" si="152"/>
        <v/>
      </c>
    </row>
    <row r="2480" spans="1:8" x14ac:dyDescent="0.3">
      <c r="A2480">
        <v>6</v>
      </c>
      <c r="B2480">
        <v>2016</v>
      </c>
      <c r="C2480">
        <v>240.85</v>
      </c>
      <c r="D2480">
        <v>0.40000915513671848</v>
      </c>
      <c r="E2480">
        <f t="shared" si="151"/>
        <v>16.89004491125721</v>
      </c>
      <c r="F2480">
        <f>(MAX(E$3:E2480)-E2480)/MAX(E$3:E2480)</f>
        <v>9.5646969102394595E-3</v>
      </c>
      <c r="G2480">
        <f t="shared" si="150"/>
        <v>8.3000228935312528</v>
      </c>
      <c r="H2480" t="str">
        <f t="shared" si="152"/>
        <v/>
      </c>
    </row>
    <row r="2481" spans="1:8" x14ac:dyDescent="0.3">
      <c r="A2481">
        <v>7</v>
      </c>
      <c r="B2481">
        <v>2016</v>
      </c>
      <c r="C2481">
        <v>241</v>
      </c>
      <c r="D2481">
        <v>-1.074998474</v>
      </c>
      <c r="E2481">
        <f t="shared" si="151"/>
        <v>16.72053147500354</v>
      </c>
      <c r="F2481">
        <f>(MAX(E$3:E2481)-E2481)/MAX(E$3:E2481)</f>
        <v>1.9504995618491578E-2</v>
      </c>
      <c r="G2481">
        <f t="shared" si="150"/>
        <v>-1.074998474</v>
      </c>
      <c r="H2481">
        <f t="shared" si="152"/>
        <v>-4.9749938956210844</v>
      </c>
    </row>
    <row r="2482" spans="1:8" x14ac:dyDescent="0.3">
      <c r="A2482">
        <v>7</v>
      </c>
      <c r="B2482">
        <v>2016</v>
      </c>
      <c r="C2482">
        <v>243.25</v>
      </c>
      <c r="D2482">
        <v>2.4218493877015135E-10</v>
      </c>
      <c r="E2482">
        <f t="shared" si="151"/>
        <v>16.720531475040993</v>
      </c>
      <c r="F2482">
        <f>(MAX(E$3:E2482)-E2482)/MAX(E$3:E2482)</f>
        <v>1.9504995616295345E-2</v>
      </c>
      <c r="G2482">
        <f t="shared" si="150"/>
        <v>-1.0749984737578151</v>
      </c>
      <c r="H2482" t="str">
        <f t="shared" si="152"/>
        <v/>
      </c>
    </row>
    <row r="2483" spans="1:8" x14ac:dyDescent="0.3">
      <c r="A2483">
        <v>7</v>
      </c>
      <c r="B2483">
        <v>2016</v>
      </c>
      <c r="C2483">
        <v>243.8</v>
      </c>
      <c r="D2483">
        <v>9.9996948000000002E-2</v>
      </c>
      <c r="E2483">
        <f t="shared" si="151"/>
        <v>16.735962175459346</v>
      </c>
      <c r="F2483">
        <f>(MAX(E$3:E2483)-E2483)/MAX(E$3:E2483)</f>
        <v>1.8600136539481851E-2</v>
      </c>
      <c r="G2483">
        <f t="shared" si="150"/>
        <v>-0.97500152575781507</v>
      </c>
      <c r="H2483" t="str">
        <f t="shared" si="152"/>
        <v/>
      </c>
    </row>
    <row r="2484" spans="1:8" x14ac:dyDescent="0.3">
      <c r="A2484">
        <v>7</v>
      </c>
      <c r="B2484">
        <v>2016</v>
      </c>
      <c r="C2484">
        <v>242.55</v>
      </c>
      <c r="D2484">
        <v>-1.1999999999999975</v>
      </c>
      <c r="E2484">
        <f t="shared" si="151"/>
        <v>16.549662039925476</v>
      </c>
      <c r="F2484">
        <f>(MAX(E$3:E2484)-E2484)/MAX(E$3:E2484)</f>
        <v>2.9524810344237113E-2</v>
      </c>
      <c r="G2484">
        <f t="shared" si="150"/>
        <v>-2.1750015257578124</v>
      </c>
      <c r="H2484" t="str">
        <f t="shared" si="152"/>
        <v/>
      </c>
    </row>
    <row r="2485" spans="1:8" x14ac:dyDescent="0.3">
      <c r="A2485">
        <v>7</v>
      </c>
      <c r="B2485">
        <v>2016</v>
      </c>
      <c r="C2485">
        <v>239.9</v>
      </c>
      <c r="D2485">
        <v>-1.19999999999999</v>
      </c>
      <c r="E2485">
        <f t="shared" si="151"/>
        <v>16.363400733098469</v>
      </c>
      <c r="F2485">
        <f>(MAX(E$3:E2485)-E2485)/MAX(E$3:E2485)</f>
        <v>4.0447207226565432E-2</v>
      </c>
      <c r="G2485">
        <f t="shared" si="150"/>
        <v>-3.3750015257578023</v>
      </c>
      <c r="H2485" t="str">
        <f t="shared" si="152"/>
        <v/>
      </c>
    </row>
    <row r="2486" spans="1:8" x14ac:dyDescent="0.3">
      <c r="A2486">
        <v>7</v>
      </c>
      <c r="B2486">
        <v>2016</v>
      </c>
      <c r="C2486">
        <v>240.65</v>
      </c>
      <c r="D2486">
        <v>-0.15</v>
      </c>
      <c r="E2486">
        <f t="shared" si="151"/>
        <v>16.340451854031688</v>
      </c>
      <c r="F2486">
        <f>(MAX(E$3:E2486)-E2486)/MAX(E$3:E2486)</f>
        <v>4.1792933665630666E-2</v>
      </c>
      <c r="G2486">
        <f t="shared" si="150"/>
        <v>-3.5250015257578022</v>
      </c>
      <c r="H2486" t="str">
        <f t="shared" si="152"/>
        <v/>
      </c>
    </row>
    <row r="2487" spans="1:8" x14ac:dyDescent="0.3">
      <c r="A2487">
        <v>7</v>
      </c>
      <c r="B2487">
        <v>2016</v>
      </c>
      <c r="C2487">
        <v>242.4</v>
      </c>
      <c r="D2487">
        <v>-1.09999389624218</v>
      </c>
      <c r="E2487">
        <f t="shared" si="151"/>
        <v>16.173610294923328</v>
      </c>
      <c r="F2487">
        <f>(MAX(E$3:E2487)-E2487)/MAX(E$3:E2487)</f>
        <v>5.1576553012511142E-2</v>
      </c>
      <c r="G2487">
        <f t="shared" si="150"/>
        <v>-4.6249954219999818</v>
      </c>
      <c r="H2487" t="str">
        <f t="shared" si="152"/>
        <v/>
      </c>
    </row>
    <row r="2488" spans="1:8" x14ac:dyDescent="0.3">
      <c r="A2488">
        <v>7</v>
      </c>
      <c r="B2488">
        <v>2016</v>
      </c>
      <c r="C2488">
        <v>244.05</v>
      </c>
      <c r="D2488">
        <v>0.30000000000000548</v>
      </c>
      <c r="E2488">
        <f t="shared" si="151"/>
        <v>16.218343697705848</v>
      </c>
      <c r="F2488">
        <f>(MAX(E$3:E2488)-E2488)/MAX(E$3:E2488)</f>
        <v>4.8953378143768718E-2</v>
      </c>
      <c r="G2488">
        <f t="shared" si="150"/>
        <v>-4.3249954219999767</v>
      </c>
      <c r="H2488" t="str">
        <f t="shared" si="152"/>
        <v/>
      </c>
    </row>
    <row r="2489" spans="1:8" x14ac:dyDescent="0.3">
      <c r="A2489">
        <v>7</v>
      </c>
      <c r="B2489">
        <v>2016</v>
      </c>
      <c r="C2489">
        <v>245.75</v>
      </c>
      <c r="D2489">
        <v>0.1999969481210935</v>
      </c>
      <c r="E2489">
        <f t="shared" si="151"/>
        <v>16.248041127195251</v>
      </c>
      <c r="F2489">
        <f>(MAX(E$3:E2489)-E2489)/MAX(E$3:E2489)</f>
        <v>4.7211915481480626E-2</v>
      </c>
      <c r="G2489">
        <f t="shared" si="150"/>
        <v>-4.1249984738788834</v>
      </c>
      <c r="H2489" t="str">
        <f t="shared" si="152"/>
        <v/>
      </c>
    </row>
    <row r="2490" spans="1:8" x14ac:dyDescent="0.3">
      <c r="A2490">
        <v>7</v>
      </c>
      <c r="B2490">
        <v>2016</v>
      </c>
      <c r="C2490">
        <v>245.55</v>
      </c>
      <c r="D2490">
        <v>-0.64999389624218751</v>
      </c>
      <c r="E2490">
        <f t="shared" si="151"/>
        <v>16.151268425070306</v>
      </c>
      <c r="F2490">
        <f>(MAX(E$3:E2490)-E2490)/MAX(E$3:E2490)</f>
        <v>5.2886684320967395E-2</v>
      </c>
      <c r="G2490">
        <f t="shared" si="150"/>
        <v>-4.7749923701210708</v>
      </c>
      <c r="H2490" t="str">
        <f t="shared" si="152"/>
        <v/>
      </c>
    </row>
    <row r="2491" spans="1:8" x14ac:dyDescent="0.3">
      <c r="A2491">
        <v>7</v>
      </c>
      <c r="B2491">
        <v>2016</v>
      </c>
      <c r="C2491">
        <v>247.2</v>
      </c>
      <c r="D2491">
        <v>-0.25</v>
      </c>
      <c r="E2491">
        <f t="shared" si="151"/>
        <v>16.114516448981703</v>
      </c>
      <c r="F2491">
        <f>(MAX(E$3:E2491)-E2491)/MAX(E$3:E2491)</f>
        <v>5.5041826877882789E-2</v>
      </c>
      <c r="G2491">
        <f t="shared" si="150"/>
        <v>-5.0249923701210708</v>
      </c>
      <c r="H2491" t="str">
        <f t="shared" si="152"/>
        <v/>
      </c>
    </row>
    <row r="2492" spans="1:8" x14ac:dyDescent="0.3">
      <c r="A2492">
        <v>7</v>
      </c>
      <c r="B2492">
        <v>2016</v>
      </c>
      <c r="C2492">
        <v>247.45</v>
      </c>
      <c r="D2492">
        <v>0.2000045775</v>
      </c>
      <c r="E2492">
        <f t="shared" si="151"/>
        <v>16.143822160727467</v>
      </c>
      <c r="F2492">
        <f>(MAX(E$3:E2492)-E2492)/MAX(E$3:E2492)</f>
        <v>5.3323334615270092E-2</v>
      </c>
      <c r="G2492">
        <f t="shared" si="150"/>
        <v>-4.8249877926210711</v>
      </c>
      <c r="H2492" t="str">
        <f t="shared" si="152"/>
        <v/>
      </c>
    </row>
    <row r="2493" spans="1:8" x14ac:dyDescent="0.3">
      <c r="A2493">
        <v>7</v>
      </c>
      <c r="B2493">
        <v>2016</v>
      </c>
      <c r="C2493">
        <v>248.1</v>
      </c>
      <c r="D2493">
        <v>0.4500045775</v>
      </c>
      <c r="E2493">
        <f t="shared" si="151"/>
        <v>16.209706022916158</v>
      </c>
      <c r="F2493">
        <f>(MAX(E$3:E2493)-E2493)/MAX(E$3:E2493)</f>
        <v>4.9459892963194377E-2</v>
      </c>
      <c r="G2493">
        <f t="shared" si="150"/>
        <v>-4.3749832151210715</v>
      </c>
      <c r="H2493" t="str">
        <f t="shared" si="152"/>
        <v/>
      </c>
    </row>
    <row r="2494" spans="1:8" x14ac:dyDescent="0.3">
      <c r="A2494">
        <v>7</v>
      </c>
      <c r="B2494">
        <v>2016</v>
      </c>
      <c r="C2494">
        <v>247.2</v>
      </c>
      <c r="D2494">
        <v>4.9995422499999997E-2</v>
      </c>
      <c r="E2494">
        <f t="shared" si="151"/>
        <v>16.217082337551016</v>
      </c>
      <c r="F2494">
        <f>(MAX(E$3:E2494)-E2494)/MAX(E$3:E2494)</f>
        <v>4.9027344532479943E-2</v>
      </c>
      <c r="G2494">
        <f t="shared" si="150"/>
        <v>-4.3249877926210711</v>
      </c>
      <c r="H2494" t="str">
        <f t="shared" si="152"/>
        <v/>
      </c>
    </row>
    <row r="2495" spans="1:8" x14ac:dyDescent="0.3">
      <c r="A2495">
        <v>7</v>
      </c>
      <c r="B2495">
        <v>2016</v>
      </c>
      <c r="C2495">
        <v>247.9</v>
      </c>
      <c r="D2495">
        <v>0.4</v>
      </c>
      <c r="E2495">
        <f t="shared" si="151"/>
        <v>16.275958392830546</v>
      </c>
      <c r="F2495">
        <f>(MAX(E$3:E2495)-E2495)/MAX(E$3:E2495)</f>
        <v>4.5574841951113491E-2</v>
      </c>
      <c r="G2495">
        <f t="shared" si="150"/>
        <v>-3.9249877926210712</v>
      </c>
      <c r="H2495" t="str">
        <f t="shared" si="152"/>
        <v/>
      </c>
    </row>
    <row r="2496" spans="1:8" x14ac:dyDescent="0.3">
      <c r="A2496">
        <v>7</v>
      </c>
      <c r="B2496">
        <v>2016</v>
      </c>
      <c r="C2496">
        <v>245.95</v>
      </c>
      <c r="D2496">
        <v>0.99999084486328405</v>
      </c>
      <c r="E2496">
        <f t="shared" si="151"/>
        <v>16.424852766135949</v>
      </c>
      <c r="F2496">
        <f>(MAX(E$3:E2496)-E2496)/MAX(E$3:E2496)</f>
        <v>3.6843648841330359E-2</v>
      </c>
      <c r="G2496">
        <f t="shared" si="150"/>
        <v>-2.9249969477577871</v>
      </c>
      <c r="H2496" t="str">
        <f t="shared" si="152"/>
        <v/>
      </c>
    </row>
    <row r="2497" spans="1:8" x14ac:dyDescent="0.3">
      <c r="A2497">
        <v>7</v>
      </c>
      <c r="B2497">
        <v>2016</v>
      </c>
      <c r="C2497">
        <v>247.55</v>
      </c>
      <c r="D2497">
        <v>0.49999389624219848</v>
      </c>
      <c r="E2497">
        <f t="shared" si="151"/>
        <v>16.499495197127366</v>
      </c>
      <c r="F2497">
        <f>(MAX(E$3:E2497)-E2497)/MAX(E$3:E2497)</f>
        <v>3.2466603122933965E-2</v>
      </c>
      <c r="G2497">
        <f t="shared" ref="G2497:G2560" si="153">IF(A2497&lt;&gt;A2496, D2497, G2496+D2497)</f>
        <v>-2.4250030515155885</v>
      </c>
      <c r="H2497" t="str">
        <f t="shared" si="152"/>
        <v/>
      </c>
    </row>
    <row r="2498" spans="1:8" x14ac:dyDescent="0.3">
      <c r="A2498">
        <v>7</v>
      </c>
      <c r="B2498">
        <v>2016</v>
      </c>
      <c r="C2498">
        <v>246.9</v>
      </c>
      <c r="D2498">
        <v>1.2999984739999999</v>
      </c>
      <c r="E2498">
        <f t="shared" si="151"/>
        <v>16.69496286339136</v>
      </c>
      <c r="F2498">
        <f>(MAX(E$3:E2498)-E2498)/MAX(E$3:E2498)</f>
        <v>2.1004343650113139E-2</v>
      </c>
      <c r="G2498">
        <f t="shared" si="153"/>
        <v>-1.1250045775155886</v>
      </c>
      <c r="H2498" t="str">
        <f t="shared" si="152"/>
        <v/>
      </c>
    </row>
    <row r="2499" spans="1:8" x14ac:dyDescent="0.3">
      <c r="A2499">
        <v>7</v>
      </c>
      <c r="B2499">
        <v>2016</v>
      </c>
      <c r="C2499">
        <v>249.5</v>
      </c>
      <c r="D2499">
        <v>-2.5001526E-2</v>
      </c>
      <c r="E2499">
        <f t="shared" si="151"/>
        <v>16.691198739210115</v>
      </c>
      <c r="F2499">
        <f>(MAX(E$3:E2499)-E2499)/MAX(E$3:E2499)</f>
        <v>2.1225072576170304E-2</v>
      </c>
      <c r="G2499">
        <f t="shared" si="153"/>
        <v>-1.1500061035155886</v>
      </c>
      <c r="H2499" t="str">
        <f t="shared" si="152"/>
        <v/>
      </c>
    </row>
    <row r="2500" spans="1:8" x14ac:dyDescent="0.3">
      <c r="A2500">
        <v>7</v>
      </c>
      <c r="B2500">
        <v>2016</v>
      </c>
      <c r="C2500">
        <v>249.45</v>
      </c>
      <c r="D2500">
        <v>-2.4219992678098379E-10</v>
      </c>
      <c r="E2500">
        <f t="shared" si="151"/>
        <v>16.69119873917365</v>
      </c>
      <c r="F2500">
        <f>(MAX(E$3:E2500)-E2500)/MAX(E$3:E2500)</f>
        <v>2.1225072578308621E-2</v>
      </c>
      <c r="G2500">
        <f t="shared" si="153"/>
        <v>-1.1500061037577884</v>
      </c>
      <c r="H2500" t="str">
        <f t="shared" si="152"/>
        <v/>
      </c>
    </row>
    <row r="2501" spans="1:8" x14ac:dyDescent="0.3">
      <c r="A2501">
        <v>7</v>
      </c>
      <c r="B2501">
        <v>2016</v>
      </c>
      <c r="C2501">
        <v>248.5</v>
      </c>
      <c r="D2501">
        <v>-0.100009155136713</v>
      </c>
      <c r="E2501">
        <f t="shared" ref="E2501:E2564" si="154">(D2501/$C2501*$G$2+1)*E2500*$H$2 + E2500*(1-$H$2)</f>
        <v>16.676084600182591</v>
      </c>
      <c r="F2501">
        <f>(MAX(E$3:E2501)-E2501)/MAX(E$3:E2501)</f>
        <v>2.211136843549567E-2</v>
      </c>
      <c r="G2501">
        <f t="shared" si="153"/>
        <v>-1.2500152588945015</v>
      </c>
      <c r="H2501" t="str">
        <f t="shared" si="152"/>
        <v/>
      </c>
    </row>
    <row r="2502" spans="1:8" x14ac:dyDescent="0.3">
      <c r="A2502">
        <v>8</v>
      </c>
      <c r="B2502">
        <v>2016</v>
      </c>
      <c r="C2502">
        <v>249.3</v>
      </c>
      <c r="D2502">
        <v>-1.199993896242175</v>
      </c>
      <c r="E2502">
        <f t="shared" si="154"/>
        <v>16.495478104393445</v>
      </c>
      <c r="F2502">
        <f>(MAX(E$3:E2502)-E2502)/MAX(E$3:E2502)</f>
        <v>3.2702166170893006E-2</v>
      </c>
      <c r="G2502">
        <f t="shared" si="153"/>
        <v>-1.199993896242175</v>
      </c>
      <c r="H2502">
        <f t="shared" si="152"/>
        <v>-5.0249923701210708</v>
      </c>
    </row>
    <row r="2503" spans="1:8" x14ac:dyDescent="0.3">
      <c r="A2503">
        <v>8</v>
      </c>
      <c r="B2503">
        <v>2016</v>
      </c>
      <c r="C2503">
        <v>249.75</v>
      </c>
      <c r="D2503">
        <v>-1.3500061037578099</v>
      </c>
      <c r="E2503">
        <f t="shared" si="154"/>
        <v>16.294856517678721</v>
      </c>
      <c r="F2503">
        <f>(MAX(E$3:E2503)-E2503)/MAX(E$3:E2503)</f>
        <v>4.4466652475586711E-2</v>
      </c>
      <c r="G2503">
        <f t="shared" si="153"/>
        <v>-2.5499999999999847</v>
      </c>
      <c r="H2503" t="str">
        <f t="shared" si="152"/>
        <v/>
      </c>
    </row>
    <row r="2504" spans="1:8" x14ac:dyDescent="0.3">
      <c r="A2504">
        <v>8</v>
      </c>
      <c r="B2504">
        <v>2016</v>
      </c>
      <c r="C2504">
        <v>246.7</v>
      </c>
      <c r="D2504">
        <v>-1.4999969481210849</v>
      </c>
      <c r="E2504">
        <f t="shared" si="154"/>
        <v>16.071933822685509</v>
      </c>
      <c r="F2504">
        <f>(MAX(E$3:E2504)-E2504)/MAX(E$3:E2504)</f>
        <v>5.7538879822598164E-2</v>
      </c>
      <c r="G2504">
        <f t="shared" si="153"/>
        <v>-4.0499969481210698</v>
      </c>
      <c r="H2504" t="str">
        <f t="shared" si="152"/>
        <v/>
      </c>
    </row>
    <row r="2505" spans="1:8" x14ac:dyDescent="0.3">
      <c r="A2505">
        <v>8</v>
      </c>
      <c r="B2505">
        <v>2016</v>
      </c>
      <c r="C2505">
        <v>246.3</v>
      </c>
      <c r="D2505">
        <v>0.49999389624219848</v>
      </c>
      <c r="E2505">
        <f t="shared" si="154"/>
        <v>16.145343099288596</v>
      </c>
      <c r="F2505">
        <f>(MAX(E$3:E2505)-E2505)/MAX(E$3:E2505)</f>
        <v>5.3234146501639427E-2</v>
      </c>
      <c r="G2505">
        <f t="shared" si="153"/>
        <v>-3.5500030518788712</v>
      </c>
      <c r="H2505" t="str">
        <f t="shared" si="152"/>
        <v/>
      </c>
    </row>
    <row r="2506" spans="1:8" x14ac:dyDescent="0.3">
      <c r="A2506">
        <v>8</v>
      </c>
      <c r="B2506">
        <v>2016</v>
      </c>
      <c r="C2506">
        <v>246.2</v>
      </c>
      <c r="D2506">
        <v>-2.6999908448632901</v>
      </c>
      <c r="E2506">
        <f t="shared" si="154"/>
        <v>15.746957125489546</v>
      </c>
      <c r="F2506">
        <f>(MAX(E$3:E2506)-E2506)/MAX(E$3:E2506)</f>
        <v>7.6595572405450174E-2</v>
      </c>
      <c r="G2506">
        <f t="shared" si="153"/>
        <v>-6.2499938967421613</v>
      </c>
      <c r="H2506" t="str">
        <f t="shared" si="152"/>
        <v/>
      </c>
    </row>
    <row r="2507" spans="1:8" x14ac:dyDescent="0.3">
      <c r="A2507">
        <v>8</v>
      </c>
      <c r="B2507">
        <v>2016</v>
      </c>
      <c r="C2507">
        <v>250.15</v>
      </c>
      <c r="D2507">
        <v>-0.25</v>
      </c>
      <c r="E2507">
        <f t="shared" si="154"/>
        <v>15.711547717601928</v>
      </c>
      <c r="F2507">
        <f>(MAX(E$3:E2507)-E2507)/MAX(E$3:E2507)</f>
        <v>7.8671986519069703E-2</v>
      </c>
      <c r="G2507">
        <f t="shared" si="153"/>
        <v>-6.4999938967421613</v>
      </c>
      <c r="H2507" t="str">
        <f t="shared" si="152"/>
        <v/>
      </c>
    </row>
    <row r="2508" spans="1:8" x14ac:dyDescent="0.3">
      <c r="A2508">
        <v>8</v>
      </c>
      <c r="B2508">
        <v>2016</v>
      </c>
      <c r="C2508">
        <v>250.8</v>
      </c>
      <c r="D2508">
        <v>-0.70000152599999999</v>
      </c>
      <c r="E2508">
        <f t="shared" si="154"/>
        <v>15.612880486338682</v>
      </c>
      <c r="F2508">
        <f>(MAX(E$3:E2508)-E2508)/MAX(E$3:E2508)</f>
        <v>8.4457850891526617E-2</v>
      </c>
      <c r="G2508">
        <f t="shared" si="153"/>
        <v>-7.1999954227421616</v>
      </c>
      <c r="H2508" t="str">
        <f t="shared" si="152"/>
        <v/>
      </c>
    </row>
    <row r="2509" spans="1:8" x14ac:dyDescent="0.3">
      <c r="A2509">
        <v>8</v>
      </c>
      <c r="B2509">
        <v>2016</v>
      </c>
      <c r="C2509">
        <v>252.1</v>
      </c>
      <c r="D2509">
        <v>0.35000152600000001</v>
      </c>
      <c r="E2509">
        <f t="shared" si="154"/>
        <v>15.661651596968657</v>
      </c>
      <c r="F2509">
        <f>(MAX(E$3:E2509)-E2509)/MAX(E$3:E2509)</f>
        <v>8.1597904100821031E-2</v>
      </c>
      <c r="G2509">
        <f t="shared" si="153"/>
        <v>-6.8499938967421619</v>
      </c>
      <c r="H2509" t="str">
        <f t="shared" si="152"/>
        <v/>
      </c>
    </row>
    <row r="2510" spans="1:8" x14ac:dyDescent="0.3">
      <c r="A2510">
        <v>8</v>
      </c>
      <c r="B2510">
        <v>2016</v>
      </c>
      <c r="C2510">
        <v>251.7</v>
      </c>
      <c r="D2510">
        <v>-0.550006103757821</v>
      </c>
      <c r="E2510">
        <f t="shared" si="154"/>
        <v>15.5846491776606</v>
      </c>
      <c r="F2510">
        <f>(MAX(E$3:E2510)-E2510)/MAX(E$3:E2510)</f>
        <v>8.6113339962995028E-2</v>
      </c>
      <c r="G2510">
        <f t="shared" si="153"/>
        <v>-7.4000000004999826</v>
      </c>
      <c r="H2510" t="str">
        <f t="shared" si="152"/>
        <v/>
      </c>
    </row>
    <row r="2511" spans="1:8" x14ac:dyDescent="0.3">
      <c r="A2511">
        <v>8</v>
      </c>
      <c r="B2511">
        <v>2016</v>
      </c>
      <c r="C2511">
        <v>252.9</v>
      </c>
      <c r="D2511">
        <v>0.45000305187890899</v>
      </c>
      <c r="E2511">
        <f t="shared" si="154"/>
        <v>15.647043658909794</v>
      </c>
      <c r="F2511">
        <f>(MAX(E$3:E2511)-E2511)/MAX(E$3:E2511)</f>
        <v>8.2454516243350193E-2</v>
      </c>
      <c r="G2511">
        <f t="shared" si="153"/>
        <v>-6.9499969486210738</v>
      </c>
      <c r="H2511" t="str">
        <f t="shared" si="152"/>
        <v/>
      </c>
    </row>
    <row r="2512" spans="1:8" x14ac:dyDescent="0.3">
      <c r="A2512">
        <v>8</v>
      </c>
      <c r="B2512">
        <v>2016</v>
      </c>
      <c r="C2512">
        <v>252.9</v>
      </c>
      <c r="D2512">
        <v>0.22500000000000001</v>
      </c>
      <c r="E2512">
        <f t="shared" si="154"/>
        <v>15.678365587942308</v>
      </c>
      <c r="F2512">
        <f>(MAX(E$3:E2512)-E2512)/MAX(E$3:E2512)</f>
        <v>8.0617792632627472E-2</v>
      </c>
      <c r="G2512">
        <f t="shared" si="153"/>
        <v>-6.7249969486210741</v>
      </c>
      <c r="H2512" t="str">
        <f t="shared" si="152"/>
        <v/>
      </c>
    </row>
    <row r="2513" spans="1:8" x14ac:dyDescent="0.3">
      <c r="A2513">
        <v>8</v>
      </c>
      <c r="B2513">
        <v>2016</v>
      </c>
      <c r="C2513">
        <v>253.65</v>
      </c>
      <c r="D2513">
        <v>0.89999694812110198</v>
      </c>
      <c r="E2513">
        <f t="shared" si="154"/>
        <v>15.80353248191636</v>
      </c>
      <c r="F2513">
        <f>(MAX(E$3:E2513)-E2513)/MAX(E$3:E2513)</f>
        <v>7.3277983222921964E-2</v>
      </c>
      <c r="G2513">
        <f t="shared" si="153"/>
        <v>-5.8250000004999718</v>
      </c>
      <c r="H2513" t="str">
        <f t="shared" si="152"/>
        <v/>
      </c>
    </row>
    <row r="2514" spans="1:8" x14ac:dyDescent="0.3">
      <c r="A2514">
        <v>8</v>
      </c>
      <c r="B2514">
        <v>2016</v>
      </c>
      <c r="C2514">
        <v>252.3</v>
      </c>
      <c r="D2514">
        <v>4.9996947999999999E-2</v>
      </c>
      <c r="E2514">
        <f t="shared" si="154"/>
        <v>15.810578811212268</v>
      </c>
      <c r="F2514">
        <f>(MAX(E$3:E2514)-E2514)/MAX(E$3:E2514)</f>
        <v>7.2864785192453013E-2</v>
      </c>
      <c r="G2514">
        <f t="shared" si="153"/>
        <v>-5.7750030524999714</v>
      </c>
      <c r="H2514" t="str">
        <f t="shared" si="152"/>
        <v/>
      </c>
    </row>
    <row r="2515" spans="1:8" x14ac:dyDescent="0.3">
      <c r="A2515">
        <v>8</v>
      </c>
      <c r="B2515">
        <v>2016</v>
      </c>
      <c r="C2515">
        <v>252.45</v>
      </c>
      <c r="D2515">
        <v>-2.25000305187891</v>
      </c>
      <c r="E2515">
        <f t="shared" si="154"/>
        <v>15.493521319436869</v>
      </c>
      <c r="F2515">
        <f>(MAX(E$3:E2515)-E2515)/MAX(E$3:E2515)</f>
        <v>9.1457094130255143E-2</v>
      </c>
      <c r="G2515">
        <f t="shared" si="153"/>
        <v>-8.0250061043788818</v>
      </c>
      <c r="H2515" t="str">
        <f t="shared" si="152"/>
        <v/>
      </c>
    </row>
    <row r="2516" spans="1:8" x14ac:dyDescent="0.3">
      <c r="A2516">
        <v>8</v>
      </c>
      <c r="B2516">
        <v>2016</v>
      </c>
      <c r="C2516">
        <v>254.6</v>
      </c>
      <c r="D2516">
        <v>-1.2109090119505339E-10</v>
      </c>
      <c r="E2516">
        <f t="shared" si="154"/>
        <v>15.493521319420289</v>
      </c>
      <c r="F2516">
        <f>(MAX(E$3:E2516)-E2516)/MAX(E$3:E2516)</f>
        <v>9.145709413122742E-2</v>
      </c>
      <c r="G2516">
        <f t="shared" si="153"/>
        <v>-8.0250061044999725</v>
      </c>
      <c r="H2516" t="str">
        <f t="shared" si="152"/>
        <v/>
      </c>
    </row>
    <row r="2517" spans="1:8" x14ac:dyDescent="0.3">
      <c r="A2517">
        <v>8</v>
      </c>
      <c r="B2517">
        <v>2016</v>
      </c>
      <c r="C2517">
        <v>254.55</v>
      </c>
      <c r="D2517">
        <v>1.1499999999999999</v>
      </c>
      <c r="E2517">
        <f t="shared" si="154"/>
        <v>15.651012917982456</v>
      </c>
      <c r="F2517">
        <f>(MAX(E$3:E2517)-E2517)/MAX(E$3:E2517)</f>
        <v>8.2221758169980411E-2</v>
      </c>
      <c r="G2517">
        <f t="shared" si="153"/>
        <v>-6.8750061044999722</v>
      </c>
      <c r="H2517" t="str">
        <f t="shared" si="152"/>
        <v/>
      </c>
    </row>
    <row r="2518" spans="1:8" x14ac:dyDescent="0.3">
      <c r="A2518">
        <v>8</v>
      </c>
      <c r="B2518">
        <v>2016</v>
      </c>
      <c r="C2518">
        <v>253.6</v>
      </c>
      <c r="D2518">
        <v>-0.95000915513672402</v>
      </c>
      <c r="E2518">
        <f t="shared" si="154"/>
        <v>15.519095084747816</v>
      </c>
      <c r="F2518">
        <f>(MAX(E$3:E2518)-E2518)/MAX(E$3:E2518)</f>
        <v>8.9957443884801258E-2</v>
      </c>
      <c r="G2518">
        <f t="shared" si="153"/>
        <v>-7.8250152596366966</v>
      </c>
      <c r="H2518" t="str">
        <f t="shared" si="152"/>
        <v/>
      </c>
    </row>
    <row r="2519" spans="1:8" x14ac:dyDescent="0.3">
      <c r="A2519">
        <v>8</v>
      </c>
      <c r="B2519">
        <v>2016</v>
      </c>
      <c r="C2519">
        <v>254.45</v>
      </c>
      <c r="D2519">
        <v>1.20000305187889</v>
      </c>
      <c r="E2519">
        <f t="shared" si="154"/>
        <v>15.683770515261536</v>
      </c>
      <c r="F2519">
        <f>(MAX(E$3:E2519)-E2519)/MAX(E$3:E2519)</f>
        <v>8.030084671236945E-2</v>
      </c>
      <c r="G2519">
        <f t="shared" si="153"/>
        <v>-6.6250122077578064</v>
      </c>
      <c r="H2519" t="str">
        <f t="shared" si="152"/>
        <v/>
      </c>
    </row>
    <row r="2520" spans="1:8" x14ac:dyDescent="0.3">
      <c r="A2520">
        <v>8</v>
      </c>
      <c r="B2520">
        <v>2016</v>
      </c>
      <c r="C2520">
        <v>253.2</v>
      </c>
      <c r="D2520">
        <v>-0.20000305199999999</v>
      </c>
      <c r="E2520">
        <f t="shared" si="154"/>
        <v>15.655896090173384</v>
      </c>
      <c r="F2520">
        <f>(MAX(E$3:E2520)-E2520)/MAX(E$3:E2520)</f>
        <v>8.1935408065266502E-2</v>
      </c>
      <c r="G2520">
        <f t="shared" si="153"/>
        <v>-6.825015259757806</v>
      </c>
      <c r="H2520" t="str">
        <f t="shared" si="152"/>
        <v/>
      </c>
    </row>
    <row r="2521" spans="1:8" x14ac:dyDescent="0.3">
      <c r="A2521">
        <v>8</v>
      </c>
      <c r="B2521">
        <v>2016</v>
      </c>
      <c r="C2521">
        <v>252.8</v>
      </c>
      <c r="D2521">
        <v>4.9993896500000003E-2</v>
      </c>
      <c r="E2521">
        <f t="shared" si="154"/>
        <v>15.662862361176867</v>
      </c>
      <c r="F2521">
        <f>(MAX(E$3:E2521)-E2521)/MAX(E$3:E2521)</f>
        <v>8.1526904667614697E-2</v>
      </c>
      <c r="G2521">
        <f t="shared" si="153"/>
        <v>-6.7750213632578058</v>
      </c>
      <c r="H2521" t="str">
        <f t="shared" si="152"/>
        <v/>
      </c>
    </row>
    <row r="2522" spans="1:8" x14ac:dyDescent="0.3">
      <c r="A2522">
        <v>8</v>
      </c>
      <c r="B2522">
        <v>2016</v>
      </c>
      <c r="C2522">
        <v>251.2</v>
      </c>
      <c r="D2522">
        <v>1.6000091551367248</v>
      </c>
      <c r="E2522">
        <f t="shared" si="154"/>
        <v>15.88733141826461</v>
      </c>
      <c r="F2522">
        <f>(MAX(E$3:E2522)-E2522)/MAX(E$3:E2522)</f>
        <v>6.8363998366353512E-2</v>
      </c>
      <c r="G2522">
        <f t="shared" si="153"/>
        <v>-5.175012208121081</v>
      </c>
      <c r="H2522" t="str">
        <f t="shared" ref="H2522:H2585" si="155">IF(A2522&lt;&gt;A2521, MIN(G2500:G2521), "")</f>
        <v/>
      </c>
    </row>
    <row r="2523" spans="1:8" x14ac:dyDescent="0.3">
      <c r="A2523">
        <v>8</v>
      </c>
      <c r="B2523">
        <v>2016</v>
      </c>
      <c r="C2523">
        <v>253.6</v>
      </c>
      <c r="D2523">
        <v>-0.54999084486328953</v>
      </c>
      <c r="E2523">
        <f t="shared" si="154"/>
        <v>15.809806791426883</v>
      </c>
      <c r="F2523">
        <f>(MAX(E$3:E2523)-E2523)/MAX(E$3:E2523)</f>
        <v>7.2910056572970172E-2</v>
      </c>
      <c r="G2523">
        <f t="shared" si="153"/>
        <v>-5.7250030529843707</v>
      </c>
      <c r="H2523" t="str">
        <f t="shared" si="155"/>
        <v/>
      </c>
    </row>
    <row r="2524" spans="1:8" x14ac:dyDescent="0.3">
      <c r="A2524">
        <v>8</v>
      </c>
      <c r="B2524">
        <v>2016</v>
      </c>
      <c r="C2524">
        <v>253.85</v>
      </c>
      <c r="D2524">
        <v>-1.2108491986850822E-10</v>
      </c>
      <c r="E2524">
        <f t="shared" si="154"/>
        <v>15.809806791409915</v>
      </c>
      <c r="F2524">
        <f>(MAX(E$3:E2524)-E2524)/MAX(E$3:E2524)</f>
        <v>7.2910056573965168E-2</v>
      </c>
      <c r="G2524">
        <f t="shared" si="153"/>
        <v>-5.7250030531054552</v>
      </c>
      <c r="H2524" t="str">
        <f t="shared" si="155"/>
        <v/>
      </c>
    </row>
    <row r="2525" spans="1:8" x14ac:dyDescent="0.3">
      <c r="A2525">
        <v>9</v>
      </c>
      <c r="B2525">
        <v>2016</v>
      </c>
      <c r="C2525">
        <v>251.35</v>
      </c>
      <c r="D2525">
        <v>-4.9960036108132044E-15</v>
      </c>
      <c r="E2525">
        <f t="shared" si="154"/>
        <v>15.809806791409914</v>
      </c>
      <c r="F2525">
        <f>(MAX(E$3:E2525)-E2525)/MAX(E$3:E2525)</f>
        <v>7.2910056573965265E-2</v>
      </c>
      <c r="G2525">
        <f t="shared" si="153"/>
        <v>-4.9960036108132044E-15</v>
      </c>
      <c r="H2525">
        <f t="shared" si="155"/>
        <v>-8.0250061044999725</v>
      </c>
    </row>
    <row r="2526" spans="1:8" x14ac:dyDescent="0.3">
      <c r="A2526">
        <v>9</v>
      </c>
      <c r="B2526">
        <v>2016</v>
      </c>
      <c r="C2526">
        <v>252.4</v>
      </c>
      <c r="D2526">
        <v>-1.2110248914787292E-10</v>
      </c>
      <c r="E2526">
        <f t="shared" si="154"/>
        <v>15.809806791392845</v>
      </c>
      <c r="F2526">
        <f>(MAX(E$3:E2526)-E2526)/MAX(E$3:E2526)</f>
        <v>7.2910056574966201E-2</v>
      </c>
      <c r="G2526">
        <f t="shared" si="153"/>
        <v>-1.2110748515148373E-10</v>
      </c>
      <c r="H2526" t="str">
        <f t="shared" si="155"/>
        <v/>
      </c>
    </row>
    <row r="2527" spans="1:8" x14ac:dyDescent="0.3">
      <c r="A2527">
        <v>9</v>
      </c>
      <c r="B2527">
        <v>2016</v>
      </c>
      <c r="C2527">
        <v>254</v>
      </c>
      <c r="D2527">
        <v>-2</v>
      </c>
      <c r="E2527">
        <f t="shared" si="154"/>
        <v>15.529711789183128</v>
      </c>
      <c r="F2527">
        <f>(MAX(E$3:E2527)-E2527)/MAX(E$3:E2527)</f>
        <v>8.9334878407299492E-2</v>
      </c>
      <c r="G2527">
        <f t="shared" si="153"/>
        <v>-2.0000000001211076</v>
      </c>
      <c r="H2527" t="str">
        <f t="shared" si="155"/>
        <v/>
      </c>
    </row>
    <row r="2528" spans="1:8" x14ac:dyDescent="0.3">
      <c r="A2528">
        <v>9</v>
      </c>
      <c r="B2528">
        <v>2016</v>
      </c>
      <c r="C2528">
        <v>255.9</v>
      </c>
      <c r="D2528">
        <v>-0.57499389649999999</v>
      </c>
      <c r="E2528">
        <f t="shared" si="154"/>
        <v>15.45119927898514</v>
      </c>
      <c r="F2528">
        <f>(MAX(E$3:E2528)-E2528)/MAX(E$3:E2528)</f>
        <v>9.3938866273693786E-2</v>
      </c>
      <c r="G2528">
        <f t="shared" si="153"/>
        <v>-2.5749938966211077</v>
      </c>
      <c r="H2528" t="str">
        <f t="shared" si="155"/>
        <v/>
      </c>
    </row>
    <row r="2529" spans="1:8" x14ac:dyDescent="0.3">
      <c r="A2529">
        <v>9</v>
      </c>
      <c r="B2529">
        <v>2016</v>
      </c>
      <c r="C2529">
        <v>257.05</v>
      </c>
      <c r="D2529">
        <v>0.44999694800000001</v>
      </c>
      <c r="E2529">
        <f t="shared" si="154"/>
        <v>15.512059940983143</v>
      </c>
      <c r="F2529">
        <f>(MAX(E$3:E2529)-E2529)/MAX(E$3:E2529)</f>
        <v>9.0369985993685772E-2</v>
      </c>
      <c r="G2529">
        <f t="shared" si="153"/>
        <v>-2.1249969486211078</v>
      </c>
      <c r="H2529" t="str">
        <f t="shared" si="155"/>
        <v/>
      </c>
    </row>
    <row r="2530" spans="1:8" x14ac:dyDescent="0.3">
      <c r="A2530">
        <v>9</v>
      </c>
      <c r="B2530">
        <v>2016</v>
      </c>
      <c r="C2530">
        <v>256.89999999999998</v>
      </c>
      <c r="D2530">
        <v>-0.39999389624218751</v>
      </c>
      <c r="E2530">
        <f t="shared" si="154"/>
        <v>15.457717235990124</v>
      </c>
      <c r="F2530">
        <f>(MAX(E$3:E2530)-E2530)/MAX(E$3:E2530)</f>
        <v>9.3556652090387799E-2</v>
      </c>
      <c r="G2530">
        <f t="shared" si="153"/>
        <v>-2.5249908448632952</v>
      </c>
      <c r="H2530" t="str">
        <f t="shared" si="155"/>
        <v/>
      </c>
    </row>
    <row r="2531" spans="1:8" x14ac:dyDescent="0.3">
      <c r="A2531">
        <v>9</v>
      </c>
      <c r="B2531">
        <v>2016</v>
      </c>
      <c r="C2531">
        <v>256.10000000000002</v>
      </c>
      <c r="D2531">
        <v>-1.1999938962421899</v>
      </c>
      <c r="E2531">
        <f t="shared" si="154"/>
        <v>15.294751112408287</v>
      </c>
      <c r="F2531">
        <f>(MAX(E$3:E2531)-E2531)/MAX(E$3:E2531)</f>
        <v>0.10311301519369502</v>
      </c>
      <c r="G2531">
        <f t="shared" si="153"/>
        <v>-3.7249847411054851</v>
      </c>
      <c r="H2531" t="str">
        <f t="shared" si="155"/>
        <v/>
      </c>
    </row>
    <row r="2532" spans="1:8" x14ac:dyDescent="0.3">
      <c r="A2532">
        <v>9</v>
      </c>
      <c r="B2532">
        <v>2016</v>
      </c>
      <c r="C2532">
        <v>250.4</v>
      </c>
      <c r="D2532">
        <v>-1.7999877929843748</v>
      </c>
      <c r="E2532">
        <f t="shared" si="154"/>
        <v>15.047373628690611</v>
      </c>
      <c r="F2532">
        <f>(MAX(E$3:E2532)-E2532)/MAX(E$3:E2532)</f>
        <v>0.11761927579577303</v>
      </c>
      <c r="G2532">
        <f t="shared" si="153"/>
        <v>-5.5249725340898603</v>
      </c>
      <c r="H2532" t="str">
        <f t="shared" si="155"/>
        <v/>
      </c>
    </row>
    <row r="2533" spans="1:8" x14ac:dyDescent="0.3">
      <c r="A2533">
        <v>9</v>
      </c>
      <c r="B2533">
        <v>2016</v>
      </c>
      <c r="C2533">
        <v>251.5</v>
      </c>
      <c r="D2533">
        <v>2.5500091551367201</v>
      </c>
      <c r="E2533">
        <f t="shared" si="154"/>
        <v>15.390652420564681</v>
      </c>
      <c r="F2533">
        <f>(MAX(E$3:E2533)-E2533)/MAX(E$3:E2533)</f>
        <v>9.7489345054885865E-2</v>
      </c>
      <c r="G2533">
        <f t="shared" si="153"/>
        <v>-2.9749633789531402</v>
      </c>
      <c r="H2533" t="str">
        <f t="shared" si="155"/>
        <v/>
      </c>
    </row>
    <row r="2534" spans="1:8" x14ac:dyDescent="0.3">
      <c r="A2534">
        <v>9</v>
      </c>
      <c r="B2534">
        <v>2016</v>
      </c>
      <c r="C2534">
        <v>251.5</v>
      </c>
      <c r="D2534">
        <v>2.5500000000000052</v>
      </c>
      <c r="E2534">
        <f t="shared" si="154"/>
        <v>15.741761240695855</v>
      </c>
      <c r="F2534">
        <f>(MAX(E$3:E2534)-E2534)/MAX(E$3:E2534)</f>
        <v>7.6900260034020604E-2</v>
      </c>
      <c r="G2534">
        <f t="shared" si="153"/>
        <v>-0.42496337895313507</v>
      </c>
      <c r="H2534" t="str">
        <f t="shared" si="155"/>
        <v/>
      </c>
    </row>
    <row r="2535" spans="1:8" x14ac:dyDescent="0.3">
      <c r="A2535">
        <v>9</v>
      </c>
      <c r="B2535">
        <v>2016</v>
      </c>
      <c r="C2535">
        <v>251.5</v>
      </c>
      <c r="D2535">
        <v>2.5500000000000052</v>
      </c>
      <c r="E2535">
        <f t="shared" si="154"/>
        <v>16.100879948920475</v>
      </c>
      <c r="F2535">
        <f>(MAX(E$3:E2535)-E2535)/MAX(E$3:E2535)</f>
        <v>5.5841473719687458E-2</v>
      </c>
      <c r="G2535">
        <f t="shared" si="153"/>
        <v>2.1250366210468701</v>
      </c>
      <c r="H2535" t="str">
        <f t="shared" si="155"/>
        <v/>
      </c>
    </row>
    <row r="2536" spans="1:8" x14ac:dyDescent="0.3">
      <c r="A2536">
        <v>9</v>
      </c>
      <c r="B2536">
        <v>2016</v>
      </c>
      <c r="C2536">
        <v>251.5</v>
      </c>
      <c r="D2536">
        <v>2.5500000000000052</v>
      </c>
      <c r="E2536">
        <f t="shared" si="154"/>
        <v>16.468191275786999</v>
      </c>
      <c r="F2536">
        <f>(MAX(E$3:E2536)-E2536)/MAX(E$3:E2536)</f>
        <v>3.4302270759316619E-2</v>
      </c>
      <c r="G2536">
        <f t="shared" si="153"/>
        <v>4.6750366210468748</v>
      </c>
      <c r="H2536" t="str">
        <f t="shared" si="155"/>
        <v/>
      </c>
    </row>
    <row r="2537" spans="1:8" x14ac:dyDescent="0.3">
      <c r="A2537">
        <v>9</v>
      </c>
      <c r="B2537">
        <v>2016</v>
      </c>
      <c r="C2537">
        <v>247.95</v>
      </c>
      <c r="D2537">
        <v>1.9125022889394525</v>
      </c>
      <c r="E2537">
        <f t="shared" si="154"/>
        <v>16.753993939213817</v>
      </c>
      <c r="F2537">
        <f>(MAX(E$3:E2537)-E2537)/MAX(E$3:E2537)</f>
        <v>1.7542750635936973E-2</v>
      </c>
      <c r="G2537">
        <f t="shared" si="153"/>
        <v>6.5875389099863275</v>
      </c>
      <c r="H2537" t="str">
        <f t="shared" si="155"/>
        <v/>
      </c>
    </row>
    <row r="2538" spans="1:8" x14ac:dyDescent="0.3">
      <c r="A2538">
        <v>9</v>
      </c>
      <c r="B2538">
        <v>2016</v>
      </c>
      <c r="C2538">
        <v>250.7</v>
      </c>
      <c r="D2538">
        <v>0.65</v>
      </c>
      <c r="E2538">
        <f t="shared" si="154"/>
        <v>16.851731139597142</v>
      </c>
      <c r="F2538">
        <f>(MAX(E$3:E2538)-E2538)/MAX(E$3:E2538)</f>
        <v>1.1811423443296772E-2</v>
      </c>
      <c r="G2538">
        <f t="shared" si="153"/>
        <v>7.2375389099863279</v>
      </c>
      <c r="H2538" t="str">
        <f t="shared" si="155"/>
        <v/>
      </c>
    </row>
    <row r="2539" spans="1:8" x14ac:dyDescent="0.3">
      <c r="A2539">
        <v>9</v>
      </c>
      <c r="B2539">
        <v>2016</v>
      </c>
      <c r="C2539">
        <v>251.8</v>
      </c>
      <c r="D2539">
        <v>9.9920072216264089E-15</v>
      </c>
      <c r="E2539">
        <f t="shared" si="154"/>
        <v>16.851731139597142</v>
      </c>
      <c r="F2539">
        <f>(MAX(E$3:E2539)-E2539)/MAX(E$3:E2539)</f>
        <v>1.1811423443296772E-2</v>
      </c>
      <c r="G2539">
        <f t="shared" si="153"/>
        <v>7.2375389099863376</v>
      </c>
      <c r="H2539" t="str">
        <f t="shared" si="155"/>
        <v/>
      </c>
    </row>
    <row r="2540" spans="1:8" x14ac:dyDescent="0.3">
      <c r="A2540">
        <v>9</v>
      </c>
      <c r="B2540">
        <v>2016</v>
      </c>
      <c r="C2540">
        <v>255.5</v>
      </c>
      <c r="D2540">
        <v>-0.5</v>
      </c>
      <c r="E2540">
        <f t="shared" si="154"/>
        <v>16.777530757867016</v>
      </c>
      <c r="F2540">
        <f>(MAX(E$3:E2540)-E2540)/MAX(E$3:E2540)</f>
        <v>1.6162547312675697E-2</v>
      </c>
      <c r="G2540">
        <f t="shared" si="153"/>
        <v>6.7375389099863376</v>
      </c>
      <c r="H2540" t="str">
        <f t="shared" si="155"/>
        <v/>
      </c>
    </row>
    <row r="2541" spans="1:8" x14ac:dyDescent="0.3">
      <c r="A2541">
        <v>9</v>
      </c>
      <c r="B2541">
        <v>2016</v>
      </c>
      <c r="C2541">
        <v>256.7</v>
      </c>
      <c r="D2541">
        <v>-0.40000305200000003</v>
      </c>
      <c r="E2541">
        <f t="shared" si="154"/>
        <v>16.718707645699567</v>
      </c>
      <c r="F2541">
        <f>(MAX(E$3:E2541)-E2541)/MAX(E$3:E2541)</f>
        <v>1.9611945300328157E-2</v>
      </c>
      <c r="G2541">
        <f t="shared" si="153"/>
        <v>6.3375358579863379</v>
      </c>
      <c r="H2541" t="str">
        <f t="shared" si="155"/>
        <v/>
      </c>
    </row>
    <row r="2542" spans="1:8" x14ac:dyDescent="0.3">
      <c r="A2542">
        <v>9</v>
      </c>
      <c r="B2542">
        <v>2016</v>
      </c>
      <c r="C2542">
        <v>255.95</v>
      </c>
      <c r="D2542">
        <v>1.2108497537965945E-10</v>
      </c>
      <c r="E2542">
        <f t="shared" si="154"/>
        <v>16.718707645717362</v>
      </c>
      <c r="F2542">
        <f>(MAX(E$3:E2542)-E2542)/MAX(E$3:E2542)</f>
        <v>1.961194529928462E-2</v>
      </c>
      <c r="G2542">
        <f t="shared" si="153"/>
        <v>6.3375358581074233</v>
      </c>
      <c r="H2542" t="str">
        <f t="shared" si="155"/>
        <v/>
      </c>
    </row>
    <row r="2543" spans="1:8" x14ac:dyDescent="0.3">
      <c r="A2543">
        <v>9</v>
      </c>
      <c r="B2543">
        <v>2016</v>
      </c>
      <c r="C2543">
        <v>254.2</v>
      </c>
      <c r="D2543">
        <v>3.0999908448632802</v>
      </c>
      <c r="E2543">
        <f t="shared" si="154"/>
        <v>17.177451317783675</v>
      </c>
      <c r="F2543">
        <f>(MAX(E$3:E2543)-E2543)/MAX(E$3:E2543)</f>
        <v>0</v>
      </c>
      <c r="G2543">
        <f t="shared" si="153"/>
        <v>9.437526702970704</v>
      </c>
      <c r="H2543" t="str">
        <f t="shared" si="155"/>
        <v/>
      </c>
    </row>
    <row r="2544" spans="1:8" x14ac:dyDescent="0.3">
      <c r="A2544">
        <v>9</v>
      </c>
      <c r="B2544">
        <v>2016</v>
      </c>
      <c r="C2544">
        <v>256.5</v>
      </c>
      <c r="D2544">
        <v>-1.0546302720015888E-10</v>
      </c>
      <c r="E2544">
        <f t="shared" si="154"/>
        <v>17.177451317767783</v>
      </c>
      <c r="F2544">
        <f>(MAX(E$3:E2544)-E2544)/MAX(E$3:E2544)</f>
        <v>9.2512492053012076E-13</v>
      </c>
      <c r="G2544">
        <f t="shared" si="153"/>
        <v>9.4375267028652416</v>
      </c>
      <c r="H2544" t="str">
        <f t="shared" si="155"/>
        <v/>
      </c>
    </row>
    <row r="2545" spans="1:8" x14ac:dyDescent="0.3">
      <c r="A2545">
        <v>9</v>
      </c>
      <c r="B2545">
        <v>2016</v>
      </c>
      <c r="C2545">
        <v>257.05</v>
      </c>
      <c r="D2545">
        <v>-1.3671846987861613E-10</v>
      </c>
      <c r="E2545">
        <f t="shared" si="154"/>
        <v>17.177451317747227</v>
      </c>
      <c r="F2545">
        <f>(MAX(E$3:E2545)-E2545)/MAX(E$3:E2545)</f>
        <v>2.1218100960694186E-12</v>
      </c>
      <c r="G2545">
        <f t="shared" si="153"/>
        <v>9.4375267027285226</v>
      </c>
      <c r="H2545" t="str">
        <f t="shared" si="155"/>
        <v/>
      </c>
    </row>
    <row r="2546" spans="1:8" x14ac:dyDescent="0.3">
      <c r="A2546">
        <v>9</v>
      </c>
      <c r="B2546">
        <v>2016</v>
      </c>
      <c r="C2546">
        <v>255.9</v>
      </c>
      <c r="D2546">
        <v>-0.800006103757821</v>
      </c>
      <c r="E2546">
        <f t="shared" si="154"/>
        <v>17.056624243586612</v>
      </c>
      <c r="F2546">
        <f>(MAX(E$3:E2546)-E2546)/MAX(E$3:E2546)</f>
        <v>7.0340513247137935E-3</v>
      </c>
      <c r="G2546">
        <f t="shared" si="153"/>
        <v>8.6375205989707009</v>
      </c>
      <c r="H2546" t="str">
        <f t="shared" si="155"/>
        <v/>
      </c>
    </row>
    <row r="2547" spans="1:8" x14ac:dyDescent="0.3">
      <c r="A2547">
        <v>10</v>
      </c>
      <c r="B2547">
        <v>2016</v>
      </c>
      <c r="C2547">
        <v>255.9</v>
      </c>
      <c r="D2547">
        <v>-0.4</v>
      </c>
      <c r="E2547">
        <f t="shared" si="154"/>
        <v>16.996636116117958</v>
      </c>
      <c r="F2547">
        <f>(MAX(E$3:E2547)-E2547)/MAX(E$3:E2547)</f>
        <v>1.052631140211817E-2</v>
      </c>
      <c r="G2547">
        <f t="shared" si="153"/>
        <v>-0.4</v>
      </c>
      <c r="H2547">
        <f t="shared" si="155"/>
        <v>-5.5249725340898603</v>
      </c>
    </row>
    <row r="2548" spans="1:8" x14ac:dyDescent="0.3">
      <c r="A2548">
        <v>10</v>
      </c>
      <c r="B2548">
        <v>2016</v>
      </c>
      <c r="C2548">
        <v>256.35000000000002</v>
      </c>
      <c r="D2548">
        <v>-4.9987792984375001E-2</v>
      </c>
      <c r="E2548">
        <f t="shared" si="154"/>
        <v>16.989178910199847</v>
      </c>
      <c r="F2548">
        <f>(MAX(E$3:E2548)-E2548)/MAX(E$3:E2548)</f>
        <v>1.0960439013959579E-2</v>
      </c>
      <c r="G2548">
        <f t="shared" si="153"/>
        <v>-0.44998779298437502</v>
      </c>
      <c r="H2548" t="str">
        <f t="shared" si="155"/>
        <v/>
      </c>
    </row>
    <row r="2549" spans="1:8" x14ac:dyDescent="0.3">
      <c r="A2549">
        <v>10</v>
      </c>
      <c r="B2549">
        <v>2016</v>
      </c>
      <c r="C2549">
        <v>254.65</v>
      </c>
      <c r="D2549">
        <v>1.80001831077342</v>
      </c>
      <c r="E2549">
        <f t="shared" si="154"/>
        <v>17.259380655841206</v>
      </c>
      <c r="F2549">
        <f>(MAX(E$3:E2549)-E2549)/MAX(E$3:E2549)</f>
        <v>0</v>
      </c>
      <c r="G2549">
        <f t="shared" si="153"/>
        <v>1.350030517789045</v>
      </c>
      <c r="H2549" t="str">
        <f t="shared" si="155"/>
        <v/>
      </c>
    </row>
    <row r="2550" spans="1:8" x14ac:dyDescent="0.3">
      <c r="A2550">
        <v>10</v>
      </c>
      <c r="B2550">
        <v>2016</v>
      </c>
      <c r="C2550">
        <v>258.25</v>
      </c>
      <c r="D2550">
        <v>0.25001220701563048</v>
      </c>
      <c r="E2550">
        <f t="shared" si="154"/>
        <v>17.296975527714785</v>
      </c>
      <c r="F2550">
        <f>(MAX(E$3:E2550)-E2550)/MAX(E$3:E2550)</f>
        <v>0</v>
      </c>
      <c r="G2550">
        <f t="shared" si="153"/>
        <v>1.6000427248046756</v>
      </c>
      <c r="H2550" t="str">
        <f t="shared" si="155"/>
        <v/>
      </c>
    </row>
    <row r="2551" spans="1:8" x14ac:dyDescent="0.3">
      <c r="A2551">
        <v>10</v>
      </c>
      <c r="B2551">
        <v>2016</v>
      </c>
      <c r="C2551">
        <v>258.05</v>
      </c>
      <c r="D2551">
        <v>1.5619505688846402E-11</v>
      </c>
      <c r="E2551">
        <f t="shared" si="154"/>
        <v>17.296975527717141</v>
      </c>
      <c r="F2551">
        <f>(MAX(E$3:E2551)-E2551)/MAX(E$3:E2551)</f>
        <v>0</v>
      </c>
      <c r="G2551">
        <f t="shared" si="153"/>
        <v>1.6000427248202951</v>
      </c>
      <c r="H2551" t="str">
        <f t="shared" si="155"/>
        <v/>
      </c>
    </row>
    <row r="2552" spans="1:8" x14ac:dyDescent="0.3">
      <c r="A2552">
        <v>10</v>
      </c>
      <c r="B2552">
        <v>2016</v>
      </c>
      <c r="C2552">
        <v>256.45</v>
      </c>
      <c r="D2552">
        <v>0.72499084449999995</v>
      </c>
      <c r="E2552">
        <f t="shared" si="154"/>
        <v>17.406998280745235</v>
      </c>
      <c r="F2552">
        <f>(MAX(E$3:E2552)-E2552)/MAX(E$3:E2552)</f>
        <v>0</v>
      </c>
      <c r="G2552">
        <f t="shared" si="153"/>
        <v>2.3250335693202953</v>
      </c>
      <c r="H2552" t="str">
        <f t="shared" si="155"/>
        <v/>
      </c>
    </row>
    <row r="2553" spans="1:8" x14ac:dyDescent="0.3">
      <c r="A2553">
        <v>10</v>
      </c>
      <c r="B2553">
        <v>2016</v>
      </c>
      <c r="C2553">
        <v>257.25</v>
      </c>
      <c r="D2553">
        <v>-1.412499999999995</v>
      </c>
      <c r="E2553">
        <f t="shared" si="154"/>
        <v>17.191948265542152</v>
      </c>
      <c r="F2553">
        <f>(MAX(E$3:E2553)-E2553)/MAX(E$3:E2553)</f>
        <v>1.2354227405247735E-2</v>
      </c>
      <c r="G2553">
        <f t="shared" si="153"/>
        <v>0.91253356932030028</v>
      </c>
      <c r="H2553" t="str">
        <f t="shared" si="155"/>
        <v/>
      </c>
    </row>
    <row r="2554" spans="1:8" x14ac:dyDescent="0.3">
      <c r="A2554">
        <v>10</v>
      </c>
      <c r="B2554">
        <v>2016</v>
      </c>
      <c r="C2554">
        <v>252.4</v>
      </c>
      <c r="D2554">
        <v>0.90000915513671842</v>
      </c>
      <c r="E2554">
        <f t="shared" si="154"/>
        <v>17.329880315366459</v>
      </c>
      <c r="F2554">
        <f>(MAX(E$3:E2554)-E2554)/MAX(E$3:E2554)</f>
        <v>4.4302851149287219E-3</v>
      </c>
      <c r="G2554">
        <f t="shared" si="153"/>
        <v>1.8125427244570187</v>
      </c>
      <c r="H2554" t="str">
        <f t="shared" si="155"/>
        <v/>
      </c>
    </row>
    <row r="2555" spans="1:8" x14ac:dyDescent="0.3">
      <c r="A2555">
        <v>10</v>
      </c>
      <c r="B2555">
        <v>2016</v>
      </c>
      <c r="C2555">
        <v>253.3</v>
      </c>
      <c r="D2555">
        <v>-2.4219004579606462E-10</v>
      </c>
      <c r="E2555">
        <f t="shared" si="154"/>
        <v>17.329880315329177</v>
      </c>
      <c r="F2555">
        <f>(MAX(E$3:E2555)-E2555)/MAX(E$3:E2555)</f>
        <v>4.4302851170705147E-3</v>
      </c>
      <c r="G2555">
        <f t="shared" si="153"/>
        <v>1.8125427242148286</v>
      </c>
      <c r="H2555" t="str">
        <f t="shared" si="155"/>
        <v/>
      </c>
    </row>
    <row r="2556" spans="1:8" x14ac:dyDescent="0.3">
      <c r="A2556">
        <v>10</v>
      </c>
      <c r="B2556">
        <v>2016</v>
      </c>
      <c r="C2556">
        <v>251.95</v>
      </c>
      <c r="D2556">
        <v>-1.3671846987861613E-10</v>
      </c>
      <c r="E2556">
        <f t="shared" si="154"/>
        <v>17.329880315308017</v>
      </c>
      <c r="F2556">
        <f>(MAX(E$3:E2556)-E2556)/MAX(E$3:E2556)</f>
        <v>4.4302851182861152E-3</v>
      </c>
      <c r="G2556">
        <f t="shared" si="153"/>
        <v>1.8125427240781102</v>
      </c>
      <c r="H2556" t="str">
        <f t="shared" si="155"/>
        <v/>
      </c>
    </row>
    <row r="2557" spans="1:8" x14ac:dyDescent="0.3">
      <c r="A2557">
        <v>10</v>
      </c>
      <c r="B2557">
        <v>2016</v>
      </c>
      <c r="C2557">
        <v>253.1</v>
      </c>
      <c r="D2557">
        <v>0</v>
      </c>
      <c r="E2557">
        <f t="shared" si="154"/>
        <v>17.329880315308017</v>
      </c>
      <c r="F2557">
        <f>(MAX(E$3:E2557)-E2557)/MAX(E$3:E2557)</f>
        <v>4.4302851182861152E-3</v>
      </c>
      <c r="G2557">
        <f t="shared" si="153"/>
        <v>1.8125427240781102</v>
      </c>
      <c r="H2557" t="str">
        <f t="shared" si="155"/>
        <v/>
      </c>
    </row>
    <row r="2558" spans="1:8" x14ac:dyDescent="0.3">
      <c r="A2558">
        <v>10</v>
      </c>
      <c r="B2558">
        <v>2016</v>
      </c>
      <c r="C2558">
        <v>253.3</v>
      </c>
      <c r="D2558">
        <v>-2.4217494676292972E-10</v>
      </c>
      <c r="E2558">
        <f t="shared" si="154"/>
        <v>17.329880315270735</v>
      </c>
      <c r="F2558">
        <f>(MAX(E$3:E2558)-E2558)/MAX(E$3:E2558)</f>
        <v>4.4302851204279072E-3</v>
      </c>
      <c r="G2558">
        <f t="shared" si="153"/>
        <v>1.8125427238359353</v>
      </c>
      <c r="H2558" t="str">
        <f t="shared" si="155"/>
        <v/>
      </c>
    </row>
    <row r="2559" spans="1:8" x14ac:dyDescent="0.3">
      <c r="A2559">
        <v>10</v>
      </c>
      <c r="B2559">
        <v>2016</v>
      </c>
      <c r="C2559">
        <v>254.4</v>
      </c>
      <c r="D2559">
        <v>0.374996948</v>
      </c>
      <c r="E2559">
        <f t="shared" si="154"/>
        <v>17.387356602659576</v>
      </c>
      <c r="F2559">
        <f>(MAX(E$3:E2559)-E2559)/MAX(E$3:E2559)</f>
        <v>1.1283782401119331E-3</v>
      </c>
      <c r="G2559">
        <f t="shared" si="153"/>
        <v>2.1875396718359355</v>
      </c>
      <c r="H2559" t="str">
        <f t="shared" si="155"/>
        <v/>
      </c>
    </row>
    <row r="2560" spans="1:8" x14ac:dyDescent="0.3">
      <c r="A2560">
        <v>10</v>
      </c>
      <c r="B2560">
        <v>2016</v>
      </c>
      <c r="C2560">
        <v>255.5</v>
      </c>
      <c r="D2560">
        <v>2.4998474E-2</v>
      </c>
      <c r="E2560">
        <f t="shared" si="154"/>
        <v>17.391184309545725</v>
      </c>
      <c r="F2560">
        <f>(MAX(E$3:E2560)-E2560)/MAX(E$3:E2560)</f>
        <v>9.0848352739842666E-4</v>
      </c>
      <c r="G2560">
        <f t="shared" si="153"/>
        <v>2.2125381458359357</v>
      </c>
      <c r="H2560" t="str">
        <f t="shared" si="155"/>
        <v/>
      </c>
    </row>
    <row r="2561" spans="1:8" x14ac:dyDescent="0.3">
      <c r="A2561">
        <v>10</v>
      </c>
      <c r="B2561">
        <v>2016</v>
      </c>
      <c r="C2561">
        <v>255.4</v>
      </c>
      <c r="D2561">
        <v>-0.42499694799999999</v>
      </c>
      <c r="E2561">
        <f t="shared" si="154"/>
        <v>17.326069976849009</v>
      </c>
      <c r="F2561">
        <f>(MAX(E$3:E2561)-E2561)/MAX(E$3:E2561)</f>
        <v>4.6491820468405826E-3</v>
      </c>
      <c r="G2561">
        <f t="shared" ref="G2561:G2624" si="156">IF(A2561&lt;&gt;A2560, D2561, G2560+D2561)</f>
        <v>1.7875411978359357</v>
      </c>
      <c r="H2561" t="str">
        <f t="shared" si="155"/>
        <v/>
      </c>
    </row>
    <row r="2562" spans="1:8" x14ac:dyDescent="0.3">
      <c r="A2562">
        <v>10</v>
      </c>
      <c r="B2562">
        <v>2016</v>
      </c>
      <c r="C2562">
        <v>255.15</v>
      </c>
      <c r="D2562">
        <v>-1.3672007970200184E-10</v>
      </c>
      <c r="E2562">
        <f t="shared" si="154"/>
        <v>17.326069976828119</v>
      </c>
      <c r="F2562">
        <f>(MAX(E$3:E2562)-E2562)/MAX(E$3:E2562)</f>
        <v>4.6491820480406721E-3</v>
      </c>
      <c r="G2562">
        <f t="shared" si="156"/>
        <v>1.7875411976992157</v>
      </c>
      <c r="H2562" t="str">
        <f t="shared" si="155"/>
        <v/>
      </c>
    </row>
    <row r="2563" spans="1:8" x14ac:dyDescent="0.3">
      <c r="A2563">
        <v>10</v>
      </c>
      <c r="B2563">
        <v>2016</v>
      </c>
      <c r="C2563">
        <v>255.75</v>
      </c>
      <c r="D2563">
        <v>-5.0015258894536903E-2</v>
      </c>
      <c r="E2563">
        <f t="shared" si="154"/>
        <v>17.318446212527391</v>
      </c>
      <c r="F2563">
        <f>(MAX(E$3:E2563)-E2563)/MAX(E$3:E2563)</f>
        <v>5.0871532696016705E-3</v>
      </c>
      <c r="G2563">
        <f t="shared" si="156"/>
        <v>1.7375259388046789</v>
      </c>
      <c r="H2563" t="str">
        <f t="shared" si="155"/>
        <v/>
      </c>
    </row>
    <row r="2564" spans="1:8" x14ac:dyDescent="0.3">
      <c r="A2564">
        <v>10</v>
      </c>
      <c r="B2564">
        <v>2016</v>
      </c>
      <c r="C2564">
        <v>254.5</v>
      </c>
      <c r="D2564">
        <v>-3</v>
      </c>
      <c r="E2564">
        <f t="shared" si="154"/>
        <v>16.859116106694149</v>
      </c>
      <c r="F2564">
        <f>(MAX(E$3:E2564)-E2564)/MAX(E$3:E2564)</f>
        <v>3.1474822092510131E-2</v>
      </c>
      <c r="G2564">
        <f t="shared" si="156"/>
        <v>-1.2624740611953211</v>
      </c>
      <c r="H2564" t="str">
        <f t="shared" si="155"/>
        <v/>
      </c>
    </row>
    <row r="2565" spans="1:8" x14ac:dyDescent="0.3">
      <c r="A2565">
        <v>10</v>
      </c>
      <c r="B2565">
        <v>2016</v>
      </c>
      <c r="C2565">
        <v>253.35</v>
      </c>
      <c r="D2565">
        <v>-0.224998474</v>
      </c>
      <c r="E2565">
        <f t="shared" ref="E2565:E2628" si="157">(D2565/$C2565*$G$2+1)*E2564*$H$2 + E2564*(1-$H$2)</f>
        <v>16.825428048106271</v>
      </c>
      <c r="F2565">
        <f>(MAX(E$3:E2565)-E2565)/MAX(E$3:E2565)</f>
        <v>3.3410139029097723E-2</v>
      </c>
      <c r="G2565">
        <f t="shared" si="156"/>
        <v>-1.4874725351953211</v>
      </c>
      <c r="H2565" t="str">
        <f t="shared" si="155"/>
        <v/>
      </c>
    </row>
    <row r="2566" spans="1:8" x14ac:dyDescent="0.3">
      <c r="A2566">
        <v>10</v>
      </c>
      <c r="B2566">
        <v>2016</v>
      </c>
      <c r="C2566">
        <v>253.1</v>
      </c>
      <c r="D2566">
        <v>0.95000000000000862</v>
      </c>
      <c r="E2566">
        <f t="shared" si="157"/>
        <v>16.967523474628702</v>
      </c>
      <c r="F2566">
        <f>(MAX(E$3:E2566)-E2566)/MAX(E$3:E2566)</f>
        <v>2.5247018413430748E-2</v>
      </c>
      <c r="G2566">
        <f t="shared" si="156"/>
        <v>-0.53747253519531246</v>
      </c>
      <c r="H2566" t="str">
        <f t="shared" si="155"/>
        <v/>
      </c>
    </row>
    <row r="2567" spans="1:8" x14ac:dyDescent="0.3">
      <c r="A2567">
        <v>10</v>
      </c>
      <c r="B2567">
        <v>2016</v>
      </c>
      <c r="C2567">
        <v>252.65</v>
      </c>
      <c r="D2567">
        <v>0.37499542250000001</v>
      </c>
      <c r="E2567">
        <f t="shared" si="157"/>
        <v>17.024187528366408</v>
      </c>
      <c r="F2567">
        <f>(MAX(E$3:E2567)-E2567)/MAX(E$3:E2567)</f>
        <v>2.1991772860819624E-2</v>
      </c>
      <c r="G2567">
        <f t="shared" si="156"/>
        <v>-0.16247711269531245</v>
      </c>
      <c r="H2567" t="str">
        <f t="shared" si="155"/>
        <v/>
      </c>
    </row>
    <row r="2568" spans="1:8" x14ac:dyDescent="0.3">
      <c r="A2568">
        <v>11</v>
      </c>
      <c r="B2568">
        <v>2016</v>
      </c>
      <c r="C2568">
        <v>252.95</v>
      </c>
      <c r="D2568">
        <v>0.4500000000000085</v>
      </c>
      <c r="E2568">
        <f t="shared" si="157"/>
        <v>17.092331390285647</v>
      </c>
      <c r="F2568">
        <f>(MAX(E$3:E2568)-E2568)/MAX(E$3:E2568)</f>
        <v>1.8077033465767431E-2</v>
      </c>
      <c r="G2568">
        <f t="shared" si="156"/>
        <v>0.4500000000000085</v>
      </c>
      <c r="H2568">
        <f t="shared" si="155"/>
        <v>-1.4874725351953211</v>
      </c>
    </row>
    <row r="2569" spans="1:8" x14ac:dyDescent="0.3">
      <c r="A2569">
        <v>11</v>
      </c>
      <c r="B2569">
        <v>2016</v>
      </c>
      <c r="C2569">
        <v>251.4</v>
      </c>
      <c r="D2569">
        <v>-1.34999084486328</v>
      </c>
      <c r="E2569">
        <f t="shared" si="157"/>
        <v>16.885817450301264</v>
      </c>
      <c r="F2569">
        <f>(MAX(E$3:E2569)-E2569)/MAX(E$3:E2569)</f>
        <v>2.9940879067040252E-2</v>
      </c>
      <c r="G2569">
        <f t="shared" si="156"/>
        <v>-0.89999084486327152</v>
      </c>
      <c r="H2569" t="str">
        <f t="shared" si="155"/>
        <v/>
      </c>
    </row>
    <row r="2570" spans="1:8" x14ac:dyDescent="0.3">
      <c r="A2570">
        <v>11</v>
      </c>
      <c r="B2570">
        <v>2016</v>
      </c>
      <c r="C2570">
        <v>249.6</v>
      </c>
      <c r="D2570">
        <v>0.50000152600000003</v>
      </c>
      <c r="E2570">
        <f t="shared" si="157"/>
        <v>16.961925633831083</v>
      </c>
      <c r="F2570">
        <f>(MAX(E$3:E2570)-E2570)/MAX(E$3:E2570)</f>
        <v>2.5568604060038864E-2</v>
      </c>
      <c r="G2570">
        <f t="shared" si="156"/>
        <v>-0.39998931886327149</v>
      </c>
      <c r="H2570" t="str">
        <f t="shared" si="155"/>
        <v/>
      </c>
    </row>
    <row r="2571" spans="1:8" x14ac:dyDescent="0.3">
      <c r="A2571">
        <v>11</v>
      </c>
      <c r="B2571">
        <v>2016</v>
      </c>
      <c r="C2571">
        <v>249.95</v>
      </c>
      <c r="D2571">
        <v>-4.5800000000000002E-6</v>
      </c>
      <c r="E2571">
        <f t="shared" si="157"/>
        <v>16.961924934520646</v>
      </c>
      <c r="F2571">
        <f>(MAX(E$3:E2571)-E2571)/MAX(E$3:E2571)</f>
        <v>2.5568644234135848E-2</v>
      </c>
      <c r="G2571">
        <f t="shared" si="156"/>
        <v>-0.39999389886327147</v>
      </c>
      <c r="H2571" t="str">
        <f t="shared" si="155"/>
        <v/>
      </c>
    </row>
    <row r="2572" spans="1:8" x14ac:dyDescent="0.3">
      <c r="A2572">
        <v>11</v>
      </c>
      <c r="B2572">
        <v>2016</v>
      </c>
      <c r="C2572">
        <v>252.7</v>
      </c>
      <c r="D2572">
        <v>0.64999389624218751</v>
      </c>
      <c r="E2572">
        <f t="shared" si="157"/>
        <v>17.060091069348118</v>
      </c>
      <c r="F2572">
        <f>(MAX(E$3:E2572)-E2572)/MAX(E$3:E2572)</f>
        <v>1.9929180540038786E-2</v>
      </c>
      <c r="G2572">
        <f t="shared" si="156"/>
        <v>0.24999999737891604</v>
      </c>
      <c r="H2572" t="str">
        <f t="shared" si="155"/>
        <v/>
      </c>
    </row>
    <row r="2573" spans="1:8" x14ac:dyDescent="0.3">
      <c r="A2573">
        <v>11</v>
      </c>
      <c r="B2573">
        <v>2016</v>
      </c>
      <c r="C2573">
        <v>253.15</v>
      </c>
      <c r="D2573">
        <v>0.25000915513671551</v>
      </c>
      <c r="E2573">
        <f t="shared" si="157"/>
        <v>17.098000027074001</v>
      </c>
      <c r="F2573">
        <f>(MAX(E$3:E2573)-E2573)/MAX(E$3:E2573)</f>
        <v>1.7751380719847189E-2</v>
      </c>
      <c r="G2573">
        <f t="shared" si="156"/>
        <v>0.50000915251563161</v>
      </c>
      <c r="H2573" t="str">
        <f t="shared" si="155"/>
        <v/>
      </c>
    </row>
    <row r="2574" spans="1:8" x14ac:dyDescent="0.3">
      <c r="A2574">
        <v>11</v>
      </c>
      <c r="B2574">
        <v>2016</v>
      </c>
      <c r="C2574">
        <v>253.7</v>
      </c>
      <c r="D2574">
        <v>4.4249931336816353</v>
      </c>
      <c r="E2574">
        <f t="shared" si="157"/>
        <v>17.768996079966605</v>
      </c>
      <c r="F2574">
        <f>(MAX(E$3:E2574)-E2574)/MAX(E$3:E2574)</f>
        <v>0</v>
      </c>
      <c r="G2574">
        <f t="shared" si="156"/>
        <v>4.9250022861972669</v>
      </c>
      <c r="H2574" t="str">
        <f t="shared" si="155"/>
        <v/>
      </c>
    </row>
    <row r="2575" spans="1:8" x14ac:dyDescent="0.3">
      <c r="A2575">
        <v>11</v>
      </c>
      <c r="B2575">
        <v>2016</v>
      </c>
      <c r="C2575">
        <v>250.8</v>
      </c>
      <c r="D2575">
        <v>-1.399993896242185</v>
      </c>
      <c r="E2575">
        <f t="shared" si="157"/>
        <v>17.545821862972247</v>
      </c>
      <c r="F2575">
        <f>(MAX(E$3:E2575)-E2575)/MAX(E$3:E2575)</f>
        <v>1.2559753853847331E-2</v>
      </c>
      <c r="G2575">
        <f t="shared" si="156"/>
        <v>3.5250083899550821</v>
      </c>
      <c r="H2575" t="str">
        <f t="shared" si="155"/>
        <v/>
      </c>
    </row>
    <row r="2576" spans="1:8" x14ac:dyDescent="0.3">
      <c r="A2576">
        <v>11</v>
      </c>
      <c r="B2576">
        <v>2016</v>
      </c>
      <c r="C2576">
        <v>250.3</v>
      </c>
      <c r="D2576">
        <v>-0.69999084486329244</v>
      </c>
      <c r="E2576">
        <f t="shared" si="157"/>
        <v>17.4354171166407</v>
      </c>
      <c r="F2576">
        <f>(MAX(E$3:E2576)-E2576)/MAX(E$3:E2576)</f>
        <v>1.8773090039790944E-2</v>
      </c>
      <c r="G2576">
        <f t="shared" si="156"/>
        <v>2.8250175450917898</v>
      </c>
      <c r="H2576" t="str">
        <f t="shared" si="155"/>
        <v/>
      </c>
    </row>
    <row r="2577" spans="1:8" x14ac:dyDescent="0.3">
      <c r="A2577">
        <v>11</v>
      </c>
      <c r="B2577">
        <v>2016</v>
      </c>
      <c r="C2577">
        <v>249.1</v>
      </c>
      <c r="D2577">
        <v>-1.5500030518789052</v>
      </c>
      <c r="E2577">
        <f t="shared" si="157"/>
        <v>17.191313797015876</v>
      </c>
      <c r="F2577">
        <f>(MAX(E$3:E2577)-E2577)/MAX(E$3:E2577)</f>
        <v>3.2510687736716219E-2</v>
      </c>
      <c r="G2577">
        <f t="shared" si="156"/>
        <v>1.2750144932128846</v>
      </c>
      <c r="H2577" t="str">
        <f t="shared" si="155"/>
        <v/>
      </c>
    </row>
    <row r="2578" spans="1:8" x14ac:dyDescent="0.3">
      <c r="A2578">
        <v>11</v>
      </c>
      <c r="B2578">
        <v>2016</v>
      </c>
      <c r="C2578">
        <v>247.25</v>
      </c>
      <c r="D2578">
        <v>2.4219354299859219E-10</v>
      </c>
      <c r="E2578">
        <f t="shared" si="157"/>
        <v>17.191313797053766</v>
      </c>
      <c r="F2578">
        <f>(MAX(E$3:E2578)-E2578)/MAX(E$3:E2578)</f>
        <v>3.2510687734583869E-2</v>
      </c>
      <c r="G2578">
        <f t="shared" si="156"/>
        <v>1.2750144934550782</v>
      </c>
      <c r="H2578" t="str">
        <f t="shared" si="155"/>
        <v/>
      </c>
    </row>
    <row r="2579" spans="1:8" x14ac:dyDescent="0.3">
      <c r="A2579">
        <v>11</v>
      </c>
      <c r="B2579">
        <v>2016</v>
      </c>
      <c r="C2579">
        <v>248.05</v>
      </c>
      <c r="D2579">
        <v>0.69999084486329244</v>
      </c>
      <c r="E2579">
        <f t="shared" si="157"/>
        <v>17.300469068593763</v>
      </c>
      <c r="F2579">
        <f>(MAX(E$3:E2579)-E2579)/MAX(E$3:E2579)</f>
        <v>2.6367669240530481E-2</v>
      </c>
      <c r="G2579">
        <f t="shared" si="156"/>
        <v>1.9750053383183706</v>
      </c>
      <c r="H2579" t="str">
        <f t="shared" si="155"/>
        <v/>
      </c>
    </row>
    <row r="2580" spans="1:8" x14ac:dyDescent="0.3">
      <c r="A2580">
        <v>11</v>
      </c>
      <c r="B2580">
        <v>2016</v>
      </c>
      <c r="C2580">
        <v>246.8</v>
      </c>
      <c r="D2580">
        <v>0.349987792984366</v>
      </c>
      <c r="E2580">
        <f t="shared" si="157"/>
        <v>17.355670220216737</v>
      </c>
      <c r="F2580">
        <f>(MAX(E$3:E2580)-E2580)/MAX(E$3:E2580)</f>
        <v>2.3261069893299506E-2</v>
      </c>
      <c r="G2580">
        <f t="shared" si="156"/>
        <v>2.3249931313027368</v>
      </c>
      <c r="H2580" t="str">
        <f t="shared" si="155"/>
        <v/>
      </c>
    </row>
    <row r="2581" spans="1:8" x14ac:dyDescent="0.3">
      <c r="A2581">
        <v>11</v>
      </c>
      <c r="B2581">
        <v>2016</v>
      </c>
      <c r="C2581">
        <v>247.85</v>
      </c>
      <c r="D2581">
        <v>0.27499542249999998</v>
      </c>
      <c r="E2581">
        <f t="shared" si="157"/>
        <v>17.398997402771521</v>
      </c>
      <c r="F2581">
        <f>(MAX(E$3:E2581)-E2581)/MAX(E$3:E2581)</f>
        <v>2.082271139742297E-2</v>
      </c>
      <c r="G2581">
        <f t="shared" si="156"/>
        <v>2.5999885538027367</v>
      </c>
      <c r="H2581" t="str">
        <f t="shared" si="155"/>
        <v/>
      </c>
    </row>
    <row r="2582" spans="1:8" x14ac:dyDescent="0.3">
      <c r="A2582">
        <v>11</v>
      </c>
      <c r="B2582">
        <v>2016</v>
      </c>
      <c r="C2582">
        <v>246.7</v>
      </c>
      <c r="D2582">
        <v>-6.101757801131315E-6</v>
      </c>
      <c r="E2582">
        <f t="shared" si="157"/>
        <v>17.398996434510259</v>
      </c>
      <c r="F2582">
        <f>(MAX(E$3:E2582)-E2582)/MAX(E$3:E2582)</f>
        <v>2.0822765889036175E-2</v>
      </c>
      <c r="G2582">
        <f t="shared" si="156"/>
        <v>2.5999824520449355</v>
      </c>
      <c r="H2582" t="str">
        <f t="shared" si="155"/>
        <v/>
      </c>
    </row>
    <row r="2583" spans="1:8" x14ac:dyDescent="0.3">
      <c r="A2583">
        <v>11</v>
      </c>
      <c r="B2583">
        <v>2016</v>
      </c>
      <c r="C2583">
        <v>247.4</v>
      </c>
      <c r="D2583">
        <v>1.0249999999999999</v>
      </c>
      <c r="E2583">
        <f t="shared" si="157"/>
        <v>17.561188979082164</v>
      </c>
      <c r="F2583">
        <f>(MAX(E$3:E2583)-E2583)/MAX(E$3:E2583)</f>
        <v>1.1694926373399911E-2</v>
      </c>
      <c r="G2583">
        <f t="shared" si="156"/>
        <v>3.6249824520449354</v>
      </c>
      <c r="H2583" t="str">
        <f t="shared" si="155"/>
        <v/>
      </c>
    </row>
    <row r="2584" spans="1:8" x14ac:dyDescent="0.3">
      <c r="A2584">
        <v>11</v>
      </c>
      <c r="B2584">
        <v>2016</v>
      </c>
      <c r="C2584">
        <v>249.6</v>
      </c>
      <c r="D2584">
        <v>0.42499999999999999</v>
      </c>
      <c r="E2584">
        <f t="shared" si="157"/>
        <v>17.628468173638442</v>
      </c>
      <c r="F2584">
        <f>(MAX(E$3:E2584)-E2584)/MAX(E$3:E2584)</f>
        <v>7.9086013467355859E-3</v>
      </c>
      <c r="G2584">
        <f t="shared" si="156"/>
        <v>4.0499824520449357</v>
      </c>
      <c r="H2584" t="str">
        <f t="shared" si="155"/>
        <v/>
      </c>
    </row>
    <row r="2585" spans="1:8" x14ac:dyDescent="0.3">
      <c r="A2585">
        <v>11</v>
      </c>
      <c r="B2585">
        <v>2016</v>
      </c>
      <c r="C2585">
        <v>250.55</v>
      </c>
      <c r="D2585">
        <v>-1.3671008769478021E-10</v>
      </c>
      <c r="E2585">
        <f t="shared" si="157"/>
        <v>17.628468173616799</v>
      </c>
      <c r="F2585">
        <f>(MAX(E$3:E2585)-E2585)/MAX(E$3:E2585)</f>
        <v>7.9086013479536151E-3</v>
      </c>
      <c r="G2585">
        <f t="shared" si="156"/>
        <v>4.0499824519082255</v>
      </c>
      <c r="H2585" t="str">
        <f t="shared" si="155"/>
        <v/>
      </c>
    </row>
    <row r="2586" spans="1:8" x14ac:dyDescent="0.3">
      <c r="A2586">
        <v>11</v>
      </c>
      <c r="B2586">
        <v>2016</v>
      </c>
      <c r="C2586">
        <v>249.7</v>
      </c>
      <c r="D2586">
        <v>-2.9976021664879227E-15</v>
      </c>
      <c r="E2586">
        <f t="shared" si="157"/>
        <v>17.628468173616795</v>
      </c>
      <c r="F2586">
        <f>(MAX(E$3:E2586)-E2586)/MAX(E$3:E2586)</f>
        <v>7.9086013479538145E-3</v>
      </c>
      <c r="G2586">
        <f t="shared" si="156"/>
        <v>4.0499824519082228</v>
      </c>
      <c r="H2586" t="str">
        <f t="shared" ref="H2586:H2649" si="158">IF(A2586&lt;&gt;A2585, MIN(G2564:G2585), "")</f>
        <v/>
      </c>
    </row>
    <row r="2587" spans="1:8" x14ac:dyDescent="0.3">
      <c r="A2587">
        <v>11</v>
      </c>
      <c r="B2587">
        <v>2016</v>
      </c>
      <c r="C2587">
        <v>249.2</v>
      </c>
      <c r="D2587">
        <v>1.2109646618796432E-10</v>
      </c>
      <c r="E2587">
        <f t="shared" si="157"/>
        <v>17.628468173636069</v>
      </c>
      <c r="F2587">
        <f>(MAX(E$3:E2587)-E2587)/MAX(E$3:E2587)</f>
        <v>7.9086013468691457E-3</v>
      </c>
      <c r="G2587">
        <f t="shared" si="156"/>
        <v>4.0499824520293188</v>
      </c>
      <c r="H2587" t="str">
        <f t="shared" si="158"/>
        <v/>
      </c>
    </row>
    <row r="2588" spans="1:8" x14ac:dyDescent="0.3">
      <c r="A2588">
        <v>11</v>
      </c>
      <c r="B2588">
        <v>2016</v>
      </c>
      <c r="C2588">
        <v>250.05</v>
      </c>
      <c r="D2588">
        <v>-2.4218749228310799E-10</v>
      </c>
      <c r="E2588">
        <f t="shared" si="157"/>
        <v>17.62846817359765</v>
      </c>
      <c r="F2588">
        <f>(MAX(E$3:E2588)-E2588)/MAX(E$3:E2588)</f>
        <v>7.908601349031286E-3</v>
      </c>
      <c r="G2588">
        <f t="shared" si="156"/>
        <v>4.0499824517871312</v>
      </c>
      <c r="H2588" t="str">
        <f t="shared" si="158"/>
        <v/>
      </c>
    </row>
    <row r="2589" spans="1:8" x14ac:dyDescent="0.3">
      <c r="A2589">
        <v>11</v>
      </c>
      <c r="B2589">
        <v>2016</v>
      </c>
      <c r="C2589">
        <v>249.95</v>
      </c>
      <c r="D2589">
        <v>2.4219004579606462E-10</v>
      </c>
      <c r="E2589">
        <f t="shared" si="157"/>
        <v>17.62846817363608</v>
      </c>
      <c r="F2589">
        <f>(MAX(E$3:E2589)-E2589)/MAX(E$3:E2589)</f>
        <v>7.9086013468685455E-3</v>
      </c>
      <c r="G2589">
        <f t="shared" si="156"/>
        <v>4.0499824520293215</v>
      </c>
      <c r="H2589" t="str">
        <f t="shared" si="158"/>
        <v/>
      </c>
    </row>
    <row r="2590" spans="1:8" x14ac:dyDescent="0.3">
      <c r="A2590">
        <v>12</v>
      </c>
      <c r="B2590">
        <v>2016</v>
      </c>
      <c r="C2590">
        <v>251.45</v>
      </c>
      <c r="D2590">
        <v>0.34999694812108201</v>
      </c>
      <c r="E2590">
        <f t="shared" si="157"/>
        <v>17.683677152108341</v>
      </c>
      <c r="F2590">
        <f>(MAX(E$3:E2590)-E2590)/MAX(E$3:E2590)</f>
        <v>4.8015615217820648E-3</v>
      </c>
      <c r="G2590">
        <f t="shared" si="156"/>
        <v>0.34999694812108201</v>
      </c>
      <c r="H2590">
        <f t="shared" si="158"/>
        <v>-0.89999084486327152</v>
      </c>
    </row>
    <row r="2591" spans="1:8" x14ac:dyDescent="0.3">
      <c r="A2591">
        <v>12</v>
      </c>
      <c r="B2591">
        <v>2016</v>
      </c>
      <c r="C2591">
        <v>250.3</v>
      </c>
      <c r="D2591">
        <v>-0.37500152599999997</v>
      </c>
      <c r="E2591">
        <f t="shared" si="157"/>
        <v>17.624066032196247</v>
      </c>
      <c r="F2591">
        <f>(MAX(E$3:E2591)-E2591)/MAX(E$3:E2591)</f>
        <v>8.1563441805110222E-3</v>
      </c>
      <c r="G2591">
        <f t="shared" si="156"/>
        <v>-2.5004577878917966E-2</v>
      </c>
      <c r="H2591" t="str">
        <f t="shared" si="158"/>
        <v/>
      </c>
    </row>
    <row r="2592" spans="1:8" x14ac:dyDescent="0.3">
      <c r="A2592">
        <v>12</v>
      </c>
      <c r="B2592">
        <v>2016</v>
      </c>
      <c r="C2592">
        <v>249.1</v>
      </c>
      <c r="D2592">
        <v>0.25000152599999997</v>
      </c>
      <c r="E2592">
        <f t="shared" si="157"/>
        <v>17.663863694401549</v>
      </c>
      <c r="F2592">
        <f>(MAX(E$3:E2592)-E2592)/MAX(E$3:E2592)</f>
        <v>5.9166193234510599E-3</v>
      </c>
      <c r="G2592">
        <f t="shared" si="156"/>
        <v>0.22499694812108201</v>
      </c>
      <c r="H2592" t="str">
        <f t="shared" si="158"/>
        <v/>
      </c>
    </row>
    <row r="2593" spans="1:8" x14ac:dyDescent="0.3">
      <c r="A2593">
        <v>12</v>
      </c>
      <c r="B2593">
        <v>2016</v>
      </c>
      <c r="C2593">
        <v>251</v>
      </c>
      <c r="D2593">
        <v>-1.29999694812109</v>
      </c>
      <c r="E2593">
        <f t="shared" si="157"/>
        <v>17.45802034773547</v>
      </c>
      <c r="F2593">
        <f>(MAX(E$3:E2593)-E2593)/MAX(E$3:E2593)</f>
        <v>1.7501029930539539E-2</v>
      </c>
      <c r="G2593">
        <f t="shared" si="156"/>
        <v>-1.0750000000000079</v>
      </c>
      <c r="H2593" t="str">
        <f t="shared" si="158"/>
        <v/>
      </c>
    </row>
    <row r="2594" spans="1:8" x14ac:dyDescent="0.3">
      <c r="A2594">
        <v>12</v>
      </c>
      <c r="B2594">
        <v>2016</v>
      </c>
      <c r="C2594">
        <v>253.1</v>
      </c>
      <c r="D2594">
        <v>-3.0508789147765101E-6</v>
      </c>
      <c r="E2594">
        <f t="shared" si="157"/>
        <v>17.458019874245984</v>
      </c>
      <c r="F2594">
        <f>(MAX(E$3:E2594)-E2594)/MAX(E$3:E2594)</f>
        <v>1.7501056577485921E-2</v>
      </c>
      <c r="G2594">
        <f t="shared" si="156"/>
        <v>-1.0750030508789228</v>
      </c>
      <c r="H2594" t="str">
        <f t="shared" si="158"/>
        <v/>
      </c>
    </row>
    <row r="2595" spans="1:8" x14ac:dyDescent="0.3">
      <c r="A2595">
        <v>12</v>
      </c>
      <c r="B2595">
        <v>2016</v>
      </c>
      <c r="C2595">
        <v>255.3</v>
      </c>
      <c r="D2595">
        <v>-2.4000061037578151</v>
      </c>
      <c r="E2595">
        <f t="shared" si="157"/>
        <v>17.088754119918292</v>
      </c>
      <c r="F2595">
        <f>(MAX(E$3:E2595)-E2595)/MAX(E$3:E2595)</f>
        <v>3.8282520688675388E-2</v>
      </c>
      <c r="G2595">
        <f t="shared" si="156"/>
        <v>-3.4750091546367381</v>
      </c>
      <c r="H2595" t="str">
        <f t="shared" si="158"/>
        <v/>
      </c>
    </row>
    <row r="2596" spans="1:8" x14ac:dyDescent="0.3">
      <c r="A2596">
        <v>12</v>
      </c>
      <c r="B2596">
        <v>2016</v>
      </c>
      <c r="C2596">
        <v>258.05</v>
      </c>
      <c r="D2596">
        <v>-0.34998168922655098</v>
      </c>
      <c r="E2596">
        <f t="shared" si="157"/>
        <v>17.036606513540654</v>
      </c>
      <c r="F2596">
        <f>(MAX(E$3:E2596)-E2596)/MAX(E$3:E2596)</f>
        <v>4.1217273228602538E-2</v>
      </c>
      <c r="G2596">
        <f t="shared" si="156"/>
        <v>-3.8249908438632891</v>
      </c>
      <c r="H2596" t="str">
        <f t="shared" si="158"/>
        <v/>
      </c>
    </row>
    <row r="2597" spans="1:8" x14ac:dyDescent="0.3">
      <c r="A2597">
        <v>12</v>
      </c>
      <c r="B2597">
        <v>2016</v>
      </c>
      <c r="C2597">
        <v>259.2</v>
      </c>
      <c r="D2597">
        <v>2.4218993477376216E-10</v>
      </c>
      <c r="E2597">
        <f t="shared" si="157"/>
        <v>17.036606513576469</v>
      </c>
      <c r="F2597">
        <f>(MAX(E$3:E2597)-E2597)/MAX(E$3:E2597)</f>
        <v>4.1217273226586956E-2</v>
      </c>
      <c r="G2597">
        <f t="shared" si="156"/>
        <v>-3.8249908436210993</v>
      </c>
      <c r="H2597" t="str">
        <f t="shared" si="158"/>
        <v/>
      </c>
    </row>
    <row r="2598" spans="1:8" x14ac:dyDescent="0.3">
      <c r="A2598">
        <v>12</v>
      </c>
      <c r="B2598">
        <v>2016</v>
      </c>
      <c r="C2598">
        <v>257.95</v>
      </c>
      <c r="D2598">
        <v>-0.12500610349999999</v>
      </c>
      <c r="E2598">
        <f t="shared" si="157"/>
        <v>17.018030124572665</v>
      </c>
      <c r="F2598">
        <f>(MAX(E$3:E2598)-E2598)/MAX(E$3:E2598)</f>
        <v>4.2262711523731289E-2</v>
      </c>
      <c r="G2598">
        <f t="shared" si="156"/>
        <v>-3.9499969471210994</v>
      </c>
      <c r="H2598" t="str">
        <f t="shared" si="158"/>
        <v/>
      </c>
    </row>
    <row r="2599" spans="1:8" x14ac:dyDescent="0.3">
      <c r="A2599">
        <v>12</v>
      </c>
      <c r="B2599">
        <v>2016</v>
      </c>
      <c r="C2599">
        <v>259.5</v>
      </c>
      <c r="D2599">
        <v>0.8000000000000056</v>
      </c>
      <c r="E2599">
        <f t="shared" si="157"/>
        <v>17.136074264165075</v>
      </c>
      <c r="F2599">
        <f>(MAX(E$3:E2599)-E2599)/MAX(E$3:E2599)</f>
        <v>3.5619447094994254E-2</v>
      </c>
      <c r="G2599">
        <f t="shared" si="156"/>
        <v>-3.1499969471210938</v>
      </c>
      <c r="H2599" t="str">
        <f t="shared" si="158"/>
        <v/>
      </c>
    </row>
    <row r="2600" spans="1:8" x14ac:dyDescent="0.3">
      <c r="A2600">
        <v>12</v>
      </c>
      <c r="B2600">
        <v>2016</v>
      </c>
      <c r="C2600">
        <v>257</v>
      </c>
      <c r="D2600">
        <v>1.5499755859687401</v>
      </c>
      <c r="E2600">
        <f t="shared" si="157"/>
        <v>17.368607796012572</v>
      </c>
      <c r="F2600">
        <f>(MAX(E$3:E2600)-E2600)/MAX(E$3:E2600)</f>
        <v>2.2532971595702306E-2</v>
      </c>
      <c r="G2600">
        <f t="shared" si="156"/>
        <v>-1.6000213611523537</v>
      </c>
      <c r="H2600" t="str">
        <f t="shared" si="158"/>
        <v/>
      </c>
    </row>
    <row r="2601" spans="1:8" x14ac:dyDescent="0.3">
      <c r="A2601">
        <v>12</v>
      </c>
      <c r="B2601">
        <v>2016</v>
      </c>
      <c r="C2601">
        <v>258.10000000000002</v>
      </c>
      <c r="D2601">
        <v>0.30001220699999998</v>
      </c>
      <c r="E2601">
        <f t="shared" si="157"/>
        <v>17.414033163328138</v>
      </c>
      <c r="F2601">
        <f>(MAX(E$3:E2601)-E2601)/MAX(E$3:E2601)</f>
        <v>1.9976531878391525E-2</v>
      </c>
      <c r="G2601">
        <f t="shared" si="156"/>
        <v>-1.3000091541523537</v>
      </c>
      <c r="H2601" t="str">
        <f t="shared" si="158"/>
        <v/>
      </c>
    </row>
    <row r="2602" spans="1:8" x14ac:dyDescent="0.3">
      <c r="A2602">
        <v>12</v>
      </c>
      <c r="B2602">
        <v>2016</v>
      </c>
      <c r="C2602">
        <v>258.39999999999998</v>
      </c>
      <c r="D2602">
        <v>-0.8000000000000056</v>
      </c>
      <c r="E2602">
        <f t="shared" si="157"/>
        <v>17.29272797875387</v>
      </c>
      <c r="F2602">
        <f>(MAX(E$3:E2602)-E2602)/MAX(E$3:E2602)</f>
        <v>2.6803320743015793E-2</v>
      </c>
      <c r="G2602">
        <f t="shared" si="156"/>
        <v>-2.1000091541523593</v>
      </c>
      <c r="H2602" t="str">
        <f t="shared" si="158"/>
        <v/>
      </c>
    </row>
    <row r="2603" spans="1:8" x14ac:dyDescent="0.3">
      <c r="A2603">
        <v>12</v>
      </c>
      <c r="B2603">
        <v>2016</v>
      </c>
      <c r="C2603">
        <v>259.35000000000002</v>
      </c>
      <c r="D2603">
        <v>9.9987793000000005E-2</v>
      </c>
      <c r="E2603">
        <f t="shared" si="157"/>
        <v>17.307728514082484</v>
      </c>
      <c r="F2603">
        <f>(MAX(E$3:E2603)-E2603)/MAX(E$3:E2603)</f>
        <v>2.5959123622305853E-2</v>
      </c>
      <c r="G2603">
        <f t="shared" si="156"/>
        <v>-2.0000213611523594</v>
      </c>
      <c r="H2603" t="str">
        <f t="shared" si="158"/>
        <v/>
      </c>
    </row>
    <row r="2604" spans="1:8" x14ac:dyDescent="0.3">
      <c r="A2604">
        <v>12</v>
      </c>
      <c r="B2604">
        <v>2016</v>
      </c>
      <c r="C2604">
        <v>260.35000000000002</v>
      </c>
      <c r="D2604">
        <v>0.47499694799999997</v>
      </c>
      <c r="E2604">
        <f t="shared" si="157"/>
        <v>17.378777163966308</v>
      </c>
      <c r="F2604">
        <f>(MAX(E$3:E2604)-E2604)/MAX(E$3:E2604)</f>
        <v>2.1960661944218869E-2</v>
      </c>
      <c r="G2604">
        <f t="shared" si="156"/>
        <v>-1.5250244131523594</v>
      </c>
      <c r="H2604" t="str">
        <f t="shared" si="158"/>
        <v/>
      </c>
    </row>
    <row r="2605" spans="1:8" x14ac:dyDescent="0.3">
      <c r="A2605">
        <v>12</v>
      </c>
      <c r="B2605">
        <v>2016</v>
      </c>
      <c r="C2605">
        <v>259.60000000000002</v>
      </c>
      <c r="D2605">
        <v>-0.150003052</v>
      </c>
      <c r="E2605">
        <f t="shared" si="157"/>
        <v>17.356182955056827</v>
      </c>
      <c r="F2605">
        <f>(MAX(E$3:E2605)-E2605)/MAX(E$3:E2605)</f>
        <v>2.3232214304734891E-2</v>
      </c>
      <c r="G2605">
        <f t="shared" si="156"/>
        <v>-1.6750274651523593</v>
      </c>
      <c r="H2605" t="str">
        <f t="shared" si="158"/>
        <v/>
      </c>
    </row>
    <row r="2606" spans="1:8" x14ac:dyDescent="0.3">
      <c r="A2606">
        <v>12</v>
      </c>
      <c r="B2606">
        <v>2016</v>
      </c>
      <c r="C2606">
        <v>259</v>
      </c>
      <c r="D2606">
        <v>-0.1</v>
      </c>
      <c r="E2606">
        <f t="shared" si="157"/>
        <v>17.34110518994143</v>
      </c>
      <c r="F2606">
        <f>(MAX(E$3:E2606)-E2606)/MAX(E$3:E2606)</f>
        <v>2.4080757747906439E-2</v>
      </c>
      <c r="G2606">
        <f t="shared" si="156"/>
        <v>-1.7750274651523594</v>
      </c>
      <c r="H2606" t="str">
        <f t="shared" si="158"/>
        <v/>
      </c>
    </row>
    <row r="2607" spans="1:8" x14ac:dyDescent="0.3">
      <c r="A2607">
        <v>12</v>
      </c>
      <c r="B2607">
        <v>2016</v>
      </c>
      <c r="C2607">
        <v>259.05</v>
      </c>
      <c r="D2607">
        <v>2.5009155500000001E-2</v>
      </c>
      <c r="E2607">
        <f t="shared" si="157"/>
        <v>17.344872008669604</v>
      </c>
      <c r="F2607">
        <f>(MAX(E$3:E2607)-E2607)/MAX(E$3:E2607)</f>
        <v>2.3868769478494829E-2</v>
      </c>
      <c r="G2607">
        <f t="shared" si="156"/>
        <v>-1.7500183096523594</v>
      </c>
      <c r="H2607" t="str">
        <f t="shared" si="158"/>
        <v/>
      </c>
    </row>
    <row r="2608" spans="1:8" x14ac:dyDescent="0.3">
      <c r="A2608">
        <v>12</v>
      </c>
      <c r="B2608">
        <v>2016</v>
      </c>
      <c r="C2608">
        <v>259.10000000000002</v>
      </c>
      <c r="D2608">
        <v>2.4218749228310799E-10</v>
      </c>
      <c r="E2608">
        <f t="shared" si="157"/>
        <v>17.344872008706083</v>
      </c>
      <c r="F2608">
        <f>(MAX(E$3:E2608)-E2608)/MAX(E$3:E2608)</f>
        <v>2.3868769476441853E-2</v>
      </c>
      <c r="G2608">
        <f t="shared" si="156"/>
        <v>-1.750018309410172</v>
      </c>
      <c r="H2608" t="str">
        <f t="shared" si="158"/>
        <v/>
      </c>
    </row>
    <row r="2609" spans="1:8" x14ac:dyDescent="0.3">
      <c r="A2609">
        <v>12</v>
      </c>
      <c r="B2609">
        <v>2016</v>
      </c>
      <c r="C2609">
        <v>260.25</v>
      </c>
      <c r="D2609">
        <v>-0.17499694800000001</v>
      </c>
      <c r="E2609">
        <f t="shared" si="157"/>
        <v>17.318630224859042</v>
      </c>
      <c r="F2609">
        <f>(MAX(E$3:E2609)-E2609)/MAX(E$3:E2609)</f>
        <v>2.5345599328220995E-2</v>
      </c>
      <c r="G2609">
        <f t="shared" si="156"/>
        <v>-1.925015257410172</v>
      </c>
      <c r="H2609" t="str">
        <f t="shared" si="158"/>
        <v/>
      </c>
    </row>
    <row r="2610" spans="1:8" x14ac:dyDescent="0.3">
      <c r="A2610">
        <v>12</v>
      </c>
      <c r="B2610">
        <v>2016</v>
      </c>
      <c r="C2610">
        <v>260.10000000000002</v>
      </c>
      <c r="D2610">
        <v>0.14999389624218751</v>
      </c>
      <c r="E2610">
        <f t="shared" si="157"/>
        <v>17.341101581476725</v>
      </c>
      <c r="F2610">
        <f>(MAX(E$3:E2610)-E2610)/MAX(E$3:E2610)</f>
        <v>2.4080960824359916E-2</v>
      </c>
      <c r="G2610">
        <f t="shared" si="156"/>
        <v>-1.7750213611679846</v>
      </c>
      <c r="H2610" t="str">
        <f t="shared" si="158"/>
        <v/>
      </c>
    </row>
    <row r="2611" spans="1:8" x14ac:dyDescent="0.3">
      <c r="A2611">
        <v>12</v>
      </c>
      <c r="B2611">
        <v>2016</v>
      </c>
      <c r="C2611">
        <v>260.10000000000002</v>
      </c>
      <c r="D2611">
        <v>0.1499999999999885</v>
      </c>
      <c r="E2611">
        <f t="shared" si="157"/>
        <v>17.363603010864452</v>
      </c>
      <c r="F2611">
        <f>(MAX(E$3:E2611)-E2611)/MAX(E$3:E2611)</f>
        <v>2.2814629891173645E-2</v>
      </c>
      <c r="G2611">
        <f t="shared" si="156"/>
        <v>-1.625021361167996</v>
      </c>
      <c r="H2611" t="str">
        <f t="shared" si="158"/>
        <v/>
      </c>
    </row>
    <row r="2612" spans="1:8" x14ac:dyDescent="0.3">
      <c r="A2612">
        <v>1</v>
      </c>
      <c r="B2612">
        <v>2017</v>
      </c>
      <c r="C2612">
        <v>260.25</v>
      </c>
      <c r="D2612">
        <v>0.57499694800000001</v>
      </c>
      <c r="E2612">
        <f t="shared" si="157"/>
        <v>17.449920175742239</v>
      </c>
      <c r="F2612">
        <f>(MAX(E$3:E2612)-E2612)/MAX(E$3:E2612)</f>
        <v>1.7956889786480607E-2</v>
      </c>
      <c r="G2612">
        <f t="shared" si="156"/>
        <v>0.57499694800000001</v>
      </c>
      <c r="H2612">
        <f t="shared" si="158"/>
        <v>-3.9499969471210994</v>
      </c>
    </row>
    <row r="2613" spans="1:8" x14ac:dyDescent="0.3">
      <c r="A2613">
        <v>1</v>
      </c>
      <c r="B2613">
        <v>2017</v>
      </c>
      <c r="C2613">
        <v>261.95</v>
      </c>
      <c r="D2613">
        <v>-0.72499999999999998</v>
      </c>
      <c r="E2613">
        <f t="shared" si="157"/>
        <v>17.341253703947316</v>
      </c>
      <c r="F2613">
        <f>(MAX(E$3:E2613)-E2613)/MAX(E$3:E2613)</f>
        <v>2.4072399706449414E-2</v>
      </c>
      <c r="G2613">
        <f t="shared" si="156"/>
        <v>-0.15000305199999997</v>
      </c>
      <c r="H2613" t="str">
        <f t="shared" si="158"/>
        <v/>
      </c>
    </row>
    <row r="2614" spans="1:8" x14ac:dyDescent="0.3">
      <c r="A2614">
        <v>1</v>
      </c>
      <c r="B2614">
        <v>2017</v>
      </c>
      <c r="C2614">
        <v>263.2</v>
      </c>
      <c r="D2614">
        <v>-0.17499694800000001</v>
      </c>
      <c r="E2614">
        <f t="shared" si="157"/>
        <v>17.315311456365478</v>
      </c>
      <c r="F2614">
        <f>(MAX(E$3:E2614)-E2614)/MAX(E$3:E2614)</f>
        <v>2.5532372316330647E-2</v>
      </c>
      <c r="G2614">
        <f t="shared" si="156"/>
        <v>-0.32499999999999996</v>
      </c>
      <c r="H2614" t="str">
        <f t="shared" si="158"/>
        <v/>
      </c>
    </row>
    <row r="2615" spans="1:8" x14ac:dyDescent="0.3">
      <c r="A2615">
        <v>1</v>
      </c>
      <c r="B2615">
        <v>2017</v>
      </c>
      <c r="C2615">
        <v>263.25</v>
      </c>
      <c r="D2615">
        <v>0.19999084449999999</v>
      </c>
      <c r="E2615">
        <f t="shared" si="157"/>
        <v>17.34490892440769</v>
      </c>
      <c r="F2615">
        <f>(MAX(E$3:E2615)-E2615)/MAX(E$3:E2615)</f>
        <v>2.3866691941985742E-2</v>
      </c>
      <c r="G2615">
        <f t="shared" si="156"/>
        <v>-0.12500915549999997</v>
      </c>
      <c r="H2615" t="str">
        <f t="shared" si="158"/>
        <v/>
      </c>
    </row>
    <row r="2616" spans="1:8" x14ac:dyDescent="0.3">
      <c r="A2616">
        <v>1</v>
      </c>
      <c r="B2616">
        <v>2017</v>
      </c>
      <c r="C2616">
        <v>263.14999999999998</v>
      </c>
      <c r="D2616">
        <v>-0.35</v>
      </c>
      <c r="E2616">
        <f t="shared" si="157"/>
        <v>17.293002727265485</v>
      </c>
      <c r="F2616">
        <f>(MAX(E$3:E2616)-E2616)/MAX(E$3:E2616)</f>
        <v>2.6787858501346195E-2</v>
      </c>
      <c r="G2616">
        <f t="shared" si="156"/>
        <v>-0.47500915549999995</v>
      </c>
      <c r="H2616" t="str">
        <f t="shared" si="158"/>
        <v/>
      </c>
    </row>
    <row r="2617" spans="1:8" x14ac:dyDescent="0.3">
      <c r="A2617">
        <v>1</v>
      </c>
      <c r="B2617">
        <v>2017</v>
      </c>
      <c r="C2617">
        <v>264.14999999999998</v>
      </c>
      <c r="D2617">
        <v>-4.9996947999999999E-2</v>
      </c>
      <c r="E2617">
        <f t="shared" si="157"/>
        <v>17.285638184180996</v>
      </c>
      <c r="F2617">
        <f>(MAX(E$3:E2617)-E2617)/MAX(E$3:E2617)</f>
        <v>2.7202318781001017E-2</v>
      </c>
      <c r="G2617">
        <f t="shared" si="156"/>
        <v>-0.52500610349999999</v>
      </c>
      <c r="H2617" t="str">
        <f t="shared" si="158"/>
        <v/>
      </c>
    </row>
    <row r="2618" spans="1:8" x14ac:dyDescent="0.3">
      <c r="A2618">
        <v>1</v>
      </c>
      <c r="B2618">
        <v>2017</v>
      </c>
      <c r="C2618">
        <v>263.39999999999998</v>
      </c>
      <c r="D2618">
        <v>1.5635992500762086E-11</v>
      </c>
      <c r="E2618">
        <f t="shared" si="157"/>
        <v>17.285638184183302</v>
      </c>
      <c r="F2618">
        <f>(MAX(E$3:E2618)-E2618)/MAX(E$3:E2618)</f>
        <v>2.7202318780871256E-2</v>
      </c>
      <c r="G2618">
        <f t="shared" si="156"/>
        <v>-0.52500610348436405</v>
      </c>
      <c r="H2618" t="str">
        <f t="shared" si="158"/>
        <v/>
      </c>
    </row>
    <row r="2619" spans="1:8" x14ac:dyDescent="0.3">
      <c r="A2619">
        <v>1</v>
      </c>
      <c r="B2619">
        <v>2017</v>
      </c>
      <c r="C2619">
        <v>264.39999999999998</v>
      </c>
      <c r="D2619">
        <v>-1.0375030517578101</v>
      </c>
      <c r="E2619">
        <f t="shared" si="157"/>
        <v>17.133023659496232</v>
      </c>
      <c r="F2619">
        <f>(MAX(E$3:E2619)-E2619)/MAX(E$3:E2619)</f>
        <v>3.5791128413123555E-2</v>
      </c>
      <c r="G2619">
        <f t="shared" si="156"/>
        <v>-1.5625091552421742</v>
      </c>
      <c r="H2619" t="str">
        <f t="shared" si="158"/>
        <v/>
      </c>
    </row>
    <row r="2620" spans="1:8" x14ac:dyDescent="0.3">
      <c r="A2620">
        <v>1</v>
      </c>
      <c r="B2620">
        <v>2017</v>
      </c>
      <c r="C2620">
        <v>269.05</v>
      </c>
      <c r="D2620">
        <v>6.1E-6</v>
      </c>
      <c r="E2620">
        <f t="shared" si="157"/>
        <v>17.133024533500134</v>
      </c>
      <c r="F2620">
        <f>(MAX(E$3:E2620)-E2620)/MAX(E$3:E2620)</f>
        <v>3.5791079226107123E-2</v>
      </c>
      <c r="G2620">
        <f t="shared" si="156"/>
        <v>-1.5625030552421741</v>
      </c>
      <c r="H2620" t="str">
        <f t="shared" si="158"/>
        <v/>
      </c>
    </row>
    <row r="2621" spans="1:8" x14ac:dyDescent="0.3">
      <c r="A2621">
        <v>1</v>
      </c>
      <c r="B2621">
        <v>2017</v>
      </c>
      <c r="C2621">
        <v>269.05</v>
      </c>
      <c r="D2621">
        <v>9.9990844499999995E-2</v>
      </c>
      <c r="E2621">
        <f t="shared" si="157"/>
        <v>17.14735115525027</v>
      </c>
      <c r="F2621">
        <f>(MAX(E$3:E2621)-E2621)/MAX(E$3:E2621)</f>
        <v>3.4984808478696207E-2</v>
      </c>
      <c r="G2621">
        <f t="shared" si="156"/>
        <v>-1.4625122107421742</v>
      </c>
      <c r="H2621" t="str">
        <f t="shared" si="158"/>
        <v/>
      </c>
    </row>
    <row r="2622" spans="1:8" x14ac:dyDescent="0.3">
      <c r="A2622">
        <v>1</v>
      </c>
      <c r="B2622">
        <v>2017</v>
      </c>
      <c r="C2622">
        <v>268.55</v>
      </c>
      <c r="D2622">
        <v>0.47499999999999998</v>
      </c>
      <c r="E2622">
        <f t="shared" si="157"/>
        <v>17.215592568570596</v>
      </c>
      <c r="F2622">
        <f>(MAX(E$3:E2622)-E2622)/MAX(E$3:E2622)</f>
        <v>3.1144331897283498E-2</v>
      </c>
      <c r="G2622">
        <f t="shared" si="156"/>
        <v>-0.98751221074217421</v>
      </c>
      <c r="H2622" t="str">
        <f t="shared" si="158"/>
        <v/>
      </c>
    </row>
    <row r="2623" spans="1:8" x14ac:dyDescent="0.3">
      <c r="A2623">
        <v>1</v>
      </c>
      <c r="B2623">
        <v>2017</v>
      </c>
      <c r="C2623">
        <v>267.64999999999998</v>
      </c>
      <c r="D2623">
        <v>-0.9500000000000226</v>
      </c>
      <c r="E2623">
        <f t="shared" si="157"/>
        <v>17.078105816785353</v>
      </c>
      <c r="F2623">
        <f>(MAX(E$3:E2623)-E2623)/MAX(E$3:E2623)</f>
        <v>3.8881783758182402E-2</v>
      </c>
      <c r="G2623">
        <f t="shared" si="156"/>
        <v>-1.9375122107421969</v>
      </c>
      <c r="H2623" t="str">
        <f t="shared" si="158"/>
        <v/>
      </c>
    </row>
    <row r="2624" spans="1:8" x14ac:dyDescent="0.3">
      <c r="A2624">
        <v>1</v>
      </c>
      <c r="B2624">
        <v>2017</v>
      </c>
      <c r="C2624">
        <v>268.35000000000002</v>
      </c>
      <c r="D2624">
        <v>0.1000061035</v>
      </c>
      <c r="E2624">
        <f t="shared" si="157"/>
        <v>17.092425952206515</v>
      </c>
      <c r="F2624">
        <f>(MAX(E$3:E2624)-E2624)/MAX(E$3:E2624)</f>
        <v>3.8075878047093469E-2</v>
      </c>
      <c r="G2624">
        <f t="shared" si="156"/>
        <v>-1.837506107242197</v>
      </c>
      <c r="H2624" t="str">
        <f t="shared" si="158"/>
        <v/>
      </c>
    </row>
    <row r="2625" spans="1:8" x14ac:dyDescent="0.3">
      <c r="A2625">
        <v>1</v>
      </c>
      <c r="B2625">
        <v>2017</v>
      </c>
      <c r="C2625">
        <v>269.39999999999998</v>
      </c>
      <c r="D2625">
        <v>1.0499877929843748</v>
      </c>
      <c r="E2625">
        <f t="shared" si="157"/>
        <v>17.242316029619985</v>
      </c>
      <c r="F2625">
        <f>(MAX(E$3:E2625)-E2625)/MAX(E$3:E2625)</f>
        <v>2.9640394312451773E-2</v>
      </c>
      <c r="G2625">
        <f t="shared" ref="G2625:G2688" si="159">IF(A2625&lt;&gt;A2624, D2625, G2624+D2625)</f>
        <v>-0.78751831425782215</v>
      </c>
      <c r="H2625" t="str">
        <f t="shared" si="158"/>
        <v/>
      </c>
    </row>
    <row r="2626" spans="1:8" x14ac:dyDescent="0.3">
      <c r="A2626">
        <v>1</v>
      </c>
      <c r="B2626">
        <v>2017</v>
      </c>
      <c r="C2626">
        <v>267.45</v>
      </c>
      <c r="D2626">
        <v>0.17499084449999999</v>
      </c>
      <c r="E2626">
        <f t="shared" si="157"/>
        <v>17.267699491003825</v>
      </c>
      <c r="F2626">
        <f>(MAX(E$3:E2626)-E2626)/MAX(E$3:E2626)</f>
        <v>2.8211868960225629E-2</v>
      </c>
      <c r="G2626">
        <f t="shared" si="159"/>
        <v>-0.61252746975782213</v>
      </c>
      <c r="H2626" t="str">
        <f t="shared" si="158"/>
        <v/>
      </c>
    </row>
    <row r="2627" spans="1:8" x14ac:dyDescent="0.3">
      <c r="A2627">
        <v>1</v>
      </c>
      <c r="B2627">
        <v>2017</v>
      </c>
      <c r="C2627">
        <v>267.45</v>
      </c>
      <c r="D2627">
        <v>4.9990844499999999E-2</v>
      </c>
      <c r="E2627">
        <f t="shared" si="157"/>
        <v>17.274961635256158</v>
      </c>
      <c r="F2627">
        <f>(MAX(E$3:E2627)-E2627)/MAX(E$3:E2627)</f>
        <v>2.7803171461523318E-2</v>
      </c>
      <c r="G2627">
        <f t="shared" si="159"/>
        <v>-0.56253662525782211</v>
      </c>
      <c r="H2627" t="str">
        <f t="shared" si="158"/>
        <v/>
      </c>
    </row>
    <row r="2628" spans="1:8" x14ac:dyDescent="0.3">
      <c r="A2628">
        <v>1</v>
      </c>
      <c r="B2628">
        <v>2017</v>
      </c>
      <c r="C2628">
        <v>267.75</v>
      </c>
      <c r="D2628">
        <v>-0.45000610375782352</v>
      </c>
      <c r="E2628">
        <f t="shared" si="157"/>
        <v>17.209635264012061</v>
      </c>
      <c r="F2628">
        <f>(MAX(E$3:E2628)-E2628)/MAX(E$3:E2628)</f>
        <v>3.1479595889223472E-2</v>
      </c>
      <c r="G2628">
        <f t="shared" si="159"/>
        <v>-1.0125427290156457</v>
      </c>
      <c r="H2628" t="str">
        <f t="shared" si="158"/>
        <v/>
      </c>
    </row>
    <row r="2629" spans="1:8" x14ac:dyDescent="0.3">
      <c r="A2629">
        <v>1</v>
      </c>
      <c r="B2629">
        <v>2017</v>
      </c>
      <c r="C2629">
        <v>269.7</v>
      </c>
      <c r="D2629">
        <v>1.25</v>
      </c>
      <c r="E2629">
        <f t="shared" ref="E2629:E2692" si="160">(D2629/$C2629*$G$2+1)*E2628*$H$2 + E2628*(1-$H$2)</f>
        <v>17.389101705169026</v>
      </c>
      <c r="F2629">
        <f>(MAX(E$3:E2629)-E2629)/MAX(E$3:E2629)</f>
        <v>2.1379619483730215E-2</v>
      </c>
      <c r="G2629">
        <f t="shared" si="159"/>
        <v>0.23745727098435432</v>
      </c>
      <c r="H2629" t="str">
        <f t="shared" si="158"/>
        <v/>
      </c>
    </row>
    <row r="2630" spans="1:8" x14ac:dyDescent="0.3">
      <c r="A2630">
        <v>1</v>
      </c>
      <c r="B2630">
        <v>2017</v>
      </c>
      <c r="C2630">
        <v>269.7</v>
      </c>
      <c r="D2630">
        <v>-1.5</v>
      </c>
      <c r="E2630">
        <f t="shared" si="160"/>
        <v>17.171496149904119</v>
      </c>
      <c r="F2630">
        <f>(MAX(E$3:E2630)-E2630)/MAX(E$3:E2630)</f>
        <v>3.3625981308878172E-2</v>
      </c>
      <c r="G2630">
        <f t="shared" si="159"/>
        <v>-1.2625427290156457</v>
      </c>
      <c r="H2630" t="str">
        <f t="shared" si="158"/>
        <v/>
      </c>
    </row>
    <row r="2631" spans="1:8" x14ac:dyDescent="0.3">
      <c r="A2631">
        <v>1</v>
      </c>
      <c r="B2631">
        <v>2017</v>
      </c>
      <c r="C2631">
        <v>269.7</v>
      </c>
      <c r="D2631">
        <v>1.5</v>
      </c>
      <c r="E2631">
        <f t="shared" si="160"/>
        <v>17.386378610066991</v>
      </c>
      <c r="F2631">
        <f>(MAX(E$3:E2631)-E2631)/MAX(E$3:E2631)</f>
        <v>2.1532869284100444E-2</v>
      </c>
      <c r="G2631">
        <f t="shared" si="159"/>
        <v>0.23745727098435432</v>
      </c>
      <c r="H2631" t="str">
        <f t="shared" si="158"/>
        <v/>
      </c>
    </row>
    <row r="2632" spans="1:8" x14ac:dyDescent="0.3">
      <c r="A2632">
        <v>1</v>
      </c>
      <c r="B2632">
        <v>2017</v>
      </c>
      <c r="C2632">
        <v>269.7</v>
      </c>
      <c r="D2632">
        <v>0</v>
      </c>
      <c r="E2632">
        <f t="shared" si="160"/>
        <v>17.386378610066991</v>
      </c>
      <c r="F2632">
        <f>(MAX(E$3:E2632)-E2632)/MAX(E$3:E2632)</f>
        <v>2.1532869284100444E-2</v>
      </c>
      <c r="G2632">
        <f t="shared" si="159"/>
        <v>0.23745727098435432</v>
      </c>
      <c r="H2632" t="str">
        <f t="shared" si="158"/>
        <v/>
      </c>
    </row>
    <row r="2633" spans="1:8" x14ac:dyDescent="0.3">
      <c r="A2633">
        <v>1</v>
      </c>
      <c r="B2633">
        <v>2017</v>
      </c>
      <c r="C2633">
        <v>270.10000000000002</v>
      </c>
      <c r="D2633">
        <v>2.2654550457801292E-10</v>
      </c>
      <c r="E2633">
        <f t="shared" si="160"/>
        <v>17.386378610099801</v>
      </c>
      <c r="F2633">
        <f>(MAX(E$3:E2633)-E2633)/MAX(E$3:E2633)</f>
        <v>2.1532869282254008E-2</v>
      </c>
      <c r="G2633">
        <f t="shared" si="159"/>
        <v>0.23745727121089982</v>
      </c>
      <c r="H2633" t="str">
        <f t="shared" si="158"/>
        <v/>
      </c>
    </row>
    <row r="2634" spans="1:8" x14ac:dyDescent="0.3">
      <c r="A2634">
        <v>2</v>
      </c>
      <c r="B2634">
        <v>2017</v>
      </c>
      <c r="C2634">
        <v>269.8</v>
      </c>
      <c r="D2634">
        <v>-0.59999999999998255</v>
      </c>
      <c r="E2634">
        <f t="shared" si="160"/>
        <v>17.299382275319836</v>
      </c>
      <c r="F2634">
        <f>(MAX(E$3:E2634)-E2634)/MAX(E$3:E2634)</f>
        <v>2.6428831574577739E-2</v>
      </c>
      <c r="G2634">
        <f t="shared" si="159"/>
        <v>-0.59999999999998255</v>
      </c>
      <c r="H2634">
        <f t="shared" si="158"/>
        <v>-1.9375122107421969</v>
      </c>
    </row>
    <row r="2635" spans="1:8" x14ac:dyDescent="0.3">
      <c r="A2635">
        <v>2</v>
      </c>
      <c r="B2635">
        <v>2017</v>
      </c>
      <c r="C2635">
        <v>270.14999999999998</v>
      </c>
      <c r="D2635">
        <v>0</v>
      </c>
      <c r="E2635">
        <f t="shared" si="160"/>
        <v>17.299382275319836</v>
      </c>
      <c r="F2635">
        <f>(MAX(E$3:E2635)-E2635)/MAX(E$3:E2635)</f>
        <v>2.6428831574577739E-2</v>
      </c>
      <c r="G2635">
        <f t="shared" si="159"/>
        <v>-0.59999999999998255</v>
      </c>
      <c r="H2635" t="str">
        <f t="shared" si="158"/>
        <v/>
      </c>
    </row>
    <row r="2636" spans="1:8" x14ac:dyDescent="0.3">
      <c r="A2636">
        <v>2</v>
      </c>
      <c r="B2636">
        <v>2017</v>
      </c>
      <c r="C2636">
        <v>269.89999999999998</v>
      </c>
      <c r="D2636">
        <v>-5.0003051999999999E-2</v>
      </c>
      <c r="E2636">
        <f t="shared" si="160"/>
        <v>17.292171088580925</v>
      </c>
      <c r="F2636">
        <f>(MAX(E$3:E2636)-E2636)/MAX(E$3:E2636)</f>
        <v>2.6834661296552893E-2</v>
      </c>
      <c r="G2636">
        <f t="shared" si="159"/>
        <v>-0.65000305199998254</v>
      </c>
      <c r="H2636" t="str">
        <f t="shared" si="158"/>
        <v/>
      </c>
    </row>
    <row r="2637" spans="1:8" x14ac:dyDescent="0.3">
      <c r="A2637">
        <v>2</v>
      </c>
      <c r="B2637">
        <v>2017</v>
      </c>
      <c r="C2637">
        <v>271.5</v>
      </c>
      <c r="D2637">
        <v>1.25</v>
      </c>
      <c r="E2637">
        <f t="shared" si="160"/>
        <v>17.47130269516153</v>
      </c>
      <c r="F2637">
        <f>(MAX(E$3:E2637)-E2637)/MAX(E$3:E2637)</f>
        <v>1.6753528644238128E-2</v>
      </c>
      <c r="G2637">
        <f t="shared" si="159"/>
        <v>0.59999694800001746</v>
      </c>
      <c r="H2637" t="str">
        <f t="shared" si="158"/>
        <v/>
      </c>
    </row>
    <row r="2638" spans="1:8" x14ac:dyDescent="0.3">
      <c r="A2638">
        <v>2</v>
      </c>
      <c r="B2638">
        <v>2017</v>
      </c>
      <c r="C2638">
        <v>270.55</v>
      </c>
      <c r="D2638">
        <v>1.0000122070156301</v>
      </c>
      <c r="E2638">
        <f t="shared" si="160"/>
        <v>17.616602680107601</v>
      </c>
      <c r="F2638">
        <f>(MAX(E$3:E2638)-E2638)/MAX(E$3:E2638)</f>
        <v>8.5763652134978122E-3</v>
      </c>
      <c r="G2638">
        <f t="shared" si="159"/>
        <v>1.6000091550156474</v>
      </c>
      <c r="H2638" t="str">
        <f t="shared" si="158"/>
        <v/>
      </c>
    </row>
    <row r="2639" spans="1:8" x14ac:dyDescent="0.3">
      <c r="A2639">
        <v>2</v>
      </c>
      <c r="B2639">
        <v>2017</v>
      </c>
      <c r="C2639">
        <v>269.05</v>
      </c>
      <c r="D2639">
        <v>0.299987793</v>
      </c>
      <c r="E2639">
        <f t="shared" si="160"/>
        <v>17.660797896446077</v>
      </c>
      <c r="F2639">
        <f>(MAX(E$3:E2639)-E2639)/MAX(E$3:E2639)</f>
        <v>6.0891556863201073E-3</v>
      </c>
      <c r="G2639">
        <f t="shared" si="159"/>
        <v>1.8999969480156476</v>
      </c>
      <c r="H2639" t="str">
        <f t="shared" si="158"/>
        <v/>
      </c>
    </row>
    <row r="2640" spans="1:8" x14ac:dyDescent="0.3">
      <c r="A2640">
        <v>2</v>
      </c>
      <c r="B2640">
        <v>2017</v>
      </c>
      <c r="C2640">
        <v>268.5</v>
      </c>
      <c r="D2640">
        <v>-0.19999999999999402</v>
      </c>
      <c r="E2640">
        <f t="shared" si="160"/>
        <v>17.631198793826336</v>
      </c>
      <c r="F2640">
        <f>(MAX(E$3:E2640)-E2640)/MAX(E$3:E2640)</f>
        <v>7.7549280510915966E-3</v>
      </c>
      <c r="G2640">
        <f t="shared" si="159"/>
        <v>1.6999969480156536</v>
      </c>
      <c r="H2640" t="str">
        <f t="shared" si="158"/>
        <v/>
      </c>
    </row>
    <row r="2641" spans="1:8" x14ac:dyDescent="0.3">
      <c r="A2641">
        <v>2</v>
      </c>
      <c r="B2641">
        <v>2017</v>
      </c>
      <c r="C2641">
        <v>269.75</v>
      </c>
      <c r="D2641">
        <v>0.8000000000000056</v>
      </c>
      <c r="E2641">
        <f t="shared" si="160"/>
        <v>17.748849054545101</v>
      </c>
      <c r="F2641">
        <f>(MAX(E$3:E2641)-E2641)/MAX(E$3:E2641)</f>
        <v>1.1338302586615494E-3</v>
      </c>
      <c r="G2641">
        <f t="shared" si="159"/>
        <v>2.4999969480156592</v>
      </c>
      <c r="H2641" t="str">
        <f t="shared" si="158"/>
        <v/>
      </c>
    </row>
    <row r="2642" spans="1:8" x14ac:dyDescent="0.3">
      <c r="A2642">
        <v>2</v>
      </c>
      <c r="B2642">
        <v>2017</v>
      </c>
      <c r="C2642">
        <v>268.75</v>
      </c>
      <c r="D2642">
        <v>0.14998779300000001</v>
      </c>
      <c r="E2642">
        <f t="shared" si="160"/>
        <v>17.771136492946802</v>
      </c>
      <c r="F2642">
        <f>(MAX(E$3:E2642)-E2642)/MAX(E$3:E2642)</f>
        <v>0</v>
      </c>
      <c r="G2642">
        <f t="shared" si="159"/>
        <v>2.6499847410156594</v>
      </c>
      <c r="H2642" t="str">
        <f t="shared" si="158"/>
        <v/>
      </c>
    </row>
    <row r="2643" spans="1:8" x14ac:dyDescent="0.3">
      <c r="A2643">
        <v>2</v>
      </c>
      <c r="B2643">
        <v>2017</v>
      </c>
      <c r="C2643">
        <v>269.95</v>
      </c>
      <c r="D2643">
        <v>1.7499755859687349</v>
      </c>
      <c r="E2643">
        <f t="shared" si="160"/>
        <v>18.030343285851206</v>
      </c>
      <c r="F2643">
        <f>(MAX(E$3:E2643)-E2643)/MAX(E$3:E2643)</f>
        <v>0</v>
      </c>
      <c r="G2643">
        <f t="shared" si="159"/>
        <v>4.3999603269843943</v>
      </c>
      <c r="H2643" t="str">
        <f t="shared" si="158"/>
        <v/>
      </c>
    </row>
    <row r="2644" spans="1:8" x14ac:dyDescent="0.3">
      <c r="A2644">
        <v>2</v>
      </c>
      <c r="B2644">
        <v>2017</v>
      </c>
      <c r="C2644">
        <v>268.14999999999998</v>
      </c>
      <c r="D2644">
        <v>-0.47499694799999997</v>
      </c>
      <c r="E2644">
        <f t="shared" si="160"/>
        <v>17.958481247542849</v>
      </c>
      <c r="F2644">
        <f>(MAX(E$3:E2644)-E2644)/MAX(E$3:E2644)</f>
        <v>3.9856167555472151E-3</v>
      </c>
      <c r="G2644">
        <f t="shared" si="159"/>
        <v>3.9249633789843945</v>
      </c>
      <c r="H2644" t="str">
        <f t="shared" si="158"/>
        <v/>
      </c>
    </row>
    <row r="2645" spans="1:8" x14ac:dyDescent="0.3">
      <c r="A2645">
        <v>2</v>
      </c>
      <c r="B2645">
        <v>2017</v>
      </c>
      <c r="C2645">
        <v>269.7</v>
      </c>
      <c r="D2645">
        <v>0.74999389624216994</v>
      </c>
      <c r="E2645">
        <f t="shared" si="160"/>
        <v>18.070845691270073</v>
      </c>
      <c r="F2645">
        <f>(MAX(E$3:E2645)-E2645)/MAX(E$3:E2645)</f>
        <v>0</v>
      </c>
      <c r="G2645">
        <f t="shared" si="159"/>
        <v>4.6749572752265642</v>
      </c>
      <c r="H2645" t="str">
        <f t="shared" si="158"/>
        <v/>
      </c>
    </row>
    <row r="2646" spans="1:8" x14ac:dyDescent="0.3">
      <c r="A2646">
        <v>2</v>
      </c>
      <c r="B2646">
        <v>2017</v>
      </c>
      <c r="C2646">
        <v>268.10000000000002</v>
      </c>
      <c r="D2646">
        <v>1.0999999999999801</v>
      </c>
      <c r="E2646">
        <f t="shared" si="160"/>
        <v>18.237669052276757</v>
      </c>
      <c r="F2646">
        <f>(MAX(E$3:E2646)-E2646)/MAX(E$3:E2646)</f>
        <v>0</v>
      </c>
      <c r="G2646">
        <f t="shared" si="159"/>
        <v>5.7749572752265443</v>
      </c>
      <c r="H2646" t="str">
        <f t="shared" si="158"/>
        <v/>
      </c>
    </row>
    <row r="2647" spans="1:8" x14ac:dyDescent="0.3">
      <c r="A2647">
        <v>2</v>
      </c>
      <c r="B2647">
        <v>2017</v>
      </c>
      <c r="C2647">
        <v>269.35000000000002</v>
      </c>
      <c r="D2647">
        <v>-0.3</v>
      </c>
      <c r="E2647">
        <f t="shared" si="160"/>
        <v>18.191964851013392</v>
      </c>
      <c r="F2647">
        <f>(MAX(E$3:E2647)-E2647)/MAX(E$3:E2647)</f>
        <v>2.5060330425098975E-3</v>
      </c>
      <c r="G2647">
        <f t="shared" si="159"/>
        <v>5.4749572752265445</v>
      </c>
      <c r="H2647" t="str">
        <f t="shared" si="158"/>
        <v/>
      </c>
    </row>
    <row r="2648" spans="1:8" x14ac:dyDescent="0.3">
      <c r="A2648">
        <v>2</v>
      </c>
      <c r="B2648">
        <v>2017</v>
      </c>
      <c r="C2648">
        <v>270.2</v>
      </c>
      <c r="D2648">
        <v>-1.6875</v>
      </c>
      <c r="E2648">
        <f t="shared" si="160"/>
        <v>17.936329704663681</v>
      </c>
      <c r="F2648">
        <f>(MAX(E$3:E2648)-E2648)/MAX(E$3:E2648)</f>
        <v>1.6522909081709534E-2</v>
      </c>
      <c r="G2648">
        <f t="shared" si="159"/>
        <v>3.7874572752265445</v>
      </c>
      <c r="H2648" t="str">
        <f t="shared" si="158"/>
        <v/>
      </c>
    </row>
    <row r="2649" spans="1:8" x14ac:dyDescent="0.3">
      <c r="A2649">
        <v>2</v>
      </c>
      <c r="B2649">
        <v>2017</v>
      </c>
      <c r="C2649">
        <v>272.8</v>
      </c>
      <c r="D2649">
        <v>-4.9993896242176102E-2</v>
      </c>
      <c r="E2649">
        <f t="shared" si="160"/>
        <v>17.928933844091848</v>
      </c>
      <c r="F2649">
        <f>(MAX(E$3:E2649)-E2649)/MAX(E$3:E2649)</f>
        <v>1.6928435717302799E-2</v>
      </c>
      <c r="G2649">
        <f t="shared" si="159"/>
        <v>3.7374633789843683</v>
      </c>
      <c r="H2649" t="str">
        <f t="shared" si="158"/>
        <v/>
      </c>
    </row>
    <row r="2650" spans="1:8" x14ac:dyDescent="0.3">
      <c r="A2650">
        <v>2</v>
      </c>
      <c r="B2650">
        <v>2017</v>
      </c>
      <c r="C2650">
        <v>272.85000000000002</v>
      </c>
      <c r="D2650">
        <v>-0.17500305199999999</v>
      </c>
      <c r="E2650">
        <f t="shared" si="160"/>
        <v>17.90306013758974</v>
      </c>
      <c r="F2650">
        <f>(MAX(E$3:E2650)-E2650)/MAX(E$3:E2650)</f>
        <v>1.8347131627835141E-2</v>
      </c>
      <c r="G2650">
        <f t="shared" si="159"/>
        <v>3.5624603269843682</v>
      </c>
      <c r="H2650" t="str">
        <f t="shared" ref="H2650:H2713" si="161">IF(A2650&lt;&gt;A2649, MIN(G2628:G2649), "")</f>
        <v/>
      </c>
    </row>
    <row r="2651" spans="1:8" x14ac:dyDescent="0.3">
      <c r="A2651">
        <v>2</v>
      </c>
      <c r="B2651">
        <v>2017</v>
      </c>
      <c r="C2651">
        <v>272.85000000000002</v>
      </c>
      <c r="D2651">
        <v>-1.0500061034999999</v>
      </c>
      <c r="E2651">
        <f t="shared" si="160"/>
        <v>17.748043735040564</v>
      </c>
      <c r="F2651">
        <f>(MAX(E$3:E2651)-E2651)/MAX(E$3:E2651)</f>
        <v>2.6846924123511778E-2</v>
      </c>
      <c r="G2651">
        <f t="shared" si="159"/>
        <v>2.5124542234843683</v>
      </c>
      <c r="H2651" t="str">
        <f t="shared" si="161"/>
        <v/>
      </c>
    </row>
    <row r="2652" spans="1:8" x14ac:dyDescent="0.3">
      <c r="A2652">
        <v>2</v>
      </c>
      <c r="B2652">
        <v>2017</v>
      </c>
      <c r="C2652">
        <v>270.85000000000002</v>
      </c>
      <c r="D2652">
        <v>1.1499877929843851</v>
      </c>
      <c r="E2652">
        <f t="shared" si="160"/>
        <v>17.917593580713302</v>
      </c>
      <c r="F2652">
        <f>(MAX(E$3:E2652)-E2652)/MAX(E$3:E2652)</f>
        <v>1.7550240145601189E-2</v>
      </c>
      <c r="G2652">
        <f t="shared" si="159"/>
        <v>3.6624420164687534</v>
      </c>
      <c r="H2652" t="str">
        <f t="shared" si="161"/>
        <v/>
      </c>
    </row>
    <row r="2653" spans="1:8" x14ac:dyDescent="0.3">
      <c r="A2653">
        <v>2</v>
      </c>
      <c r="B2653">
        <v>2017</v>
      </c>
      <c r="C2653">
        <v>269.89999999999998</v>
      </c>
      <c r="D2653">
        <v>-2.5000000000000001E-2</v>
      </c>
      <c r="E2653">
        <f t="shared" si="160"/>
        <v>17.91385936567471</v>
      </c>
      <c r="F2653">
        <f>(MAX(E$3:E2653)-E2653)/MAX(E$3:E2653)</f>
        <v>1.7754993013299757E-2</v>
      </c>
      <c r="G2653">
        <f t="shared" si="159"/>
        <v>3.6374420164687535</v>
      </c>
      <c r="H2653" t="str">
        <f t="shared" si="161"/>
        <v/>
      </c>
    </row>
    <row r="2654" spans="1:8" x14ac:dyDescent="0.3">
      <c r="A2654">
        <v>3</v>
      </c>
      <c r="B2654">
        <v>2017</v>
      </c>
      <c r="C2654">
        <v>269.89999999999998</v>
      </c>
      <c r="D2654">
        <v>-2.5000000000000001E-2</v>
      </c>
      <c r="E2654">
        <f t="shared" si="160"/>
        <v>17.910125928885826</v>
      </c>
      <c r="F2654">
        <f>(MAX(E$3:E2654)-E2654)/MAX(E$3:E2654)</f>
        <v>1.795970320834623E-2</v>
      </c>
      <c r="G2654">
        <f t="shared" si="159"/>
        <v>-2.5000000000000001E-2</v>
      </c>
      <c r="H2654">
        <f t="shared" si="161"/>
        <v>-0.65000305199998254</v>
      </c>
    </row>
    <row r="2655" spans="1:8" x14ac:dyDescent="0.3">
      <c r="A2655">
        <v>3</v>
      </c>
      <c r="B2655">
        <v>2017</v>
      </c>
      <c r="C2655">
        <v>272.10000000000002</v>
      </c>
      <c r="D2655">
        <v>-0.799981689226545</v>
      </c>
      <c r="E2655">
        <f t="shared" si="160"/>
        <v>17.791649307098197</v>
      </c>
      <c r="F2655">
        <f>(MAX(E$3:E2655)-E2655)/MAX(E$3:E2655)</f>
        <v>2.4455962212061307E-2</v>
      </c>
      <c r="G2655">
        <f t="shared" si="159"/>
        <v>-0.82498168922654502</v>
      </c>
      <c r="H2655" t="str">
        <f t="shared" si="161"/>
        <v/>
      </c>
    </row>
    <row r="2656" spans="1:8" x14ac:dyDescent="0.3">
      <c r="A2656">
        <v>3</v>
      </c>
      <c r="B2656">
        <v>2017</v>
      </c>
      <c r="C2656">
        <v>271.60000000000002</v>
      </c>
      <c r="D2656">
        <v>-0.87499389650000003</v>
      </c>
      <c r="E2656">
        <f t="shared" si="160"/>
        <v>17.662683676601681</v>
      </c>
      <c r="F2656">
        <f>(MAX(E$3:E2656)-E2656)/MAX(E$3:E2656)</f>
        <v>3.1527350015340724E-2</v>
      </c>
      <c r="G2656">
        <f t="shared" si="159"/>
        <v>-1.6999755857265451</v>
      </c>
      <c r="H2656" t="str">
        <f t="shared" si="161"/>
        <v/>
      </c>
    </row>
    <row r="2657" spans="1:8" x14ac:dyDescent="0.3">
      <c r="A2657">
        <v>3</v>
      </c>
      <c r="B2657">
        <v>2017</v>
      </c>
      <c r="C2657">
        <v>269.10000000000002</v>
      </c>
      <c r="D2657">
        <v>-2.4219004579606462E-10</v>
      </c>
      <c r="E2657">
        <f t="shared" si="160"/>
        <v>17.662683676565912</v>
      </c>
      <c r="F2657">
        <f>(MAX(E$3:E2657)-E2657)/MAX(E$3:E2657)</f>
        <v>3.1527350017301982E-2</v>
      </c>
      <c r="G2657">
        <f t="shared" si="159"/>
        <v>-1.6999755859687351</v>
      </c>
      <c r="H2657" t="str">
        <f t="shared" si="161"/>
        <v/>
      </c>
    </row>
    <row r="2658" spans="1:8" x14ac:dyDescent="0.3">
      <c r="A2658">
        <v>3</v>
      </c>
      <c r="B2658">
        <v>2017</v>
      </c>
      <c r="C2658">
        <v>270.75</v>
      </c>
      <c r="D2658">
        <v>0.54999694799999999</v>
      </c>
      <c r="E2658">
        <f t="shared" si="160"/>
        <v>17.743412946224641</v>
      </c>
      <c r="F2658">
        <f>(MAX(E$3:E2658)-E2658)/MAX(E$3:E2658)</f>
        <v>2.7100837537701365E-2</v>
      </c>
      <c r="G2658">
        <f t="shared" si="159"/>
        <v>-1.1499786379687351</v>
      </c>
      <c r="H2658" t="str">
        <f t="shared" si="161"/>
        <v/>
      </c>
    </row>
    <row r="2659" spans="1:8" x14ac:dyDescent="0.3">
      <c r="A2659">
        <v>3</v>
      </c>
      <c r="B2659">
        <v>2017</v>
      </c>
      <c r="C2659">
        <v>271.60000000000002</v>
      </c>
      <c r="D2659">
        <v>0.3999938965</v>
      </c>
      <c r="E2659">
        <f t="shared" si="160"/>
        <v>17.802208336443822</v>
      </c>
      <c r="F2659">
        <f>(MAX(E$3:E2659)-E2659)/MAX(E$3:E2659)</f>
        <v>2.3876994071156971E-2</v>
      </c>
      <c r="G2659">
        <f t="shared" si="159"/>
        <v>-0.74998474146873506</v>
      </c>
      <c r="H2659" t="str">
        <f t="shared" si="161"/>
        <v/>
      </c>
    </row>
    <row r="2660" spans="1:8" x14ac:dyDescent="0.3">
      <c r="A2660">
        <v>3</v>
      </c>
      <c r="B2660">
        <v>2017</v>
      </c>
      <c r="C2660">
        <v>272.5</v>
      </c>
      <c r="D2660">
        <v>1.099120794378905E-14</v>
      </c>
      <c r="E2660">
        <f t="shared" si="160"/>
        <v>17.802208336443822</v>
      </c>
      <c r="F2660">
        <f>(MAX(E$3:E2660)-E2660)/MAX(E$3:E2660)</f>
        <v>2.3876994071156971E-2</v>
      </c>
      <c r="G2660">
        <f t="shared" si="159"/>
        <v>-0.74998474146872407</v>
      </c>
      <c r="H2660" t="str">
        <f t="shared" si="161"/>
        <v/>
      </c>
    </row>
    <row r="2661" spans="1:8" x14ac:dyDescent="0.3">
      <c r="A2661">
        <v>3</v>
      </c>
      <c r="B2661">
        <v>2017</v>
      </c>
      <c r="C2661">
        <v>271.64999999999998</v>
      </c>
      <c r="D2661">
        <v>0.44999694800000001</v>
      </c>
      <c r="E2661">
        <f t="shared" si="160"/>
        <v>17.868560678401799</v>
      </c>
      <c r="F2661">
        <f>(MAX(E$3:E2661)-E2661)/MAX(E$3:E2661)</f>
        <v>2.0238791087662571E-2</v>
      </c>
      <c r="G2661">
        <f t="shared" si="159"/>
        <v>-0.29998779346872406</v>
      </c>
      <c r="H2661" t="str">
        <f t="shared" si="161"/>
        <v/>
      </c>
    </row>
    <row r="2662" spans="1:8" x14ac:dyDescent="0.3">
      <c r="A2662">
        <v>3</v>
      </c>
      <c r="B2662">
        <v>2017</v>
      </c>
      <c r="C2662">
        <v>272.95</v>
      </c>
      <c r="D2662">
        <v>-1.5499969482421825</v>
      </c>
      <c r="E2662">
        <f t="shared" si="160"/>
        <v>17.640253359580562</v>
      </c>
      <c r="F2662">
        <f>(MAX(E$3:E2662)-E2662)/MAX(E$3:E2662)</f>
        <v>3.2757239479659001E-2</v>
      </c>
      <c r="G2662">
        <f t="shared" si="159"/>
        <v>-1.8499847417109065</v>
      </c>
      <c r="H2662" t="str">
        <f t="shared" si="161"/>
        <v/>
      </c>
    </row>
    <row r="2663" spans="1:8" x14ac:dyDescent="0.3">
      <c r="A2663">
        <v>3</v>
      </c>
      <c r="B2663">
        <v>2017</v>
      </c>
      <c r="C2663">
        <v>276.75</v>
      </c>
      <c r="D2663">
        <v>-0.625</v>
      </c>
      <c r="E2663">
        <f t="shared" si="160"/>
        <v>17.550617925842857</v>
      </c>
      <c r="F2663">
        <f>(MAX(E$3:E2663)-E2663)/MAX(E$3:E2663)</f>
        <v>3.7672090905067165E-2</v>
      </c>
      <c r="G2663">
        <f t="shared" si="159"/>
        <v>-2.4749847417109065</v>
      </c>
      <c r="H2663" t="str">
        <f t="shared" si="161"/>
        <v/>
      </c>
    </row>
    <row r="2664" spans="1:8" x14ac:dyDescent="0.3">
      <c r="A2664">
        <v>3</v>
      </c>
      <c r="B2664">
        <v>2017</v>
      </c>
      <c r="C2664">
        <v>277.85000000000002</v>
      </c>
      <c r="D2664">
        <v>-0.375003052</v>
      </c>
      <c r="E2664">
        <f t="shared" si="160"/>
        <v>17.497321347131241</v>
      </c>
      <c r="F2664">
        <f>(MAX(E$3:E2664)-E2664)/MAX(E$3:E2664)</f>
        <v>4.0594425911741901E-2</v>
      </c>
      <c r="G2664">
        <f t="shared" si="159"/>
        <v>-2.8499877937109064</v>
      </c>
      <c r="H2664" t="str">
        <f t="shared" si="161"/>
        <v/>
      </c>
    </row>
    <row r="2665" spans="1:8" x14ac:dyDescent="0.3">
      <c r="A2665">
        <v>3</v>
      </c>
      <c r="B2665">
        <v>2017</v>
      </c>
      <c r="C2665">
        <v>281.3</v>
      </c>
      <c r="D2665">
        <v>1.00001831077343</v>
      </c>
      <c r="E2665">
        <f t="shared" si="160"/>
        <v>17.637277599912579</v>
      </c>
      <c r="F2665">
        <f>(MAX(E$3:E2665)-E2665)/MAX(E$3:E2665)</f>
        <v>3.2920405049746554E-2</v>
      </c>
      <c r="G2665">
        <f t="shared" si="159"/>
        <v>-1.8499694829374764</v>
      </c>
      <c r="H2665" t="str">
        <f t="shared" si="161"/>
        <v/>
      </c>
    </row>
    <row r="2666" spans="1:8" x14ac:dyDescent="0.3">
      <c r="A2666">
        <v>3</v>
      </c>
      <c r="B2666">
        <v>2017</v>
      </c>
      <c r="C2666">
        <v>280.5</v>
      </c>
      <c r="D2666">
        <v>-0.47501220700000002</v>
      </c>
      <c r="E2666">
        <f t="shared" si="160"/>
        <v>17.570075015755847</v>
      </c>
      <c r="F2666">
        <f>(MAX(E$3:E2666)-E2666)/MAX(E$3:E2666)</f>
        <v>3.6605228146607299E-2</v>
      </c>
      <c r="G2666">
        <f t="shared" si="159"/>
        <v>-2.3249816899374762</v>
      </c>
      <c r="H2666" t="str">
        <f t="shared" si="161"/>
        <v/>
      </c>
    </row>
    <row r="2667" spans="1:8" x14ac:dyDescent="0.3">
      <c r="A2667">
        <v>3</v>
      </c>
      <c r="B2667">
        <v>2017</v>
      </c>
      <c r="C2667">
        <v>281.60000000000002</v>
      </c>
      <c r="D2667">
        <v>0.10001220701564201</v>
      </c>
      <c r="E2667">
        <f t="shared" si="160"/>
        <v>17.584115319216256</v>
      </c>
      <c r="F2667">
        <f>(MAX(E$3:E2667)-E2667)/MAX(E$3:E2667)</f>
        <v>3.583537628559573E-2</v>
      </c>
      <c r="G2667">
        <f t="shared" si="159"/>
        <v>-2.2249694829218343</v>
      </c>
      <c r="H2667" t="str">
        <f t="shared" si="161"/>
        <v/>
      </c>
    </row>
    <row r="2668" spans="1:8" x14ac:dyDescent="0.3">
      <c r="A2668">
        <v>3</v>
      </c>
      <c r="B2668">
        <v>2017</v>
      </c>
      <c r="C2668">
        <v>282.14999999999998</v>
      </c>
      <c r="D2668">
        <v>-1.8999877929843851</v>
      </c>
      <c r="E2668">
        <f t="shared" si="160"/>
        <v>17.317691041250221</v>
      </c>
      <c r="F2668">
        <f>(MAX(E$3:E2668)-E2668)/MAX(E$3:E2668)</f>
        <v>5.0443837334118537E-2</v>
      </c>
      <c r="G2668">
        <f t="shared" si="159"/>
        <v>-4.124957275906219</v>
      </c>
      <c r="H2668" t="str">
        <f t="shared" si="161"/>
        <v/>
      </c>
    </row>
    <row r="2669" spans="1:8" x14ac:dyDescent="0.3">
      <c r="A2669">
        <v>3</v>
      </c>
      <c r="B2669">
        <v>2017</v>
      </c>
      <c r="C2669">
        <v>281.85000000000002</v>
      </c>
      <c r="D2669">
        <v>0.69999999999999396</v>
      </c>
      <c r="E2669">
        <f t="shared" si="160"/>
        <v>17.414463662821866</v>
      </c>
      <c r="F2669">
        <f>(MAX(E$3:E2669)-E2669)/MAX(E$3:E2669)</f>
        <v>4.5137642705065081E-2</v>
      </c>
      <c r="G2669">
        <f t="shared" si="159"/>
        <v>-3.424957275906225</v>
      </c>
      <c r="H2669" t="str">
        <f t="shared" si="161"/>
        <v/>
      </c>
    </row>
    <row r="2670" spans="1:8" x14ac:dyDescent="0.3">
      <c r="A2670">
        <v>3</v>
      </c>
      <c r="B2670">
        <v>2017</v>
      </c>
      <c r="C2670">
        <v>283.8</v>
      </c>
      <c r="D2670">
        <v>0.59997558596875</v>
      </c>
      <c r="E2670">
        <f t="shared" si="160"/>
        <v>17.497298649928894</v>
      </c>
      <c r="F2670">
        <f>(MAX(E$3:E2670)-E2670)/MAX(E$3:E2670)</f>
        <v>4.0595670434947245E-2</v>
      </c>
      <c r="G2670">
        <f t="shared" si="159"/>
        <v>-2.8249816899374749</v>
      </c>
      <c r="H2670" t="str">
        <f t="shared" si="161"/>
        <v/>
      </c>
    </row>
    <row r="2671" spans="1:8" x14ac:dyDescent="0.3">
      <c r="A2671">
        <v>3</v>
      </c>
      <c r="B2671">
        <v>2017</v>
      </c>
      <c r="C2671">
        <v>283.3</v>
      </c>
      <c r="D2671">
        <v>0.45000610375782352</v>
      </c>
      <c r="E2671">
        <f t="shared" si="160"/>
        <v>17.559833966488789</v>
      </c>
      <c r="F2671">
        <f>(MAX(E$3:E2671)-E2671)/MAX(E$3:E2671)</f>
        <v>3.7166760941050689E-2</v>
      </c>
      <c r="G2671">
        <f t="shared" si="159"/>
        <v>-2.3749755861796515</v>
      </c>
      <c r="H2671" t="str">
        <f t="shared" si="161"/>
        <v/>
      </c>
    </row>
    <row r="2672" spans="1:8" x14ac:dyDescent="0.3">
      <c r="A2672">
        <v>3</v>
      </c>
      <c r="B2672">
        <v>2017</v>
      </c>
      <c r="C2672">
        <v>281.2</v>
      </c>
      <c r="D2672">
        <v>-0.45000610375779504</v>
      </c>
      <c r="E2672">
        <f t="shared" si="160"/>
        <v>17.496606466317168</v>
      </c>
      <c r="F2672">
        <f>(MAX(E$3:E2672)-E2672)/MAX(E$3:E2672)</f>
        <v>4.0633623948071192E-2</v>
      </c>
      <c r="G2672">
        <f t="shared" si="159"/>
        <v>-2.8249816899374465</v>
      </c>
      <c r="H2672" t="str">
        <f t="shared" si="161"/>
        <v/>
      </c>
    </row>
    <row r="2673" spans="1:8" x14ac:dyDescent="0.3">
      <c r="A2673">
        <v>3</v>
      </c>
      <c r="B2673">
        <v>2017</v>
      </c>
      <c r="C2673">
        <v>282.14999999999998</v>
      </c>
      <c r="D2673">
        <v>0.60001220701561353</v>
      </c>
      <c r="E2673">
        <f t="shared" si="160"/>
        <v>17.580323989930712</v>
      </c>
      <c r="F2673">
        <f>(MAX(E$3:E2673)-E2673)/MAX(E$3:E2673)</f>
        <v>3.6043260817038687E-2</v>
      </c>
      <c r="G2673">
        <f t="shared" si="159"/>
        <v>-2.2249694829218329</v>
      </c>
      <c r="H2673" t="str">
        <f t="shared" si="161"/>
        <v/>
      </c>
    </row>
    <row r="2674" spans="1:8" x14ac:dyDescent="0.3">
      <c r="A2674">
        <v>3</v>
      </c>
      <c r="B2674">
        <v>2017</v>
      </c>
      <c r="C2674">
        <v>282.7</v>
      </c>
      <c r="D2674">
        <v>0.49997558596873848</v>
      </c>
      <c r="E2674">
        <f t="shared" si="160"/>
        <v>17.65028118403707</v>
      </c>
      <c r="F2674">
        <f>(MAX(E$3:E2674)-E2674)/MAX(E$3:E2674)</f>
        <v>3.2207398136022178E-2</v>
      </c>
      <c r="G2674">
        <f t="shared" si="159"/>
        <v>-1.7249938969530945</v>
      </c>
      <c r="H2674" t="str">
        <f t="shared" si="161"/>
        <v/>
      </c>
    </row>
    <row r="2675" spans="1:8" x14ac:dyDescent="0.3">
      <c r="A2675">
        <v>3</v>
      </c>
      <c r="B2675">
        <v>2017</v>
      </c>
      <c r="C2675">
        <v>282.55</v>
      </c>
      <c r="D2675">
        <v>0.20000915550000001</v>
      </c>
      <c r="E2675">
        <f t="shared" si="160"/>
        <v>17.678392987705102</v>
      </c>
      <c r="F2675">
        <f>(MAX(E$3:E2675)-E2675)/MAX(E$3:E2675)</f>
        <v>3.066598384741696E-2</v>
      </c>
      <c r="G2675">
        <f t="shared" si="159"/>
        <v>-1.5249847414530944</v>
      </c>
      <c r="H2675" t="str">
        <f t="shared" si="161"/>
        <v/>
      </c>
    </row>
    <row r="2676" spans="1:8" x14ac:dyDescent="0.3">
      <c r="A2676">
        <v>3</v>
      </c>
      <c r="B2676">
        <v>2017</v>
      </c>
      <c r="C2676">
        <v>282.3</v>
      </c>
      <c r="D2676">
        <v>0.29999084450000002</v>
      </c>
      <c r="E2676">
        <f t="shared" si="160"/>
        <v>17.720662031608803</v>
      </c>
      <c r="F2676">
        <f>(MAX(E$3:E2676)-E2676)/MAX(E$3:E2676)</f>
        <v>2.834830587099681E-2</v>
      </c>
      <c r="G2676">
        <f t="shared" si="159"/>
        <v>-1.2249938969530945</v>
      </c>
      <c r="H2676" t="str">
        <f t="shared" si="161"/>
        <v/>
      </c>
    </row>
    <row r="2677" spans="1:8" x14ac:dyDescent="0.3">
      <c r="A2677">
        <v>4</v>
      </c>
      <c r="B2677">
        <v>2017</v>
      </c>
      <c r="C2677">
        <v>282.10000000000002</v>
      </c>
      <c r="D2677">
        <v>0.10001220701564201</v>
      </c>
      <c r="E2677">
        <f t="shared" si="160"/>
        <v>17.734797571023936</v>
      </c>
      <c r="F2677">
        <f>(MAX(E$3:E2677)-E2677)/MAX(E$3:E2677)</f>
        <v>2.7573232073209698E-2</v>
      </c>
      <c r="G2677">
        <f t="shared" si="159"/>
        <v>0.10001220701564201</v>
      </c>
      <c r="H2677">
        <f t="shared" si="161"/>
        <v>-4.124957275906219</v>
      </c>
    </row>
    <row r="2678" spans="1:8" x14ac:dyDescent="0.3">
      <c r="A2678">
        <v>4</v>
      </c>
      <c r="B2678">
        <v>2017</v>
      </c>
      <c r="C2678">
        <v>281.8</v>
      </c>
      <c r="D2678">
        <v>0.1749938965</v>
      </c>
      <c r="E2678">
        <f t="shared" si="160"/>
        <v>17.759576964188707</v>
      </c>
      <c r="F2678">
        <f>(MAX(E$3:E2678)-E2678)/MAX(E$3:E2678)</f>
        <v>2.6214539079398781E-2</v>
      </c>
      <c r="G2678">
        <f t="shared" si="159"/>
        <v>0.27500610351564203</v>
      </c>
      <c r="H2678" t="str">
        <f t="shared" si="161"/>
        <v/>
      </c>
    </row>
    <row r="2679" spans="1:8" x14ac:dyDescent="0.3">
      <c r="A2679">
        <v>4</v>
      </c>
      <c r="B2679">
        <v>2017</v>
      </c>
      <c r="C2679">
        <v>281.5</v>
      </c>
      <c r="D2679">
        <v>0.27500000000000002</v>
      </c>
      <c r="E2679">
        <f t="shared" si="160"/>
        <v>17.798613334514076</v>
      </c>
      <c r="F2679">
        <f>(MAX(E$3:E2679)-E2679)/MAX(E$3:E2679)</f>
        <v>2.4074113665741189E-2</v>
      </c>
      <c r="G2679">
        <f t="shared" si="159"/>
        <v>0.55000610351564205</v>
      </c>
      <c r="H2679" t="str">
        <f t="shared" si="161"/>
        <v/>
      </c>
    </row>
    <row r="2680" spans="1:8" x14ac:dyDescent="0.3">
      <c r="A2680">
        <v>4</v>
      </c>
      <c r="B2680">
        <v>2017</v>
      </c>
      <c r="C2680">
        <v>280</v>
      </c>
      <c r="D2680">
        <v>-1.22035156306843E-5</v>
      </c>
      <c r="E2680">
        <f t="shared" si="160"/>
        <v>17.798611589111484</v>
      </c>
      <c r="F2680">
        <f>(MAX(E$3:E2680)-E2680)/MAX(E$3:E2680)</f>
        <v>2.4074209368902994E-2</v>
      </c>
      <c r="G2680">
        <f t="shared" si="159"/>
        <v>0.54999390000001136</v>
      </c>
      <c r="H2680" t="str">
        <f t="shared" si="161"/>
        <v/>
      </c>
    </row>
    <row r="2681" spans="1:8" x14ac:dyDescent="0.3">
      <c r="A2681">
        <v>4</v>
      </c>
      <c r="B2681">
        <v>2017</v>
      </c>
      <c r="C2681">
        <v>280.25</v>
      </c>
      <c r="D2681">
        <v>2.4218749228310799E-10</v>
      </c>
      <c r="E2681">
        <f t="shared" si="160"/>
        <v>17.798611589146091</v>
      </c>
      <c r="F2681">
        <f>(MAX(E$3:E2681)-E2681)/MAX(E$3:E2681)</f>
        <v>2.4074209367005436E-2</v>
      </c>
      <c r="G2681">
        <f t="shared" si="159"/>
        <v>0.54999390024219885</v>
      </c>
      <c r="H2681" t="str">
        <f t="shared" si="161"/>
        <v/>
      </c>
    </row>
    <row r="2682" spans="1:8" x14ac:dyDescent="0.3">
      <c r="A2682">
        <v>4</v>
      </c>
      <c r="B2682">
        <v>2017</v>
      </c>
      <c r="C2682">
        <v>279.3</v>
      </c>
      <c r="D2682">
        <v>-0.77500305199999997</v>
      </c>
      <c r="E2682">
        <f t="shared" si="160"/>
        <v>17.68748931495476</v>
      </c>
      <c r="F2682">
        <f>(MAX(E$3:E2682)-E2682)/MAX(E$3:E2682)</f>
        <v>3.0167217956689141E-2</v>
      </c>
      <c r="G2682">
        <f t="shared" si="159"/>
        <v>-0.22500915175780112</v>
      </c>
      <c r="H2682" t="str">
        <f t="shared" si="161"/>
        <v/>
      </c>
    </row>
    <row r="2683" spans="1:8" x14ac:dyDescent="0.3">
      <c r="A2683">
        <v>4</v>
      </c>
      <c r="B2683">
        <v>2017</v>
      </c>
      <c r="C2683">
        <v>276.95</v>
      </c>
      <c r="D2683">
        <v>-0.94999999999999396</v>
      </c>
      <c r="E2683">
        <f t="shared" si="160"/>
        <v>17.550977278808467</v>
      </c>
      <c r="F2683">
        <f>(MAX(E$3:E2683)-E2683)/MAX(E$3:E2683)</f>
        <v>3.7652387018316066E-2</v>
      </c>
      <c r="G2683">
        <f t="shared" si="159"/>
        <v>-1.175009151757795</v>
      </c>
      <c r="H2683" t="str">
        <f t="shared" si="161"/>
        <v/>
      </c>
    </row>
    <row r="2684" spans="1:8" x14ac:dyDescent="0.3">
      <c r="A2684">
        <v>4</v>
      </c>
      <c r="B2684">
        <v>2017</v>
      </c>
      <c r="C2684">
        <v>276.39999999999998</v>
      </c>
      <c r="D2684">
        <v>-0.64998779298438603</v>
      </c>
      <c r="E2684">
        <f t="shared" si="160"/>
        <v>17.458112509565026</v>
      </c>
      <c r="F2684">
        <f>(MAX(E$3:E2684)-E2684)/MAX(E$3:E2684)</f>
        <v>4.2744307974730611E-2</v>
      </c>
      <c r="G2684">
        <f t="shared" si="159"/>
        <v>-1.824996944742181</v>
      </c>
      <c r="H2684" t="str">
        <f t="shared" si="161"/>
        <v/>
      </c>
    </row>
    <row r="2685" spans="1:8" x14ac:dyDescent="0.3">
      <c r="A2685">
        <v>4</v>
      </c>
      <c r="B2685">
        <v>2017</v>
      </c>
      <c r="C2685">
        <v>276.95</v>
      </c>
      <c r="D2685">
        <v>1.5635048811191155E-11</v>
      </c>
      <c r="E2685">
        <f t="shared" si="160"/>
        <v>17.458112509567243</v>
      </c>
      <c r="F2685">
        <f>(MAX(E$3:E2685)-E2685)/MAX(E$3:E2685)</f>
        <v>4.2744307974609055E-2</v>
      </c>
      <c r="G2685">
        <f t="shared" si="159"/>
        <v>-1.8249969447265459</v>
      </c>
      <c r="H2685" t="str">
        <f t="shared" si="161"/>
        <v/>
      </c>
    </row>
    <row r="2686" spans="1:8" x14ac:dyDescent="0.3">
      <c r="A2686">
        <v>4</v>
      </c>
      <c r="B2686">
        <v>2017</v>
      </c>
      <c r="C2686">
        <v>278.14999999999998</v>
      </c>
      <c r="D2686">
        <v>-0.17500610350000001</v>
      </c>
      <c r="E2686">
        <f t="shared" si="160"/>
        <v>17.433397889575442</v>
      </c>
      <c r="F2686">
        <f>(MAX(E$3:E2686)-E2686)/MAX(E$3:E2686)</f>
        <v>4.4099449353749064E-2</v>
      </c>
      <c r="G2686">
        <f t="shared" si="159"/>
        <v>-2.0000030482265458</v>
      </c>
      <c r="H2686" t="str">
        <f t="shared" si="161"/>
        <v/>
      </c>
    </row>
    <row r="2687" spans="1:8" x14ac:dyDescent="0.3">
      <c r="A2687">
        <v>4</v>
      </c>
      <c r="B2687">
        <v>2017</v>
      </c>
      <c r="C2687">
        <v>278.45</v>
      </c>
      <c r="D2687">
        <v>1.5636020256337702E-11</v>
      </c>
      <c r="E2687">
        <f t="shared" si="160"/>
        <v>17.433397889577645</v>
      </c>
      <c r="F2687">
        <f>(MAX(E$3:E2687)-E2687)/MAX(E$3:E2687)</f>
        <v>4.4099449353628285E-2</v>
      </c>
      <c r="G2687">
        <f t="shared" si="159"/>
        <v>-2.0000030482109099</v>
      </c>
      <c r="H2687" t="str">
        <f t="shared" si="161"/>
        <v/>
      </c>
    </row>
    <row r="2688" spans="1:8" x14ac:dyDescent="0.3">
      <c r="A2688">
        <v>4</v>
      </c>
      <c r="B2688">
        <v>2017</v>
      </c>
      <c r="C2688">
        <v>279.89999999999998</v>
      </c>
      <c r="D2688">
        <v>1.4499877929843601</v>
      </c>
      <c r="E2688">
        <f t="shared" si="160"/>
        <v>17.636598967794097</v>
      </c>
      <c r="F2688">
        <f>(MAX(E$3:E2688)-E2688)/MAX(E$3:E2688)</f>
        <v>3.2957615513240404E-2</v>
      </c>
      <c r="G2688">
        <f t="shared" si="159"/>
        <v>-0.55001525522654982</v>
      </c>
      <c r="H2688" t="str">
        <f t="shared" si="161"/>
        <v/>
      </c>
    </row>
    <row r="2689" spans="1:8" x14ac:dyDescent="0.3">
      <c r="A2689">
        <v>4</v>
      </c>
      <c r="B2689">
        <v>2017</v>
      </c>
      <c r="C2689">
        <v>277.75</v>
      </c>
      <c r="D2689">
        <v>-5.4956039718945249E-15</v>
      </c>
      <c r="E2689">
        <f t="shared" si="160"/>
        <v>17.636598967794093</v>
      </c>
      <c r="F2689">
        <f>(MAX(E$3:E2689)-E2689)/MAX(E$3:E2689)</f>
        <v>3.2957615513240598E-2</v>
      </c>
      <c r="G2689">
        <f t="shared" ref="G2689:G2752" si="162">IF(A2689&lt;&gt;A2688, D2689, G2688+D2689)</f>
        <v>-0.55001525522655537</v>
      </c>
      <c r="H2689" t="str">
        <f t="shared" si="161"/>
        <v/>
      </c>
    </row>
    <row r="2690" spans="1:8" x14ac:dyDescent="0.3">
      <c r="A2690">
        <v>4</v>
      </c>
      <c r="B2690">
        <v>2017</v>
      </c>
      <c r="C2690">
        <v>276.45</v>
      </c>
      <c r="D2690">
        <v>-0.94999694800000001</v>
      </c>
      <c r="E2690">
        <f t="shared" si="160"/>
        <v>17.500233949949511</v>
      </c>
      <c r="F2690">
        <f>(MAX(E$3:E2690)-E2690)/MAX(E$3:E2690)</f>
        <v>4.0434723330785884E-2</v>
      </c>
      <c r="G2690">
        <f t="shared" si="162"/>
        <v>-1.5000122032265555</v>
      </c>
      <c r="H2690" t="str">
        <f t="shared" si="161"/>
        <v/>
      </c>
    </row>
    <row r="2691" spans="1:8" x14ac:dyDescent="0.3">
      <c r="A2691">
        <v>4</v>
      </c>
      <c r="B2691">
        <v>2017</v>
      </c>
      <c r="C2691">
        <v>279.39999999999998</v>
      </c>
      <c r="D2691">
        <v>-2.2658497300653835E-10</v>
      </c>
      <c r="E2691">
        <f t="shared" si="160"/>
        <v>17.500233949917579</v>
      </c>
      <c r="F2691">
        <f>(MAX(E$3:E2691)-E2691)/MAX(E$3:E2691)</f>
        <v>4.0434723332536754E-2</v>
      </c>
      <c r="G2691">
        <f t="shared" si="162"/>
        <v>-1.5000122034531405</v>
      </c>
      <c r="H2691" t="str">
        <f t="shared" si="161"/>
        <v/>
      </c>
    </row>
    <row r="2692" spans="1:8" x14ac:dyDescent="0.3">
      <c r="A2692">
        <v>4</v>
      </c>
      <c r="B2692">
        <v>2017</v>
      </c>
      <c r="C2692">
        <v>282</v>
      </c>
      <c r="D2692">
        <v>4.9975585968744296E-2</v>
      </c>
      <c r="E2692">
        <f t="shared" si="160"/>
        <v>17.507212017307769</v>
      </c>
      <c r="F2692">
        <f>(MAX(E$3:E2692)-E2692)/MAX(E$3:E2692)</f>
        <v>4.0052104952403446E-2</v>
      </c>
      <c r="G2692">
        <f t="shared" si="162"/>
        <v>-1.4500366174843962</v>
      </c>
      <c r="H2692" t="str">
        <f t="shared" si="161"/>
        <v/>
      </c>
    </row>
    <row r="2693" spans="1:8" x14ac:dyDescent="0.3">
      <c r="A2693">
        <v>4</v>
      </c>
      <c r="B2693">
        <v>2017</v>
      </c>
      <c r="C2693">
        <v>282.14999999999998</v>
      </c>
      <c r="D2693">
        <v>-1.4625061035156226</v>
      </c>
      <c r="E2693">
        <f t="shared" ref="E2693:E2756" si="163">(D2693/$C2693*$G$2+1)*E2692*$H$2 + E2692*(1-$H$2)</f>
        <v>17.30303016379218</v>
      </c>
      <c r="F2693">
        <f>(MAX(E$3:E2693)-E2693)/MAX(E$3:E2693)</f>
        <v>5.1247716240793356E-2</v>
      </c>
      <c r="G2693">
        <f t="shared" si="162"/>
        <v>-2.912542721000019</v>
      </c>
      <c r="H2693" t="str">
        <f t="shared" si="161"/>
        <v/>
      </c>
    </row>
    <row r="2694" spans="1:8" x14ac:dyDescent="0.3">
      <c r="A2694">
        <v>4</v>
      </c>
      <c r="B2694">
        <v>2017</v>
      </c>
      <c r="C2694">
        <v>286.10000000000002</v>
      </c>
      <c r="D2694">
        <v>-0.44999999999999402</v>
      </c>
      <c r="E2694">
        <f t="shared" si="163"/>
        <v>17.241795217826294</v>
      </c>
      <c r="F2694">
        <f>(MAX(E$3:E2694)-E2694)/MAX(E$3:E2694)</f>
        <v>5.4605324375383422E-2</v>
      </c>
      <c r="G2694">
        <f t="shared" si="162"/>
        <v>-3.3625427210000129</v>
      </c>
      <c r="H2694" t="str">
        <f t="shared" si="161"/>
        <v/>
      </c>
    </row>
    <row r="2695" spans="1:8" x14ac:dyDescent="0.3">
      <c r="A2695">
        <v>4</v>
      </c>
      <c r="B2695">
        <v>2017</v>
      </c>
      <c r="C2695">
        <v>286.55</v>
      </c>
      <c r="D2695">
        <v>-0.450012207</v>
      </c>
      <c r="E2695">
        <f t="shared" si="163"/>
        <v>17.180871151461311</v>
      </c>
      <c r="F2695">
        <f>(MAX(E$3:E2695)-E2695)/MAX(E$3:E2695)</f>
        <v>5.794588649383995E-2</v>
      </c>
      <c r="G2695">
        <f t="shared" si="162"/>
        <v>-3.8125549280000128</v>
      </c>
      <c r="H2695" t="str">
        <f t="shared" si="161"/>
        <v/>
      </c>
    </row>
    <row r="2696" spans="1:8" x14ac:dyDescent="0.3">
      <c r="A2696">
        <v>4</v>
      </c>
      <c r="B2696">
        <v>2017</v>
      </c>
      <c r="C2696">
        <v>287.5</v>
      </c>
      <c r="D2696">
        <v>0.19999084449999999</v>
      </c>
      <c r="E2696">
        <f t="shared" si="163"/>
        <v>17.207761718746038</v>
      </c>
      <c r="F2696">
        <f>(MAX(E$3:E2696)-E2696)/MAX(E$3:E2696)</f>
        <v>5.6471434511645963E-2</v>
      </c>
      <c r="G2696">
        <f t="shared" si="162"/>
        <v>-3.612564083500013</v>
      </c>
      <c r="H2696" t="str">
        <f t="shared" si="161"/>
        <v/>
      </c>
    </row>
    <row r="2697" spans="1:8" x14ac:dyDescent="0.3">
      <c r="A2697">
        <v>5</v>
      </c>
      <c r="B2697">
        <v>2017</v>
      </c>
      <c r="C2697">
        <v>287.5</v>
      </c>
      <c r="D2697">
        <v>-0.2</v>
      </c>
      <c r="E2697">
        <f t="shared" si="163"/>
        <v>17.180827830838435</v>
      </c>
      <c r="F2697">
        <f>(MAX(E$3:E2697)-E2697)/MAX(E$3:E2697)</f>
        <v>5.7948261831540809E-2</v>
      </c>
      <c r="G2697">
        <f t="shared" si="162"/>
        <v>-0.2</v>
      </c>
      <c r="H2697">
        <f t="shared" si="161"/>
        <v>-3.8125549280000128</v>
      </c>
    </row>
    <row r="2698" spans="1:8" x14ac:dyDescent="0.3">
      <c r="A2698">
        <v>5</v>
      </c>
      <c r="B2698">
        <v>2017</v>
      </c>
      <c r="C2698">
        <v>289.10000000000002</v>
      </c>
      <c r="D2698">
        <v>-0.52500000000000002</v>
      </c>
      <c r="E2698">
        <f t="shared" si="163"/>
        <v>17.110627717122842</v>
      </c>
      <c r="F2698">
        <f>(MAX(E$3:E2698)-E2698)/MAX(E$3:E2698)</f>
        <v>6.1797444175752149E-2</v>
      </c>
      <c r="G2698">
        <f t="shared" si="162"/>
        <v>-0.72500000000000009</v>
      </c>
      <c r="H2698" t="str">
        <f t="shared" si="161"/>
        <v/>
      </c>
    </row>
    <row r="2699" spans="1:8" x14ac:dyDescent="0.3">
      <c r="A2699">
        <v>5</v>
      </c>
      <c r="B2699">
        <v>2017</v>
      </c>
      <c r="C2699">
        <v>289.10000000000002</v>
      </c>
      <c r="D2699">
        <v>-2.4980018054066022E-14</v>
      </c>
      <c r="E2699">
        <f t="shared" si="163"/>
        <v>17.110627717122838</v>
      </c>
      <c r="F2699">
        <f>(MAX(E$3:E2699)-E2699)/MAX(E$3:E2699)</f>
        <v>6.1797444175752343E-2</v>
      </c>
      <c r="G2699">
        <f t="shared" si="162"/>
        <v>-0.72500000000002507</v>
      </c>
      <c r="H2699" t="str">
        <f t="shared" si="161"/>
        <v/>
      </c>
    </row>
    <row r="2700" spans="1:8" x14ac:dyDescent="0.3">
      <c r="A2700">
        <v>5</v>
      </c>
      <c r="B2700">
        <v>2017</v>
      </c>
      <c r="C2700">
        <v>290.95</v>
      </c>
      <c r="D2700">
        <v>-1.9000122070156151</v>
      </c>
      <c r="E2700">
        <f t="shared" si="163"/>
        <v>16.859215435124128</v>
      </c>
      <c r="F2700">
        <f>(MAX(E$3:E2700)-E2700)/MAX(E$3:E2700)</f>
        <v>7.5582773939005449E-2</v>
      </c>
      <c r="G2700">
        <f t="shared" si="162"/>
        <v>-2.6250122070156401</v>
      </c>
      <c r="H2700" t="str">
        <f t="shared" si="161"/>
        <v/>
      </c>
    </row>
    <row r="2701" spans="1:8" x14ac:dyDescent="0.3">
      <c r="A2701">
        <v>5</v>
      </c>
      <c r="B2701">
        <v>2017</v>
      </c>
      <c r="C2701">
        <v>290.95</v>
      </c>
      <c r="D2701">
        <v>1.900000000000015</v>
      </c>
      <c r="E2701">
        <f t="shared" si="163"/>
        <v>17.106932039300638</v>
      </c>
      <c r="F2701">
        <f>(MAX(E$3:E2701)-E2701)/MAX(E$3:E2701)</f>
        <v>6.2000083987430427E-2</v>
      </c>
      <c r="G2701">
        <f t="shared" si="162"/>
        <v>-0.72501220701562508</v>
      </c>
      <c r="H2701" t="str">
        <f t="shared" si="161"/>
        <v/>
      </c>
    </row>
    <row r="2702" spans="1:8" x14ac:dyDescent="0.3">
      <c r="A2702">
        <v>5</v>
      </c>
      <c r="B2702">
        <v>2017</v>
      </c>
      <c r="C2702">
        <v>293.05</v>
      </c>
      <c r="D2702">
        <v>2.3749908447265651</v>
      </c>
      <c r="E2702">
        <f t="shared" si="163"/>
        <v>17.418874764750463</v>
      </c>
      <c r="F2702">
        <f>(MAX(E$3:E2702)-E2702)/MAX(E$3:E2702)</f>
        <v>4.4895775067487473E-2</v>
      </c>
      <c r="G2702">
        <f t="shared" si="162"/>
        <v>1.64997863771094</v>
      </c>
      <c r="H2702" t="str">
        <f t="shared" si="161"/>
        <v/>
      </c>
    </row>
    <row r="2703" spans="1:8" x14ac:dyDescent="0.3">
      <c r="A2703">
        <v>5</v>
      </c>
      <c r="B2703">
        <v>2017</v>
      </c>
      <c r="C2703">
        <v>293.05</v>
      </c>
      <c r="D2703">
        <v>7.75</v>
      </c>
      <c r="E2703">
        <f t="shared" si="163"/>
        <v>18.455358739192832</v>
      </c>
      <c r="F2703">
        <f>(MAX(E$3:E2703)-E2703)/MAX(E$3:E2703)</f>
        <v>0</v>
      </c>
      <c r="G2703">
        <f t="shared" si="162"/>
        <v>9.3999786377109409</v>
      </c>
      <c r="H2703" t="str">
        <f t="shared" si="161"/>
        <v/>
      </c>
    </row>
    <row r="2704" spans="1:8" x14ac:dyDescent="0.3">
      <c r="A2704">
        <v>5</v>
      </c>
      <c r="B2704">
        <v>2017</v>
      </c>
      <c r="C2704">
        <v>300.8</v>
      </c>
      <c r="D2704">
        <v>-3</v>
      </c>
      <c r="E2704">
        <f t="shared" si="163"/>
        <v>18.041217544081288</v>
      </c>
      <c r="F2704">
        <f>(MAX(E$3:E2704)-E2704)/MAX(E$3:E2704)</f>
        <v>2.2440159574468217E-2</v>
      </c>
      <c r="G2704">
        <f t="shared" si="162"/>
        <v>6.3999786377109409</v>
      </c>
      <c r="H2704" t="str">
        <f t="shared" si="161"/>
        <v/>
      </c>
    </row>
    <row r="2705" spans="1:8" x14ac:dyDescent="0.3">
      <c r="A2705">
        <v>5</v>
      </c>
      <c r="B2705">
        <v>2017</v>
      </c>
      <c r="C2705">
        <v>298.10000000000002</v>
      </c>
      <c r="D2705">
        <v>-2.1000244140312398</v>
      </c>
      <c r="E2705">
        <f t="shared" si="163"/>
        <v>17.755253961631794</v>
      </c>
      <c r="F2705">
        <f>(MAX(E$3:E2705)-E2705)/MAX(E$3:E2705)</f>
        <v>3.7935040302102381E-2</v>
      </c>
      <c r="G2705">
        <f t="shared" si="162"/>
        <v>4.299954223679701</v>
      </c>
      <c r="H2705" t="str">
        <f t="shared" si="161"/>
        <v/>
      </c>
    </row>
    <row r="2706" spans="1:8" x14ac:dyDescent="0.3">
      <c r="A2706">
        <v>5</v>
      </c>
      <c r="B2706">
        <v>2017</v>
      </c>
      <c r="C2706">
        <v>300.2</v>
      </c>
      <c r="D2706">
        <v>0.72500610350000005</v>
      </c>
      <c r="E2706">
        <f t="shared" si="163"/>
        <v>17.851734647359958</v>
      </c>
      <c r="F2706">
        <f>(MAX(E$3:E2706)-E2706)/MAX(E$3:E2706)</f>
        <v>3.2707253235396819E-2</v>
      </c>
      <c r="G2706">
        <f t="shared" si="162"/>
        <v>5.0249603271797012</v>
      </c>
      <c r="H2706" t="str">
        <f t="shared" si="161"/>
        <v/>
      </c>
    </row>
    <row r="2707" spans="1:8" x14ac:dyDescent="0.3">
      <c r="A2707">
        <v>5</v>
      </c>
      <c r="B2707">
        <v>2017</v>
      </c>
      <c r="C2707">
        <v>299.05</v>
      </c>
      <c r="D2707">
        <v>-5.9952043329758453E-15</v>
      </c>
      <c r="E2707">
        <f t="shared" si="163"/>
        <v>17.851734647359958</v>
      </c>
      <c r="F2707">
        <f>(MAX(E$3:E2707)-E2707)/MAX(E$3:E2707)</f>
        <v>3.2707253235396819E-2</v>
      </c>
      <c r="G2707">
        <f t="shared" si="162"/>
        <v>5.024960327179695</v>
      </c>
      <c r="H2707" t="str">
        <f t="shared" si="161"/>
        <v/>
      </c>
    </row>
    <row r="2708" spans="1:8" x14ac:dyDescent="0.3">
      <c r="A2708">
        <v>5</v>
      </c>
      <c r="B2708">
        <v>2017</v>
      </c>
      <c r="C2708">
        <v>301.25</v>
      </c>
      <c r="D2708">
        <v>1.899993896242185</v>
      </c>
      <c r="E2708">
        <f t="shared" si="163"/>
        <v>18.105065503630392</v>
      </c>
      <c r="F2708">
        <f>(MAX(E$3:E2708)-E2708)/MAX(E$3:E2708)</f>
        <v>1.8980570386775371E-2</v>
      </c>
      <c r="G2708">
        <f t="shared" si="162"/>
        <v>6.9249542234218797</v>
      </c>
      <c r="H2708" t="str">
        <f t="shared" si="161"/>
        <v/>
      </c>
    </row>
    <row r="2709" spans="1:8" x14ac:dyDescent="0.3">
      <c r="A2709">
        <v>5</v>
      </c>
      <c r="B2709">
        <v>2017</v>
      </c>
      <c r="C2709">
        <v>298.89999999999998</v>
      </c>
      <c r="D2709">
        <v>2.2537527399890678E-14</v>
      </c>
      <c r="E2709">
        <f t="shared" si="163"/>
        <v>18.105065503630396</v>
      </c>
      <c r="F2709">
        <f>(MAX(E$3:E2709)-E2709)/MAX(E$3:E2709)</f>
        <v>1.898057038677518E-2</v>
      </c>
      <c r="G2709">
        <f t="shared" si="162"/>
        <v>6.9249542234219019</v>
      </c>
      <c r="H2709" t="str">
        <f t="shared" si="161"/>
        <v/>
      </c>
    </row>
    <row r="2710" spans="1:8" x14ac:dyDescent="0.3">
      <c r="A2710">
        <v>5</v>
      </c>
      <c r="B2710">
        <v>2017</v>
      </c>
      <c r="C2710">
        <v>296.39999999999998</v>
      </c>
      <c r="D2710">
        <v>2.3499938962422098</v>
      </c>
      <c r="E2710">
        <f t="shared" si="163"/>
        <v>18.428042174363668</v>
      </c>
      <c r="F2710">
        <f>(MAX(E$3:E2710)-E2710)/MAX(E$3:E2710)</f>
        <v>1.4801427170934801E-3</v>
      </c>
      <c r="G2710">
        <f t="shared" si="162"/>
        <v>9.2749481196641117</v>
      </c>
      <c r="H2710" t="str">
        <f t="shared" si="161"/>
        <v/>
      </c>
    </row>
    <row r="2711" spans="1:8" x14ac:dyDescent="0.3">
      <c r="A2711">
        <v>5</v>
      </c>
      <c r="B2711">
        <v>2017</v>
      </c>
      <c r="C2711">
        <v>298.5</v>
      </c>
      <c r="D2711">
        <v>-2.4218750616089579E-10</v>
      </c>
      <c r="E2711">
        <f t="shared" si="163"/>
        <v>18.428042174330027</v>
      </c>
      <c r="F2711">
        <f>(MAX(E$3:E2711)-E2711)/MAX(E$3:E2711)</f>
        <v>1.480142718916292E-3</v>
      </c>
      <c r="G2711">
        <f t="shared" si="162"/>
        <v>9.274948119421925</v>
      </c>
      <c r="H2711" t="str">
        <f t="shared" si="161"/>
        <v/>
      </c>
    </row>
    <row r="2712" spans="1:8" x14ac:dyDescent="0.3">
      <c r="A2712">
        <v>5</v>
      </c>
      <c r="B2712">
        <v>2017</v>
      </c>
      <c r="C2712">
        <v>300.35000000000002</v>
      </c>
      <c r="D2712">
        <v>-0.35000610375781249</v>
      </c>
      <c r="E2712">
        <f t="shared" si="163"/>
        <v>18.379724091117193</v>
      </c>
      <c r="F2712">
        <f>(MAX(E$3:E2712)-E2712)/MAX(E$3:E2712)</f>
        <v>4.0982485978458116E-3</v>
      </c>
      <c r="G2712">
        <f t="shared" si="162"/>
        <v>8.9249420156641133</v>
      </c>
      <c r="H2712" t="str">
        <f t="shared" si="161"/>
        <v/>
      </c>
    </row>
    <row r="2713" spans="1:8" x14ac:dyDescent="0.3">
      <c r="A2713">
        <v>5</v>
      </c>
      <c r="B2713">
        <v>2017</v>
      </c>
      <c r="C2713">
        <v>301.14999999999998</v>
      </c>
      <c r="D2713">
        <v>1.830527343181565E-5</v>
      </c>
      <c r="E2713">
        <f t="shared" si="163"/>
        <v>18.379726604825375</v>
      </c>
      <c r="F2713">
        <f>(MAX(E$3:E2713)-E2713)/MAX(E$3:E2713)</f>
        <v>4.0981123930601132E-3</v>
      </c>
      <c r="G2713">
        <f t="shared" si="162"/>
        <v>8.9249603209375454</v>
      </c>
      <c r="H2713" t="str">
        <f t="shared" si="161"/>
        <v/>
      </c>
    </row>
    <row r="2714" spans="1:8" x14ac:dyDescent="0.3">
      <c r="A2714">
        <v>5</v>
      </c>
      <c r="B2714">
        <v>2017</v>
      </c>
      <c r="C2714">
        <v>302.25</v>
      </c>
      <c r="D2714">
        <v>0.2499938962421985</v>
      </c>
      <c r="E2714">
        <f t="shared" si="163"/>
        <v>18.413931216233365</v>
      </c>
      <c r="F2714">
        <f>(MAX(E$3:E2714)-E2714)/MAX(E$3:E2714)</f>
        <v>2.2447422206694199E-3</v>
      </c>
      <c r="G2714">
        <f t="shared" si="162"/>
        <v>9.174954217179744</v>
      </c>
      <c r="H2714" t="str">
        <f t="shared" ref="H2714:H2777" si="164">IF(A2714&lt;&gt;A2713, MIN(G2692:G2713), "")</f>
        <v/>
      </c>
    </row>
    <row r="2715" spans="1:8" x14ac:dyDescent="0.3">
      <c r="A2715">
        <v>5</v>
      </c>
      <c r="B2715">
        <v>2017</v>
      </c>
      <c r="C2715">
        <v>303.35000000000002</v>
      </c>
      <c r="D2715">
        <v>-1.1250030520000001</v>
      </c>
      <c r="E2715">
        <f t="shared" si="163"/>
        <v>18.260279032816335</v>
      </c>
      <c r="F2715">
        <f>(MAX(E$3:E2715)-E2715)/MAX(E$3:E2715)</f>
        <v>1.05703556963222E-2</v>
      </c>
      <c r="G2715">
        <f t="shared" si="162"/>
        <v>8.0499511651797437</v>
      </c>
      <c r="H2715" t="str">
        <f t="shared" si="164"/>
        <v/>
      </c>
    </row>
    <row r="2716" spans="1:8" x14ac:dyDescent="0.3">
      <c r="A2716">
        <v>5</v>
      </c>
      <c r="B2716">
        <v>2017</v>
      </c>
      <c r="C2716">
        <v>305.60000000000002</v>
      </c>
      <c r="D2716">
        <v>-3</v>
      </c>
      <c r="E2716">
        <f t="shared" si="163"/>
        <v>17.856951534545686</v>
      </c>
      <c r="F2716">
        <f>(MAX(E$3:E2716)-E2716)/MAX(E$3:E2716)</f>
        <v>3.2424577224626598E-2</v>
      </c>
      <c r="G2716">
        <f t="shared" si="162"/>
        <v>5.0499511651797437</v>
      </c>
      <c r="H2716" t="str">
        <f t="shared" si="164"/>
        <v/>
      </c>
    </row>
    <row r="2717" spans="1:8" x14ac:dyDescent="0.3">
      <c r="A2717">
        <v>5</v>
      </c>
      <c r="B2717">
        <v>2017</v>
      </c>
      <c r="C2717">
        <v>308.2</v>
      </c>
      <c r="D2717">
        <v>1.3000183107734351</v>
      </c>
      <c r="E2717">
        <f t="shared" si="163"/>
        <v>18.026426936659192</v>
      </c>
      <c r="F2717">
        <f>(MAX(E$3:E2717)-E2717)/MAX(E$3:E2717)</f>
        <v>2.3241585741854823E-2</v>
      </c>
      <c r="G2717">
        <f t="shared" si="162"/>
        <v>6.3499694759531788</v>
      </c>
      <c r="H2717" t="str">
        <f t="shared" si="164"/>
        <v/>
      </c>
    </row>
    <row r="2718" spans="1:8" x14ac:dyDescent="0.3">
      <c r="A2718">
        <v>5</v>
      </c>
      <c r="B2718">
        <v>2017</v>
      </c>
      <c r="C2718">
        <v>307</v>
      </c>
      <c r="D2718">
        <v>1.1624862668632852</v>
      </c>
      <c r="E2718">
        <f t="shared" si="163"/>
        <v>18.180009399029164</v>
      </c>
      <c r="F2718">
        <f>(MAX(E$3:E2718)-E2718)/MAX(E$3:E2718)</f>
        <v>1.4919750087486564E-2</v>
      </c>
      <c r="G2718">
        <f t="shared" si="162"/>
        <v>7.5124557428164636</v>
      </c>
      <c r="H2718" t="str">
        <f t="shared" si="164"/>
        <v/>
      </c>
    </row>
    <row r="2719" spans="1:8" x14ac:dyDescent="0.3">
      <c r="A2719">
        <v>5</v>
      </c>
      <c r="B2719">
        <v>2017</v>
      </c>
      <c r="C2719">
        <v>304.14999999999998</v>
      </c>
      <c r="D2719">
        <v>0.49999084449999998</v>
      </c>
      <c r="E2719">
        <f t="shared" si="163"/>
        <v>18.247252983010707</v>
      </c>
      <c r="F2719">
        <f>(MAX(E$3:E2719)-E2719)/MAX(E$3:E2719)</f>
        <v>1.1276169654734462E-2</v>
      </c>
      <c r="G2719">
        <f t="shared" si="162"/>
        <v>8.0124465873164628</v>
      </c>
      <c r="H2719" t="str">
        <f t="shared" si="164"/>
        <v/>
      </c>
    </row>
    <row r="2720" spans="1:8" x14ac:dyDescent="0.3">
      <c r="A2720">
        <v>6</v>
      </c>
      <c r="B2720">
        <v>2017</v>
      </c>
      <c r="C2720">
        <v>304.7</v>
      </c>
      <c r="D2720">
        <v>-2.4219298788707988E-10</v>
      </c>
      <c r="E2720">
        <f t="shared" si="163"/>
        <v>18.247252982978072</v>
      </c>
      <c r="F2720">
        <f>(MAX(E$3:E2720)-E2720)/MAX(E$3:E2720)</f>
        <v>1.1276169656502796E-2</v>
      </c>
      <c r="G2720">
        <f t="shared" si="162"/>
        <v>-2.4219298788707988E-10</v>
      </c>
      <c r="H2720">
        <f t="shared" si="164"/>
        <v>-2.6250122070156401</v>
      </c>
    </row>
    <row r="2721" spans="1:8" x14ac:dyDescent="0.3">
      <c r="A2721">
        <v>6</v>
      </c>
      <c r="B2721">
        <v>2017</v>
      </c>
      <c r="C2721">
        <v>305.2</v>
      </c>
      <c r="D2721">
        <v>-1.325003052</v>
      </c>
      <c r="E2721">
        <f t="shared" si="163"/>
        <v>18.069010033242193</v>
      </c>
      <c r="F2721">
        <f>(MAX(E$3:E2721)-E2721)/MAX(E$3:E2721)</f>
        <v>2.0934228990638182E-2</v>
      </c>
      <c r="G2721">
        <f t="shared" si="162"/>
        <v>-1.3250030522421929</v>
      </c>
      <c r="H2721" t="str">
        <f t="shared" si="164"/>
        <v/>
      </c>
    </row>
    <row r="2722" spans="1:8" x14ac:dyDescent="0.3">
      <c r="A2722">
        <v>6</v>
      </c>
      <c r="B2722">
        <v>2017</v>
      </c>
      <c r="C2722">
        <v>308.05</v>
      </c>
      <c r="D2722">
        <v>0.34999389624218152</v>
      </c>
      <c r="E2722">
        <f t="shared" si="163"/>
        <v>18.1152009024233</v>
      </c>
      <c r="F2722">
        <f>(MAX(E$3:E2722)-E2722)/MAX(E$3:E2722)</f>
        <v>1.8431385787541117E-2</v>
      </c>
      <c r="G2722">
        <f t="shared" si="162"/>
        <v>-0.97500915600001137</v>
      </c>
      <c r="H2722" t="str">
        <f t="shared" si="164"/>
        <v/>
      </c>
    </row>
    <row r="2723" spans="1:8" x14ac:dyDescent="0.3">
      <c r="A2723">
        <v>6</v>
      </c>
      <c r="B2723">
        <v>2017</v>
      </c>
      <c r="C2723">
        <v>308.05</v>
      </c>
      <c r="D2723">
        <v>0.35000000000001097</v>
      </c>
      <c r="E2723">
        <f t="shared" si="163"/>
        <v>18.161510659640175</v>
      </c>
      <c r="F2723">
        <f>(MAX(E$3:E2723)-E2723)/MAX(E$3:E2723)</f>
        <v>1.5922100659502454E-2</v>
      </c>
      <c r="G2723">
        <f t="shared" si="162"/>
        <v>-0.6250091560000004</v>
      </c>
      <c r="H2723" t="str">
        <f t="shared" si="164"/>
        <v/>
      </c>
    </row>
    <row r="2724" spans="1:8" x14ac:dyDescent="0.3">
      <c r="A2724">
        <v>6</v>
      </c>
      <c r="B2724">
        <v>2017</v>
      </c>
      <c r="C2724">
        <v>307.05</v>
      </c>
      <c r="D2724">
        <v>0.77500610349999999</v>
      </c>
      <c r="E2724">
        <f t="shared" si="163"/>
        <v>18.264651462839989</v>
      </c>
      <c r="F2724">
        <f>(MAX(E$3:E2724)-E2724)/MAX(E$3:E2724)</f>
        <v>1.0333436431546895E-2</v>
      </c>
      <c r="G2724">
        <f t="shared" si="162"/>
        <v>0.14999694749999959</v>
      </c>
      <c r="H2724" t="str">
        <f t="shared" si="164"/>
        <v/>
      </c>
    </row>
    <row r="2725" spans="1:8" x14ac:dyDescent="0.3">
      <c r="A2725">
        <v>6</v>
      </c>
      <c r="B2725">
        <v>2017</v>
      </c>
      <c r="C2725">
        <v>305.75</v>
      </c>
      <c r="D2725">
        <v>-0.5</v>
      </c>
      <c r="E2725">
        <f t="shared" si="163"/>
        <v>18.197447103410081</v>
      </c>
      <c r="F2725">
        <f>(MAX(E$3:E2725)-E2725)/MAX(E$3:E2725)</f>
        <v>1.3974891489648224E-2</v>
      </c>
      <c r="G2725">
        <f t="shared" si="162"/>
        <v>-0.35000305250000041</v>
      </c>
      <c r="H2725" t="str">
        <f t="shared" si="164"/>
        <v/>
      </c>
    </row>
    <row r="2726" spans="1:8" x14ac:dyDescent="0.3">
      <c r="A2726">
        <v>6</v>
      </c>
      <c r="B2726">
        <v>2017</v>
      </c>
      <c r="C2726">
        <v>306.64999999999998</v>
      </c>
      <c r="D2726">
        <v>1.999993896242195</v>
      </c>
      <c r="E2726">
        <f t="shared" si="163"/>
        <v>18.46448855800497</v>
      </c>
      <c r="F2726">
        <f>(MAX(E$3:E2726)-E2726)/MAX(E$3:E2726)</f>
        <v>0</v>
      </c>
      <c r="G2726">
        <f t="shared" si="162"/>
        <v>1.6499908437421946</v>
      </c>
      <c r="H2726" t="str">
        <f t="shared" si="164"/>
        <v/>
      </c>
    </row>
    <row r="2727" spans="1:8" x14ac:dyDescent="0.3">
      <c r="A2727">
        <v>6</v>
      </c>
      <c r="B2727">
        <v>2017</v>
      </c>
      <c r="C2727">
        <v>306.75</v>
      </c>
      <c r="D2727">
        <v>-1.3500000000000099</v>
      </c>
      <c r="E2727">
        <f t="shared" si="163"/>
        <v>18.2816494903768</v>
      </c>
      <c r="F2727">
        <f>(MAX(E$3:E2727)-E2727)/MAX(E$3:E2727)</f>
        <v>9.9022004889977016E-3</v>
      </c>
      <c r="G2727">
        <f t="shared" si="162"/>
        <v>0.29999084374218477</v>
      </c>
      <c r="H2727" t="str">
        <f t="shared" si="164"/>
        <v/>
      </c>
    </row>
    <row r="2728" spans="1:8" x14ac:dyDescent="0.3">
      <c r="A2728">
        <v>6</v>
      </c>
      <c r="B2728">
        <v>2017</v>
      </c>
      <c r="C2728">
        <v>305.7</v>
      </c>
      <c r="D2728">
        <v>-1.44999999999999</v>
      </c>
      <c r="E2728">
        <f t="shared" si="163"/>
        <v>18.086543564755754</v>
      </c>
      <c r="F2728">
        <f>(MAX(E$3:E2728)-E2728)/MAX(E$3:E2728)</f>
        <v>2.0468749625093943E-2</v>
      </c>
      <c r="G2728">
        <f t="shared" si="162"/>
        <v>-1.1500091562578052</v>
      </c>
      <c r="H2728" t="str">
        <f t="shared" si="164"/>
        <v/>
      </c>
    </row>
    <row r="2729" spans="1:8" x14ac:dyDescent="0.3">
      <c r="A2729">
        <v>6</v>
      </c>
      <c r="B2729">
        <v>2017</v>
      </c>
      <c r="C2729">
        <v>308.35000000000002</v>
      </c>
      <c r="D2729">
        <v>0.84999389624221</v>
      </c>
      <c r="E2729">
        <f t="shared" si="163"/>
        <v>18.19872214810864</v>
      </c>
      <c r="F2729">
        <f>(MAX(E$3:E2729)-E2729)/MAX(E$3:E2729)</f>
        <v>1.4393380518579862E-2</v>
      </c>
      <c r="G2729">
        <f t="shared" si="162"/>
        <v>-0.3000152600155952</v>
      </c>
      <c r="H2729" t="str">
        <f t="shared" si="164"/>
        <v/>
      </c>
    </row>
    <row r="2730" spans="1:8" x14ac:dyDescent="0.3">
      <c r="A2730">
        <v>6</v>
      </c>
      <c r="B2730">
        <v>2017</v>
      </c>
      <c r="C2730">
        <v>307.05</v>
      </c>
      <c r="D2730">
        <v>0.65</v>
      </c>
      <c r="E2730">
        <f t="shared" si="163"/>
        <v>18.285403897470662</v>
      </c>
      <c r="F2730">
        <f>(MAX(E$3:E2730)-E2730)/MAX(E$3:E2730)</f>
        <v>9.6988692631114638E-3</v>
      </c>
      <c r="G2730">
        <f t="shared" si="162"/>
        <v>0.34998473998440482</v>
      </c>
      <c r="H2730" t="str">
        <f t="shared" si="164"/>
        <v/>
      </c>
    </row>
    <row r="2731" spans="1:8" x14ac:dyDescent="0.3">
      <c r="A2731">
        <v>6</v>
      </c>
      <c r="B2731">
        <v>2017</v>
      </c>
      <c r="C2731">
        <v>305.85000000000002</v>
      </c>
      <c r="D2731">
        <v>-0.125003052</v>
      </c>
      <c r="E2731">
        <f t="shared" si="163"/>
        <v>18.268588807027527</v>
      </c>
      <c r="F2731">
        <f>(MAX(E$3:E2731)-E2731)/MAX(E$3:E2731)</f>
        <v>1.0609541139579176E-2</v>
      </c>
      <c r="G2731">
        <f t="shared" si="162"/>
        <v>0.22498168798440482</v>
      </c>
      <c r="H2731" t="str">
        <f t="shared" si="164"/>
        <v/>
      </c>
    </row>
    <row r="2732" spans="1:8" x14ac:dyDescent="0.3">
      <c r="A2732">
        <v>6</v>
      </c>
      <c r="B2732">
        <v>2017</v>
      </c>
      <c r="C2732">
        <v>305.95</v>
      </c>
      <c r="D2732">
        <v>-1.9499877929843901</v>
      </c>
      <c r="E2732">
        <f t="shared" si="163"/>
        <v>18.00660831469316</v>
      </c>
      <c r="F2732">
        <f>(MAX(E$3:E2732)-E2732)/MAX(E$3:E2732)</f>
        <v>2.4797883887951119E-2</v>
      </c>
      <c r="G2732">
        <f t="shared" si="162"/>
        <v>-1.7250061049999852</v>
      </c>
      <c r="H2732" t="str">
        <f t="shared" si="164"/>
        <v/>
      </c>
    </row>
    <row r="2733" spans="1:8" x14ac:dyDescent="0.3">
      <c r="A2733">
        <v>6</v>
      </c>
      <c r="B2733">
        <v>2017</v>
      </c>
      <c r="C2733">
        <v>309.25</v>
      </c>
      <c r="D2733">
        <v>1.0499816892265699</v>
      </c>
      <c r="E2733">
        <f t="shared" si="163"/>
        <v>18.144166504781701</v>
      </c>
      <c r="F2733">
        <f>(MAX(E$3:E2733)-E2733)/MAX(E$3:E2733)</f>
        <v>1.7348005725530816E-2</v>
      </c>
      <c r="G2733">
        <f t="shared" si="162"/>
        <v>-0.67502441577341532</v>
      </c>
      <c r="H2733" t="str">
        <f t="shared" si="164"/>
        <v/>
      </c>
    </row>
    <row r="2734" spans="1:8" x14ac:dyDescent="0.3">
      <c r="A2734">
        <v>6</v>
      </c>
      <c r="B2734">
        <v>2017</v>
      </c>
      <c r="C2734">
        <v>306.75</v>
      </c>
      <c r="D2734">
        <v>0.1499816892265565</v>
      </c>
      <c r="E2734">
        <f t="shared" si="163"/>
        <v>18.164127087241322</v>
      </c>
      <c r="F2734">
        <f>(MAX(E$3:E2734)-E2734)/MAX(E$3:E2734)</f>
        <v>1.6266980253478541E-2</v>
      </c>
      <c r="G2734">
        <f t="shared" si="162"/>
        <v>-0.5250427265468588</v>
      </c>
      <c r="H2734" t="str">
        <f t="shared" si="164"/>
        <v/>
      </c>
    </row>
    <row r="2735" spans="1:8" x14ac:dyDescent="0.3">
      <c r="A2735">
        <v>6</v>
      </c>
      <c r="B2735">
        <v>2017</v>
      </c>
      <c r="C2735">
        <v>307.45</v>
      </c>
      <c r="D2735">
        <v>-1.19999999999999</v>
      </c>
      <c r="E2735">
        <f t="shared" si="163"/>
        <v>18.004611253331575</v>
      </c>
      <c r="F2735">
        <f>(MAX(E$3:E2735)-E2735)/MAX(E$3:E2735)</f>
        <v>2.4906040761904693E-2</v>
      </c>
      <c r="G2735">
        <f t="shared" si="162"/>
        <v>-1.7250427265468486</v>
      </c>
      <c r="H2735" t="str">
        <f t="shared" si="164"/>
        <v/>
      </c>
    </row>
    <row r="2736" spans="1:8" x14ac:dyDescent="0.3">
      <c r="A2736">
        <v>6</v>
      </c>
      <c r="B2736">
        <v>2017</v>
      </c>
      <c r="C2736">
        <v>308.45</v>
      </c>
      <c r="D2736">
        <v>-0.45000610349999998</v>
      </c>
      <c r="E2736">
        <f t="shared" si="163"/>
        <v>17.94550956375766</v>
      </c>
      <c r="F2736">
        <f>(MAX(E$3:E2736)-E2736)/MAX(E$3:E2736)</f>
        <v>2.8106870797800377E-2</v>
      </c>
      <c r="G2736">
        <f t="shared" si="162"/>
        <v>-2.1750488300468485</v>
      </c>
      <c r="H2736" t="str">
        <f t="shared" si="164"/>
        <v/>
      </c>
    </row>
    <row r="2737" spans="1:8" x14ac:dyDescent="0.3">
      <c r="A2737">
        <v>6</v>
      </c>
      <c r="B2737">
        <v>2017</v>
      </c>
      <c r="C2737">
        <v>309.75</v>
      </c>
      <c r="D2737">
        <v>-0.89998779298438603</v>
      </c>
      <c r="E2737">
        <f t="shared" si="163"/>
        <v>17.8281918430826</v>
      </c>
      <c r="F2737">
        <f>(MAX(E$3:E2737)-E2737)/MAX(E$3:E2737)</f>
        <v>3.4460565367055031E-2</v>
      </c>
      <c r="G2737">
        <f t="shared" si="162"/>
        <v>-3.0750366230312345</v>
      </c>
      <c r="H2737" t="str">
        <f t="shared" si="164"/>
        <v/>
      </c>
    </row>
    <row r="2738" spans="1:8" x14ac:dyDescent="0.3">
      <c r="A2738">
        <v>6</v>
      </c>
      <c r="B2738">
        <v>2017</v>
      </c>
      <c r="C2738">
        <v>310.5</v>
      </c>
      <c r="D2738">
        <v>-0.3500091555</v>
      </c>
      <c r="E2738">
        <f t="shared" si="163"/>
        <v>17.782974231697892</v>
      </c>
      <c r="F2738">
        <f>(MAX(E$3:E2738)-E2738)/MAX(E$3:E2738)</f>
        <v>3.6909461324430681E-2</v>
      </c>
      <c r="G2738">
        <f t="shared" si="162"/>
        <v>-3.4250457785312345</v>
      </c>
      <c r="H2738" t="str">
        <f t="shared" si="164"/>
        <v/>
      </c>
    </row>
    <row r="2739" spans="1:8" x14ac:dyDescent="0.3">
      <c r="A2739">
        <v>6</v>
      </c>
      <c r="B2739">
        <v>2017</v>
      </c>
      <c r="C2739">
        <v>309.75</v>
      </c>
      <c r="D2739">
        <v>0.59999389624218147</v>
      </c>
      <c r="E2739">
        <f t="shared" si="163"/>
        <v>17.860477931427074</v>
      </c>
      <c r="F2739">
        <f>(MAX(E$3:E2739)-E2739)/MAX(E$3:E2739)</f>
        <v>3.271201499464426E-2</v>
      </c>
      <c r="G2739">
        <f t="shared" si="162"/>
        <v>-2.8250518822890531</v>
      </c>
      <c r="H2739" t="str">
        <f t="shared" si="164"/>
        <v/>
      </c>
    </row>
    <row r="2740" spans="1:8" x14ac:dyDescent="0.3">
      <c r="A2740">
        <v>6</v>
      </c>
      <c r="B2740">
        <v>2017</v>
      </c>
      <c r="C2740">
        <v>311.95</v>
      </c>
      <c r="D2740">
        <v>-0.5000061037578295</v>
      </c>
      <c r="E2740">
        <f t="shared" si="163"/>
        <v>17.796066061066671</v>
      </c>
      <c r="F2740">
        <f>(MAX(E$3:E2740)-E2740)/MAX(E$3:E2740)</f>
        <v>3.6200433867339087E-2</v>
      </c>
      <c r="G2740">
        <f t="shared" si="162"/>
        <v>-3.3250579860468825</v>
      </c>
      <c r="H2740" t="str">
        <f t="shared" si="164"/>
        <v/>
      </c>
    </row>
    <row r="2741" spans="1:8" x14ac:dyDescent="0.3">
      <c r="A2741">
        <v>6</v>
      </c>
      <c r="B2741">
        <v>2017</v>
      </c>
      <c r="C2741">
        <v>310.2</v>
      </c>
      <c r="D2741">
        <v>1.44998168922656</v>
      </c>
      <c r="E2741">
        <f t="shared" si="163"/>
        <v>17.98323218724278</v>
      </c>
      <c r="F2741">
        <f>(MAX(E$3:E2741)-E2741)/MAX(E$3:E2741)</f>
        <v>2.606388848791311E-2</v>
      </c>
      <c r="G2741">
        <f t="shared" si="162"/>
        <v>-1.8750762968203225</v>
      </c>
      <c r="H2741" t="str">
        <f t="shared" si="164"/>
        <v/>
      </c>
    </row>
    <row r="2742" spans="1:8" x14ac:dyDescent="0.3">
      <c r="A2742">
        <v>7</v>
      </c>
      <c r="B2742">
        <v>2017</v>
      </c>
      <c r="C2742">
        <v>312</v>
      </c>
      <c r="D2742">
        <v>-2.4217609861931777E-10</v>
      </c>
      <c r="E2742">
        <f t="shared" si="163"/>
        <v>17.983232187211371</v>
      </c>
      <c r="F2742">
        <f>(MAX(E$3:E2742)-E2742)/MAX(E$3:E2742)</f>
        <v>2.606388848961419E-2</v>
      </c>
      <c r="G2742">
        <f t="shared" si="162"/>
        <v>-2.4217609861931777E-10</v>
      </c>
      <c r="H2742">
        <f t="shared" si="164"/>
        <v>-3.4250457785312345</v>
      </c>
    </row>
    <row r="2743" spans="1:8" x14ac:dyDescent="0.3">
      <c r="A2743">
        <v>7</v>
      </c>
      <c r="B2743">
        <v>2017</v>
      </c>
      <c r="C2743">
        <v>312.05</v>
      </c>
      <c r="D2743">
        <v>2.2999877929843748</v>
      </c>
      <c r="E2743">
        <f t="shared" si="163"/>
        <v>18.28146238315826</v>
      </c>
      <c r="F2743">
        <f>(MAX(E$3:E2743)-E2743)/MAX(E$3:E2743)</f>
        <v>9.9123338440566516E-3</v>
      </c>
      <c r="G2743">
        <f t="shared" si="162"/>
        <v>2.2999877927421988</v>
      </c>
      <c r="H2743" t="str">
        <f t="shared" si="164"/>
        <v/>
      </c>
    </row>
    <row r="2744" spans="1:8" x14ac:dyDescent="0.3">
      <c r="A2744">
        <v>7</v>
      </c>
      <c r="B2744">
        <v>2017</v>
      </c>
      <c r="C2744">
        <v>309.35000000000002</v>
      </c>
      <c r="D2744">
        <v>1.5609957770834626E-11</v>
      </c>
      <c r="E2744">
        <f t="shared" si="163"/>
        <v>18.281462383160335</v>
      </c>
      <c r="F2744">
        <f>(MAX(E$3:E2744)-E2744)/MAX(E$3:E2744)</f>
        <v>9.9123338439442866E-3</v>
      </c>
      <c r="G2744">
        <f t="shared" si="162"/>
        <v>2.2999877927578085</v>
      </c>
      <c r="H2744" t="str">
        <f t="shared" si="164"/>
        <v/>
      </c>
    </row>
    <row r="2745" spans="1:8" x14ac:dyDescent="0.3">
      <c r="A2745">
        <v>7</v>
      </c>
      <c r="B2745">
        <v>2017</v>
      </c>
      <c r="C2745">
        <v>312</v>
      </c>
      <c r="D2745">
        <v>0.8000000000000056</v>
      </c>
      <c r="E2745">
        <f t="shared" si="163"/>
        <v>18.386932358447797</v>
      </c>
      <c r="F2745">
        <f>(MAX(E$3:E2745)-E2745)/MAX(E$3:E2745)</f>
        <v>4.2002896161209341E-3</v>
      </c>
      <c r="G2745">
        <f t="shared" si="162"/>
        <v>3.0999877927578141</v>
      </c>
      <c r="H2745" t="str">
        <f t="shared" si="164"/>
        <v/>
      </c>
    </row>
    <row r="2746" spans="1:8" x14ac:dyDescent="0.3">
      <c r="A2746">
        <v>7</v>
      </c>
      <c r="B2746">
        <v>2017</v>
      </c>
      <c r="C2746">
        <v>309.8</v>
      </c>
      <c r="D2746">
        <v>2.4217600147480312E-10</v>
      </c>
      <c r="E2746">
        <f t="shared" si="163"/>
        <v>18.386932358480138</v>
      </c>
      <c r="F2746">
        <f>(MAX(E$3:E2746)-E2746)/MAX(E$3:E2746)</f>
        <v>4.2002896143694454E-3</v>
      </c>
      <c r="G2746">
        <f t="shared" si="162"/>
        <v>3.0999877929999902</v>
      </c>
      <c r="H2746" t="str">
        <f t="shared" si="164"/>
        <v/>
      </c>
    </row>
    <row r="2747" spans="1:8" x14ac:dyDescent="0.3">
      <c r="A2747">
        <v>7</v>
      </c>
      <c r="B2747">
        <v>2017</v>
      </c>
      <c r="C2747">
        <v>311.14999999999998</v>
      </c>
      <c r="D2747">
        <v>0.25001220701560201</v>
      </c>
      <c r="E2747">
        <f t="shared" si="163"/>
        <v>18.420174056899477</v>
      </c>
      <c r="F2747">
        <f>(MAX(E$3:E2747)-E2747)/MAX(E$3:E2747)</f>
        <v>2.3999852996892924E-3</v>
      </c>
      <c r="G2747">
        <f t="shared" si="162"/>
        <v>3.3500000000155921</v>
      </c>
      <c r="H2747" t="str">
        <f t="shared" si="164"/>
        <v/>
      </c>
    </row>
    <row r="2748" spans="1:8" x14ac:dyDescent="0.3">
      <c r="A2748">
        <v>7</v>
      </c>
      <c r="B2748">
        <v>2017</v>
      </c>
      <c r="C2748">
        <v>311.5</v>
      </c>
      <c r="D2748">
        <v>-1.2999938962421751</v>
      </c>
      <c r="E2748">
        <f t="shared" si="163"/>
        <v>18.247208547609596</v>
      </c>
      <c r="F2748">
        <f>(MAX(E$3:E2748)-E2748)/MAX(E$3:E2748)</f>
        <v>1.1767453493921765E-2</v>
      </c>
      <c r="G2748">
        <f t="shared" si="162"/>
        <v>2.0500061037734172</v>
      </c>
      <c r="H2748" t="str">
        <f t="shared" si="164"/>
        <v/>
      </c>
    </row>
    <row r="2749" spans="1:8" x14ac:dyDescent="0.3">
      <c r="A2749">
        <v>7</v>
      </c>
      <c r="B2749">
        <v>2017</v>
      </c>
      <c r="C2749">
        <v>312.85000000000002</v>
      </c>
      <c r="D2749">
        <v>0.14997558596875549</v>
      </c>
      <c r="E2749">
        <f t="shared" si="163"/>
        <v>18.266890281785713</v>
      </c>
      <c r="F2749">
        <f>(MAX(E$3:E2749)-E2749)/MAX(E$3:E2749)</f>
        <v>1.0701529890660909E-2</v>
      </c>
      <c r="G2749">
        <f t="shared" si="162"/>
        <v>2.1999816897421729</v>
      </c>
      <c r="H2749" t="str">
        <f t="shared" si="164"/>
        <v/>
      </c>
    </row>
    <row r="2750" spans="1:8" x14ac:dyDescent="0.3">
      <c r="A2750">
        <v>7</v>
      </c>
      <c r="B2750">
        <v>2017</v>
      </c>
      <c r="C2750">
        <v>314.60000000000002</v>
      </c>
      <c r="D2750">
        <v>-3</v>
      </c>
      <c r="E2750">
        <f t="shared" si="163"/>
        <v>17.874959228378039</v>
      </c>
      <c r="F2750">
        <f>(MAX(E$3:E2750)-E2750)/MAX(E$3:E2750)</f>
        <v>3.192773673502862E-2</v>
      </c>
      <c r="G2750">
        <f t="shared" si="162"/>
        <v>-0.8000183102578271</v>
      </c>
      <c r="H2750" t="str">
        <f t="shared" si="164"/>
        <v/>
      </c>
    </row>
    <row r="2751" spans="1:8" x14ac:dyDescent="0.3">
      <c r="A2751">
        <v>7</v>
      </c>
      <c r="B2751">
        <v>2017</v>
      </c>
      <c r="C2751">
        <v>317.10000000000002</v>
      </c>
      <c r="D2751">
        <v>0.30000610375783499</v>
      </c>
      <c r="E2751">
        <f t="shared" si="163"/>
        <v>17.913009821137752</v>
      </c>
      <c r="F2751">
        <f>(MAX(E$3:E2751)-E2751)/MAX(E$3:E2751)</f>
        <v>2.9866992261106146E-2</v>
      </c>
      <c r="G2751">
        <f t="shared" si="162"/>
        <v>-0.50001220649999212</v>
      </c>
      <c r="H2751" t="str">
        <f t="shared" si="164"/>
        <v/>
      </c>
    </row>
    <row r="2752" spans="1:8" x14ac:dyDescent="0.3">
      <c r="A2752">
        <v>7</v>
      </c>
      <c r="B2752">
        <v>2017</v>
      </c>
      <c r="C2752">
        <v>318.8</v>
      </c>
      <c r="D2752">
        <v>1.19998168922656</v>
      </c>
      <c r="E2752">
        <f t="shared" si="163"/>
        <v>18.064717438812398</v>
      </c>
      <c r="F2752">
        <f>(MAX(E$3:E2752)-E2752)/MAX(E$3:E2752)</f>
        <v>2.1650809224242371E-2</v>
      </c>
      <c r="G2752">
        <f t="shared" si="162"/>
        <v>0.69996948272656789</v>
      </c>
      <c r="H2752" t="str">
        <f t="shared" si="164"/>
        <v/>
      </c>
    </row>
    <row r="2753" spans="1:8" x14ac:dyDescent="0.3">
      <c r="A2753">
        <v>7</v>
      </c>
      <c r="B2753">
        <v>2017</v>
      </c>
      <c r="C2753">
        <v>317.89999999999998</v>
      </c>
      <c r="D2753">
        <v>-0.24998779298439749</v>
      </c>
      <c r="E2753">
        <f t="shared" si="163"/>
        <v>18.032754848697</v>
      </c>
      <c r="F2753">
        <f>(MAX(E$3:E2753)-E2753)/MAX(E$3:E2753)</f>
        <v>2.3381839575556462E-2</v>
      </c>
      <c r="G2753">
        <f t="shared" ref="G2753:G2816" si="165">IF(A2753&lt;&gt;A2752, D2753, G2752+D2753)</f>
        <v>0.4499816897421704</v>
      </c>
      <c r="H2753" t="str">
        <f t="shared" si="164"/>
        <v/>
      </c>
    </row>
    <row r="2754" spans="1:8" x14ac:dyDescent="0.3">
      <c r="A2754">
        <v>7</v>
      </c>
      <c r="B2754">
        <v>2017</v>
      </c>
      <c r="C2754">
        <v>318.55</v>
      </c>
      <c r="D2754">
        <v>-0.124996948</v>
      </c>
      <c r="E2754">
        <f t="shared" si="163"/>
        <v>18.016833993351625</v>
      </c>
      <c r="F2754">
        <f>(MAX(E$3:E2754)-E2754)/MAX(E$3:E2754)</f>
        <v>2.4244081456524902E-2</v>
      </c>
      <c r="G2754">
        <f t="shared" si="165"/>
        <v>0.3249847417421704</v>
      </c>
      <c r="H2754" t="str">
        <f t="shared" si="164"/>
        <v/>
      </c>
    </row>
    <row r="2755" spans="1:8" x14ac:dyDescent="0.3">
      <c r="A2755">
        <v>7</v>
      </c>
      <c r="B2755">
        <v>2017</v>
      </c>
      <c r="C2755">
        <v>319.3</v>
      </c>
      <c r="D2755">
        <v>-0.200012207</v>
      </c>
      <c r="E2755">
        <f t="shared" si="163"/>
        <v>17.991440726383672</v>
      </c>
      <c r="F2755">
        <f>(MAX(E$3:E2755)-E2755)/MAX(E$3:E2755)</f>
        <v>2.5619330323461108E-2</v>
      </c>
      <c r="G2755">
        <f t="shared" si="165"/>
        <v>0.1249725347421704</v>
      </c>
      <c r="H2755" t="str">
        <f t="shared" si="164"/>
        <v/>
      </c>
    </row>
    <row r="2756" spans="1:8" x14ac:dyDescent="0.3">
      <c r="A2756">
        <v>7</v>
      </c>
      <c r="B2756">
        <v>2017</v>
      </c>
      <c r="C2756">
        <v>319.45</v>
      </c>
      <c r="D2756">
        <v>-1.75</v>
      </c>
      <c r="E2756">
        <f t="shared" si="163"/>
        <v>17.769680520216397</v>
      </c>
      <c r="F2756">
        <f>(MAX(E$3:E2756)-E2756)/MAX(E$3:E2756)</f>
        <v>3.7629422315482983E-2</v>
      </c>
      <c r="G2756">
        <f t="shared" si="165"/>
        <v>-1.6250274652578296</v>
      </c>
      <c r="H2756" t="str">
        <f t="shared" si="164"/>
        <v/>
      </c>
    </row>
    <row r="2757" spans="1:8" x14ac:dyDescent="0.3">
      <c r="A2757">
        <v>7</v>
      </c>
      <c r="B2757">
        <v>2017</v>
      </c>
      <c r="C2757">
        <v>321.3</v>
      </c>
      <c r="D2757">
        <v>-4.9993896242176102E-2</v>
      </c>
      <c r="E2757">
        <f t="shared" ref="E2757:E2820" si="166">(D2757/$C2757*$G$2+1)*E2756*$H$2 + E2756*(1-$H$2)</f>
        <v>17.763459402820146</v>
      </c>
      <c r="F2757">
        <f>(MAX(E$3:E2757)-E2757)/MAX(E$3:E2757)</f>
        <v>3.7966345668475281E-2</v>
      </c>
      <c r="G2757">
        <f t="shared" si="165"/>
        <v>-1.6750213615000058</v>
      </c>
      <c r="H2757" t="str">
        <f t="shared" si="164"/>
        <v/>
      </c>
    </row>
    <row r="2758" spans="1:8" x14ac:dyDescent="0.3">
      <c r="A2758">
        <v>7</v>
      </c>
      <c r="B2758">
        <v>2017</v>
      </c>
      <c r="C2758">
        <v>321.3</v>
      </c>
      <c r="D2758">
        <v>0.77500305199999997</v>
      </c>
      <c r="E2758">
        <f t="shared" si="166"/>
        <v>17.859865111862611</v>
      </c>
      <c r="F2758">
        <f>(MAX(E$3:E2758)-E2758)/MAX(E$3:E2758)</f>
        <v>3.2745204084205969E-2</v>
      </c>
      <c r="G2758">
        <f t="shared" si="165"/>
        <v>-0.90001830950000583</v>
      </c>
      <c r="H2758" t="str">
        <f t="shared" si="164"/>
        <v/>
      </c>
    </row>
    <row r="2759" spans="1:8" x14ac:dyDescent="0.3">
      <c r="A2759">
        <v>7</v>
      </c>
      <c r="B2759">
        <v>2017</v>
      </c>
      <c r="C2759">
        <v>320.2</v>
      </c>
      <c r="D2759">
        <v>1.1500122070156151</v>
      </c>
      <c r="E2759">
        <f t="shared" si="166"/>
        <v>18.004190194661366</v>
      </c>
      <c r="F2759">
        <f>(MAX(E$3:E2759)-E2759)/MAX(E$3:E2759)</f>
        <v>2.4928844462580542E-2</v>
      </c>
      <c r="G2759">
        <f t="shared" si="165"/>
        <v>0.2499938975156093</v>
      </c>
      <c r="H2759" t="str">
        <f t="shared" si="164"/>
        <v/>
      </c>
    </row>
    <row r="2760" spans="1:8" x14ac:dyDescent="0.3">
      <c r="A2760">
        <v>7</v>
      </c>
      <c r="B2760">
        <v>2017</v>
      </c>
      <c r="C2760">
        <v>319.95</v>
      </c>
      <c r="D2760">
        <v>-2.4407031261368648E-5</v>
      </c>
      <c r="E2760">
        <f t="shared" si="166"/>
        <v>18.004187104444537</v>
      </c>
      <c r="F2760">
        <f>(MAX(E$3:E2760)-E2760)/MAX(E$3:E2760)</f>
        <v>2.4929011822581844E-2</v>
      </c>
      <c r="G2760">
        <f t="shared" si="165"/>
        <v>0.24996949048434794</v>
      </c>
      <c r="H2760" t="str">
        <f t="shared" si="164"/>
        <v/>
      </c>
    </row>
    <row r="2761" spans="1:8" x14ac:dyDescent="0.3">
      <c r="A2761">
        <v>7</v>
      </c>
      <c r="B2761">
        <v>2017</v>
      </c>
      <c r="C2761">
        <v>318.75</v>
      </c>
      <c r="D2761">
        <v>1.5500091555000002</v>
      </c>
      <c r="E2761">
        <f t="shared" si="166"/>
        <v>18.20117525632141</v>
      </c>
      <c r="F2761">
        <f>(MAX(E$3:E2761)-E2761)/MAX(E$3:E2761)</f>
        <v>1.4260525053611896E-2</v>
      </c>
      <c r="G2761">
        <f t="shared" si="165"/>
        <v>1.7999786459843481</v>
      </c>
      <c r="H2761" t="str">
        <f t="shared" si="164"/>
        <v/>
      </c>
    </row>
    <row r="2762" spans="1:8" x14ac:dyDescent="0.3">
      <c r="A2762">
        <v>7</v>
      </c>
      <c r="B2762">
        <v>2017</v>
      </c>
      <c r="C2762">
        <v>312.10000000000002</v>
      </c>
      <c r="D2762">
        <v>-2.4980018054066022E-14</v>
      </c>
      <c r="E2762">
        <f t="shared" si="166"/>
        <v>18.201175256321406</v>
      </c>
      <c r="F2762">
        <f>(MAX(E$3:E2762)-E2762)/MAX(E$3:E2762)</f>
        <v>1.4260525053612088E-2</v>
      </c>
      <c r="G2762">
        <f t="shared" si="165"/>
        <v>1.7999786459843232</v>
      </c>
      <c r="H2762" t="str">
        <f t="shared" si="164"/>
        <v/>
      </c>
    </row>
    <row r="2763" spans="1:8" x14ac:dyDescent="0.3">
      <c r="A2763">
        <v>8</v>
      </c>
      <c r="B2763">
        <v>2017</v>
      </c>
      <c r="C2763">
        <v>312.89999999999998</v>
      </c>
      <c r="D2763">
        <v>-1.3125</v>
      </c>
      <c r="E2763">
        <f t="shared" si="166"/>
        <v>18.029394030118706</v>
      </c>
      <c r="F2763">
        <f>(MAX(E$3:E2763)-E2763)/MAX(E$3:E2763)</f>
        <v>2.3563854829742142E-2</v>
      </c>
      <c r="G2763">
        <f t="shared" si="165"/>
        <v>-1.3125</v>
      </c>
      <c r="H2763">
        <f t="shared" si="164"/>
        <v>-1.8750762968203225</v>
      </c>
    </row>
    <row r="2764" spans="1:8" x14ac:dyDescent="0.3">
      <c r="A2764">
        <v>8</v>
      </c>
      <c r="B2764">
        <v>2017</v>
      </c>
      <c r="C2764">
        <v>317.5</v>
      </c>
      <c r="D2764">
        <v>0.2499938962421985</v>
      </c>
      <c r="E2764">
        <f t="shared" si="166"/>
        <v>18.061335090074827</v>
      </c>
      <c r="F2764">
        <f>(MAX(E$3:E2764)-E2764)/MAX(E$3:E2764)</f>
        <v>2.1833990509060801E-2</v>
      </c>
      <c r="G2764">
        <f t="shared" si="165"/>
        <v>-1.0625061037578014</v>
      </c>
      <c r="H2764" t="str">
        <f t="shared" si="164"/>
        <v/>
      </c>
    </row>
    <row r="2765" spans="1:8" x14ac:dyDescent="0.3">
      <c r="A2765">
        <v>8</v>
      </c>
      <c r="B2765">
        <v>2017</v>
      </c>
      <c r="C2765">
        <v>316.3</v>
      </c>
      <c r="D2765">
        <v>2.6625000000000023</v>
      </c>
      <c r="E2765">
        <f t="shared" si="166"/>
        <v>18.403411237795282</v>
      </c>
      <c r="F2765">
        <f>(MAX(E$3:E2765)-E2765)/MAX(E$3:E2765)</f>
        <v>3.3078262643352887E-3</v>
      </c>
      <c r="G2765">
        <f t="shared" si="165"/>
        <v>1.5999938962422009</v>
      </c>
      <c r="H2765" t="str">
        <f t="shared" si="164"/>
        <v/>
      </c>
    </row>
    <row r="2766" spans="1:8" x14ac:dyDescent="0.3">
      <c r="A2766">
        <v>8</v>
      </c>
      <c r="B2766">
        <v>2017</v>
      </c>
      <c r="C2766">
        <v>311.64999999999998</v>
      </c>
      <c r="D2766">
        <v>-1.300012207015635</v>
      </c>
      <c r="E2766">
        <f t="shared" si="166"/>
        <v>18.230683872691188</v>
      </c>
      <c r="F2766">
        <f>(MAX(E$3:E2766)-E2766)/MAX(E$3:E2766)</f>
        <v>1.2662397042804618E-2</v>
      </c>
      <c r="G2766">
        <f t="shared" si="165"/>
        <v>0.29998168922656587</v>
      </c>
      <c r="H2766" t="str">
        <f t="shared" si="164"/>
        <v/>
      </c>
    </row>
    <row r="2767" spans="1:8" x14ac:dyDescent="0.3">
      <c r="A2767">
        <v>8</v>
      </c>
      <c r="B2767">
        <v>2017</v>
      </c>
      <c r="C2767">
        <v>313.39999999999998</v>
      </c>
      <c r="D2767">
        <v>1.5619006088485321E-11</v>
      </c>
      <c r="E2767">
        <f t="shared" si="166"/>
        <v>18.230683872693231</v>
      </c>
      <c r="F2767">
        <f>(MAX(E$3:E2767)-E2767)/MAX(E$3:E2767)</f>
        <v>1.2662397042693984E-2</v>
      </c>
      <c r="G2767">
        <f t="shared" si="165"/>
        <v>0.29998168924218488</v>
      </c>
      <c r="H2767" t="str">
        <f t="shared" si="164"/>
        <v/>
      </c>
    </row>
    <row r="2768" spans="1:8" x14ac:dyDescent="0.3">
      <c r="A2768">
        <v>8</v>
      </c>
      <c r="B2768">
        <v>2017</v>
      </c>
      <c r="C2768">
        <v>313.85000000000002</v>
      </c>
      <c r="D2768">
        <v>0.89998779298438603</v>
      </c>
      <c r="E2768">
        <f t="shared" si="166"/>
        <v>18.348308961500486</v>
      </c>
      <c r="F2768">
        <f>(MAX(E$3:E2768)-E2768)/MAX(E$3:E2768)</f>
        <v>6.2920560263293145E-3</v>
      </c>
      <c r="G2768">
        <f t="shared" si="165"/>
        <v>1.199969482226571</v>
      </c>
      <c r="H2768" t="str">
        <f t="shared" si="164"/>
        <v/>
      </c>
    </row>
    <row r="2769" spans="1:8" x14ac:dyDescent="0.3">
      <c r="A2769">
        <v>8</v>
      </c>
      <c r="B2769">
        <v>2017</v>
      </c>
      <c r="C2769">
        <v>310.45</v>
      </c>
      <c r="D2769">
        <v>-1.7000122070156252</v>
      </c>
      <c r="E2769">
        <f t="shared" si="166"/>
        <v>18.122241041614991</v>
      </c>
      <c r="F2769">
        <f>(MAX(E$3:E2769)-E2769)/MAX(E$3:E2769)</f>
        <v>1.853544523125189E-2</v>
      </c>
      <c r="G2769">
        <f t="shared" si="165"/>
        <v>-0.5000427247890542</v>
      </c>
      <c r="H2769" t="str">
        <f t="shared" si="164"/>
        <v/>
      </c>
    </row>
    <row r="2770" spans="1:8" x14ac:dyDescent="0.3">
      <c r="A2770">
        <v>8</v>
      </c>
      <c r="B2770">
        <v>2017</v>
      </c>
      <c r="C2770">
        <v>307.75</v>
      </c>
      <c r="D2770">
        <v>-0.19999694800000001</v>
      </c>
      <c r="E2770">
        <f t="shared" si="166"/>
        <v>18.095742636990138</v>
      </c>
      <c r="F2770">
        <f>(MAX(E$3:E2770)-E2770)/MAX(E$3:E2770)</f>
        <v>1.9970546157097188E-2</v>
      </c>
      <c r="G2770">
        <f t="shared" si="165"/>
        <v>-0.70003967278905421</v>
      </c>
      <c r="H2770" t="str">
        <f t="shared" si="164"/>
        <v/>
      </c>
    </row>
    <row r="2771" spans="1:8" x14ac:dyDescent="0.3">
      <c r="A2771">
        <v>8</v>
      </c>
      <c r="B2771">
        <v>2017</v>
      </c>
      <c r="C2771">
        <v>302.64999999999998</v>
      </c>
      <c r="D2771">
        <v>-1.049999999999975</v>
      </c>
      <c r="E2771">
        <f t="shared" si="166"/>
        <v>17.954486426912858</v>
      </c>
      <c r="F2771">
        <f>(MAX(E$3:E2771)-E2771)/MAX(E$3:E2771)</f>
        <v>2.7620701731866197E-2</v>
      </c>
      <c r="G2771">
        <f t="shared" si="165"/>
        <v>-1.7500396727890291</v>
      </c>
      <c r="H2771" t="str">
        <f t="shared" si="164"/>
        <v/>
      </c>
    </row>
    <row r="2772" spans="1:8" x14ac:dyDescent="0.3">
      <c r="A2772">
        <v>8</v>
      </c>
      <c r="B2772">
        <v>2017</v>
      </c>
      <c r="C2772">
        <v>303.95</v>
      </c>
      <c r="D2772">
        <v>-0.7500061037578295</v>
      </c>
      <c r="E2772">
        <f t="shared" si="166"/>
        <v>17.854804102772214</v>
      </c>
      <c r="F2772">
        <f>(MAX(E$3:E2772)-E2772)/MAX(E$3:E2772)</f>
        <v>3.3019298277202354E-2</v>
      </c>
      <c r="G2772">
        <f t="shared" si="165"/>
        <v>-2.5000457765468584</v>
      </c>
      <c r="H2772" t="str">
        <f t="shared" si="164"/>
        <v/>
      </c>
    </row>
    <row r="2773" spans="1:8" x14ac:dyDescent="0.3">
      <c r="A2773">
        <v>8</v>
      </c>
      <c r="B2773">
        <v>2017</v>
      </c>
      <c r="C2773">
        <v>303.95</v>
      </c>
      <c r="D2773">
        <v>0.375</v>
      </c>
      <c r="E2773">
        <f t="shared" si="166"/>
        <v>17.904368146074447</v>
      </c>
      <c r="F2773">
        <f>(MAX(E$3:E2773)-E2773)/MAX(E$3:E2773)</f>
        <v>3.033500820620846E-2</v>
      </c>
      <c r="G2773">
        <f t="shared" si="165"/>
        <v>-2.1250457765468584</v>
      </c>
      <c r="H2773" t="str">
        <f t="shared" si="164"/>
        <v/>
      </c>
    </row>
    <row r="2774" spans="1:8" x14ac:dyDescent="0.3">
      <c r="A2774">
        <v>8</v>
      </c>
      <c r="B2774">
        <v>2017</v>
      </c>
      <c r="C2774">
        <v>307.5</v>
      </c>
      <c r="D2774">
        <v>1.1500061037578151</v>
      </c>
      <c r="E2774">
        <f t="shared" si="166"/>
        <v>18.055027653283563</v>
      </c>
      <c r="F2774">
        <f>(MAX(E$3:E2774)-E2774)/MAX(E$3:E2774)</f>
        <v>2.2175588748917254E-2</v>
      </c>
      <c r="G2774">
        <f t="shared" si="165"/>
        <v>-0.97503967278904335</v>
      </c>
      <c r="H2774" t="str">
        <f t="shared" si="164"/>
        <v/>
      </c>
    </row>
    <row r="2775" spans="1:8" x14ac:dyDescent="0.3">
      <c r="A2775">
        <v>8</v>
      </c>
      <c r="B2775">
        <v>2017</v>
      </c>
      <c r="C2775">
        <v>306.95</v>
      </c>
      <c r="D2775">
        <v>-1.0499938962422</v>
      </c>
      <c r="E2775">
        <f t="shared" si="166"/>
        <v>17.91606445122143</v>
      </c>
      <c r="F2775">
        <f>(MAX(E$3:E2775)-E2775)/MAX(E$3:E2775)</f>
        <v>2.9701559567203883E-2</v>
      </c>
      <c r="G2775">
        <f t="shared" si="165"/>
        <v>-2.0250335690312431</v>
      </c>
      <c r="H2775" t="str">
        <f t="shared" si="164"/>
        <v/>
      </c>
    </row>
    <row r="2776" spans="1:8" x14ac:dyDescent="0.3">
      <c r="A2776">
        <v>8</v>
      </c>
      <c r="B2776">
        <v>2017</v>
      </c>
      <c r="C2776">
        <v>305.25</v>
      </c>
      <c r="D2776">
        <v>2.6000061037578099</v>
      </c>
      <c r="E2776">
        <f t="shared" si="166"/>
        <v>18.259419809416716</v>
      </c>
      <c r="F2776">
        <f>(MAX(E$3:E2776)-E2776)/MAX(E$3:E2776)</f>
        <v>1.1106115825739961E-2</v>
      </c>
      <c r="G2776">
        <f t="shared" si="165"/>
        <v>0.57497253472656684</v>
      </c>
      <c r="H2776" t="str">
        <f t="shared" si="164"/>
        <v/>
      </c>
    </row>
    <row r="2777" spans="1:8" x14ac:dyDescent="0.3">
      <c r="A2777">
        <v>8</v>
      </c>
      <c r="B2777">
        <v>2017</v>
      </c>
      <c r="C2777">
        <v>308.5</v>
      </c>
      <c r="D2777">
        <v>1.35001220701561</v>
      </c>
      <c r="E2777">
        <f t="shared" si="166"/>
        <v>18.439204215187878</v>
      </c>
      <c r="F2777">
        <f>(MAX(E$3:E2777)-E2777)/MAX(E$3:E2777)</f>
        <v>1.3693497514248583E-3</v>
      </c>
      <c r="G2777">
        <f t="shared" si="165"/>
        <v>1.9249847417421768</v>
      </c>
      <c r="H2777" t="str">
        <f t="shared" si="164"/>
        <v/>
      </c>
    </row>
    <row r="2778" spans="1:8" x14ac:dyDescent="0.3">
      <c r="A2778">
        <v>8</v>
      </c>
      <c r="B2778">
        <v>2017</v>
      </c>
      <c r="C2778">
        <v>307.64999999999998</v>
      </c>
      <c r="D2778">
        <v>-2.4218493877015135E-10</v>
      </c>
      <c r="E2778">
        <f t="shared" si="166"/>
        <v>18.439204215155218</v>
      </c>
      <c r="F2778">
        <f>(MAX(E$3:E2778)-E2778)/MAX(E$3:E2778)</f>
        <v>1.3693497531936641E-3</v>
      </c>
      <c r="G2778">
        <f t="shared" si="165"/>
        <v>1.9249847414999919</v>
      </c>
      <c r="H2778" t="str">
        <f t="shared" ref="H2778:H2841" si="167">IF(A2778&lt;&gt;A2777, MIN(G2756:G2777), "")</f>
        <v/>
      </c>
    </row>
    <row r="2779" spans="1:8" x14ac:dyDescent="0.3">
      <c r="A2779">
        <v>8</v>
      </c>
      <c r="B2779">
        <v>2017</v>
      </c>
      <c r="C2779">
        <v>310.25</v>
      </c>
      <c r="D2779">
        <v>-3.125999459285822E-11</v>
      </c>
      <c r="E2779">
        <f t="shared" si="166"/>
        <v>18.439204215151037</v>
      </c>
      <c r="F2779">
        <f>(MAX(E$3:E2779)-E2779)/MAX(E$3:E2779)</f>
        <v>1.3693497534201283E-3</v>
      </c>
      <c r="G2779">
        <f t="shared" si="165"/>
        <v>1.924984741468732</v>
      </c>
      <c r="H2779" t="str">
        <f t="shared" si="167"/>
        <v/>
      </c>
    </row>
    <row r="2780" spans="1:8" x14ac:dyDescent="0.3">
      <c r="A2780">
        <v>8</v>
      </c>
      <c r="B2780">
        <v>2017</v>
      </c>
      <c r="C2780">
        <v>308.75</v>
      </c>
      <c r="D2780">
        <v>0.72499999999999998</v>
      </c>
      <c r="E2780">
        <f t="shared" si="166"/>
        <v>18.536625921631895</v>
      </c>
      <c r="F2780">
        <f>(MAX(E$3:E2780)-E2780)/MAX(E$3:E2780)</f>
        <v>0</v>
      </c>
      <c r="G2780">
        <f t="shared" si="165"/>
        <v>2.6499847414687321</v>
      </c>
      <c r="H2780" t="str">
        <f t="shared" si="167"/>
        <v/>
      </c>
    </row>
    <row r="2781" spans="1:8" x14ac:dyDescent="0.3">
      <c r="A2781">
        <v>8</v>
      </c>
      <c r="B2781">
        <v>2017</v>
      </c>
      <c r="C2781">
        <v>311</v>
      </c>
      <c r="D2781">
        <v>-2.4218199667913609E-10</v>
      </c>
      <c r="E2781">
        <f t="shared" si="166"/>
        <v>18.536625921599416</v>
      </c>
      <c r="F2781">
        <f>(MAX(E$3:E2781)-E2781)/MAX(E$3:E2781)</f>
        <v>1.7521478066670106E-12</v>
      </c>
      <c r="G2781">
        <f t="shared" si="165"/>
        <v>2.6499847412265503</v>
      </c>
      <c r="H2781" t="str">
        <f t="shared" si="167"/>
        <v/>
      </c>
    </row>
    <row r="2782" spans="1:8" x14ac:dyDescent="0.3">
      <c r="A2782">
        <v>8</v>
      </c>
      <c r="B2782">
        <v>2017</v>
      </c>
      <c r="C2782">
        <v>309.85000000000002</v>
      </c>
      <c r="D2782">
        <v>-0.77500915550000005</v>
      </c>
      <c r="E2782">
        <f t="shared" si="166"/>
        <v>18.432305691478497</v>
      </c>
      <c r="F2782">
        <f>(MAX(E$3:E2782)-E2782)/MAX(E$3:E2782)</f>
        <v>5.6277895769401235E-3</v>
      </c>
      <c r="G2782">
        <f t="shared" si="165"/>
        <v>1.8749755857265502</v>
      </c>
      <c r="H2782" t="str">
        <f t="shared" si="167"/>
        <v/>
      </c>
    </row>
    <row r="2783" spans="1:8" x14ac:dyDescent="0.3">
      <c r="A2783">
        <v>8</v>
      </c>
      <c r="B2783">
        <v>2017</v>
      </c>
      <c r="C2783">
        <v>306.7</v>
      </c>
      <c r="D2783">
        <v>-3</v>
      </c>
      <c r="E2783">
        <f t="shared" si="166"/>
        <v>18.026638709354337</v>
      </c>
      <c r="F2783">
        <f>(MAX(E$3:E2783)-E2783)/MAX(E$3:E2783)</f>
        <v>2.7512407836984637E-2</v>
      </c>
      <c r="G2783">
        <f t="shared" si="165"/>
        <v>-1.1250244142734498</v>
      </c>
      <c r="H2783" t="str">
        <f t="shared" si="167"/>
        <v/>
      </c>
    </row>
    <row r="2784" spans="1:8" x14ac:dyDescent="0.3">
      <c r="A2784">
        <v>8</v>
      </c>
      <c r="B2784">
        <v>2017</v>
      </c>
      <c r="C2784">
        <v>308.25</v>
      </c>
      <c r="D2784">
        <v>-0.8500061037578126</v>
      </c>
      <c r="E2784">
        <f t="shared" si="166"/>
        <v>17.914793797433255</v>
      </c>
      <c r="F2784">
        <f>(MAX(E$3:E2784)-E2784)/MAX(E$3:E2784)</f>
        <v>3.3546133305359188E-2</v>
      </c>
      <c r="G2784">
        <f t="shared" si="165"/>
        <v>-1.9750305180312624</v>
      </c>
      <c r="H2784" t="str">
        <f t="shared" si="167"/>
        <v/>
      </c>
    </row>
    <row r="2785" spans="1:8" x14ac:dyDescent="0.3">
      <c r="A2785">
        <v>8</v>
      </c>
      <c r="B2785">
        <v>2017</v>
      </c>
      <c r="C2785">
        <v>308.64999999999998</v>
      </c>
      <c r="D2785">
        <v>-0.95000305200000001</v>
      </c>
      <c r="E2785">
        <f t="shared" si="166"/>
        <v>17.79072772011946</v>
      </c>
      <c r="F2785">
        <f>(MAX(E$3:E2785)-E2785)/MAX(E$3:E2785)</f>
        <v>4.0239157043245197E-2</v>
      </c>
      <c r="G2785">
        <f t="shared" si="165"/>
        <v>-2.9250335700312622</v>
      </c>
      <c r="H2785" t="str">
        <f t="shared" si="167"/>
        <v/>
      </c>
    </row>
    <row r="2786" spans="1:8" x14ac:dyDescent="0.3">
      <c r="A2786">
        <v>9</v>
      </c>
      <c r="B2786">
        <v>2017</v>
      </c>
      <c r="C2786">
        <v>307.85000000000002</v>
      </c>
      <c r="D2786">
        <v>1.45000610375782</v>
      </c>
      <c r="E2786">
        <f t="shared" si="166"/>
        <v>17.979269196536706</v>
      </c>
      <c r="F2786">
        <f>(MAX(E$3:E2786)-E2786)/MAX(E$3:E2786)</f>
        <v>3.0067862805860737E-2</v>
      </c>
      <c r="G2786">
        <f t="shared" si="165"/>
        <v>1.45000610375782</v>
      </c>
      <c r="H2786">
        <f t="shared" si="167"/>
        <v>-2.9250335700312622</v>
      </c>
    </row>
    <row r="2787" spans="1:8" x14ac:dyDescent="0.3">
      <c r="A2787">
        <v>9</v>
      </c>
      <c r="B2787">
        <v>2017</v>
      </c>
      <c r="C2787">
        <v>301.85000000000002</v>
      </c>
      <c r="D2787">
        <v>1.7500122070156001</v>
      </c>
      <c r="E2787">
        <f t="shared" si="166"/>
        <v>18.213802462318078</v>
      </c>
      <c r="F2787">
        <f>(MAX(E$3:E2787)-E2787)/MAX(E$3:E2787)</f>
        <v>1.7415437991716059E-2</v>
      </c>
      <c r="G2787">
        <f t="shared" si="165"/>
        <v>3.2000183107734204</v>
      </c>
      <c r="H2787" t="str">
        <f t="shared" si="167"/>
        <v/>
      </c>
    </row>
    <row r="2788" spans="1:8" x14ac:dyDescent="0.3">
      <c r="A2788">
        <v>9</v>
      </c>
      <c r="B2788">
        <v>2017</v>
      </c>
      <c r="C2788">
        <v>304.7</v>
      </c>
      <c r="D2788">
        <v>0.95000915549999998</v>
      </c>
      <c r="E2788">
        <f t="shared" si="166"/>
        <v>18.341575281370453</v>
      </c>
      <c r="F2788">
        <f>(MAX(E$3:E2788)-E2788)/MAX(E$3:E2788)</f>
        <v>1.0522445729123864E-2</v>
      </c>
      <c r="G2788">
        <f t="shared" si="165"/>
        <v>4.1500274662734205</v>
      </c>
      <c r="H2788" t="str">
        <f t="shared" si="167"/>
        <v/>
      </c>
    </row>
    <row r="2789" spans="1:8" x14ac:dyDescent="0.3">
      <c r="A2789">
        <v>9</v>
      </c>
      <c r="B2789">
        <v>2017</v>
      </c>
      <c r="C2789">
        <v>302.85000000000002</v>
      </c>
      <c r="D2789">
        <v>0.224996948</v>
      </c>
      <c r="E2789">
        <f t="shared" si="166"/>
        <v>18.37223500246867</v>
      </c>
      <c r="F2789">
        <f>(MAX(E$3:E2789)-E2789)/MAX(E$3:E2789)</f>
        <v>8.8684380781177425E-3</v>
      </c>
      <c r="G2789">
        <f t="shared" si="165"/>
        <v>4.3750244142734207</v>
      </c>
      <c r="H2789" t="str">
        <f t="shared" si="167"/>
        <v/>
      </c>
    </row>
    <row r="2790" spans="1:8" x14ac:dyDescent="0.3">
      <c r="A2790">
        <v>9</v>
      </c>
      <c r="B2790">
        <v>2017</v>
      </c>
      <c r="C2790">
        <v>303.3</v>
      </c>
      <c r="D2790">
        <v>-3</v>
      </c>
      <c r="E2790">
        <f t="shared" si="166"/>
        <v>17.963357368882573</v>
      </c>
      <c r="F2790">
        <f>(MAX(E$3:E2790)-E2790)/MAX(E$3:E2790)</f>
        <v>3.0926262156497897E-2</v>
      </c>
      <c r="G2790">
        <f t="shared" si="165"/>
        <v>1.3750244142734207</v>
      </c>
      <c r="H2790" t="str">
        <f t="shared" si="167"/>
        <v/>
      </c>
    </row>
    <row r="2791" spans="1:8" x14ac:dyDescent="0.3">
      <c r="A2791">
        <v>9</v>
      </c>
      <c r="B2791">
        <v>2017</v>
      </c>
      <c r="C2791">
        <v>306.55</v>
      </c>
      <c r="D2791">
        <v>0.19998168922656251</v>
      </c>
      <c r="E2791">
        <f t="shared" si="166"/>
        <v>17.989724260871878</v>
      </c>
      <c r="F2791">
        <f>(MAX(E$3:E2791)-E2791)/MAX(E$3:E2791)</f>
        <v>2.9503840832316386E-2</v>
      </c>
      <c r="G2791">
        <f t="shared" si="165"/>
        <v>1.5750061034999832</v>
      </c>
      <c r="H2791" t="str">
        <f t="shared" si="167"/>
        <v/>
      </c>
    </row>
    <row r="2792" spans="1:8" x14ac:dyDescent="0.3">
      <c r="A2792">
        <v>9</v>
      </c>
      <c r="B2792">
        <v>2017</v>
      </c>
      <c r="C2792">
        <v>307.60000000000002</v>
      </c>
      <c r="D2792">
        <v>-1.75</v>
      </c>
      <c r="E2792">
        <f t="shared" si="166"/>
        <v>17.759442923819918</v>
      </c>
      <c r="F2792">
        <f>(MAX(E$3:E2792)-E2792)/MAX(E$3:E2792)</f>
        <v>4.1926885782650386E-2</v>
      </c>
      <c r="G2792">
        <f t="shared" si="165"/>
        <v>-0.17499389650001684</v>
      </c>
      <c r="H2792" t="str">
        <f t="shared" si="167"/>
        <v/>
      </c>
    </row>
    <row r="2793" spans="1:8" x14ac:dyDescent="0.3">
      <c r="A2793">
        <v>9</v>
      </c>
      <c r="B2793">
        <v>2017</v>
      </c>
      <c r="C2793">
        <v>310.60000000000002</v>
      </c>
      <c r="D2793">
        <v>1.3000183107734351</v>
      </c>
      <c r="E2793">
        <f t="shared" si="166"/>
        <v>17.926690516310995</v>
      </c>
      <c r="F2793">
        <f>(MAX(E$3:E2793)-E2793)/MAX(E$3:E2793)</f>
        <v>3.2904338033229515E-2</v>
      </c>
      <c r="G2793">
        <f t="shared" si="165"/>
        <v>1.1250244142734183</v>
      </c>
      <c r="H2793" t="str">
        <f t="shared" si="167"/>
        <v/>
      </c>
    </row>
    <row r="2794" spans="1:8" x14ac:dyDescent="0.3">
      <c r="A2794">
        <v>9</v>
      </c>
      <c r="B2794">
        <v>2017</v>
      </c>
      <c r="C2794">
        <v>309.75</v>
      </c>
      <c r="D2794">
        <v>1.09999389624218</v>
      </c>
      <c r="E2794">
        <f t="shared" si="166"/>
        <v>18.06992962150057</v>
      </c>
      <c r="F2794">
        <f>(MAX(E$3:E2794)-E2794)/MAX(E$3:E2794)</f>
        <v>2.5176982159773698E-2</v>
      </c>
      <c r="G2794">
        <f t="shared" si="165"/>
        <v>2.2250183105155985</v>
      </c>
      <c r="H2794" t="str">
        <f t="shared" si="167"/>
        <v/>
      </c>
    </row>
    <row r="2795" spans="1:8" x14ac:dyDescent="0.3">
      <c r="A2795">
        <v>9</v>
      </c>
      <c r="B2795">
        <v>2017</v>
      </c>
      <c r="C2795">
        <v>309.5</v>
      </c>
      <c r="D2795">
        <v>-0.85001220701561353</v>
      </c>
      <c r="E2795">
        <f t="shared" si="166"/>
        <v>17.958268113565435</v>
      </c>
      <c r="F2795">
        <f>(MAX(E$3:E2795)-E2795)/MAX(E$3:E2795)</f>
        <v>3.1200813487395659E-2</v>
      </c>
      <c r="G2795">
        <f t="shared" si="165"/>
        <v>1.375006103499985</v>
      </c>
      <c r="H2795" t="str">
        <f t="shared" si="167"/>
        <v/>
      </c>
    </row>
    <row r="2796" spans="1:8" x14ac:dyDescent="0.3">
      <c r="A2796">
        <v>9</v>
      </c>
      <c r="B2796">
        <v>2017</v>
      </c>
      <c r="C2796">
        <v>309.3</v>
      </c>
      <c r="D2796">
        <v>2.265649889920951E-10</v>
      </c>
      <c r="E2796">
        <f t="shared" si="166"/>
        <v>17.958268113595032</v>
      </c>
      <c r="F2796">
        <f>(MAX(E$3:E2796)-E2796)/MAX(E$3:E2796)</f>
        <v>3.1200813485798947E-2</v>
      </c>
      <c r="G2796">
        <f t="shared" si="165"/>
        <v>1.37500610372655</v>
      </c>
      <c r="H2796" t="str">
        <f t="shared" si="167"/>
        <v/>
      </c>
    </row>
    <row r="2797" spans="1:8" x14ac:dyDescent="0.3">
      <c r="A2797">
        <v>9</v>
      </c>
      <c r="B2797">
        <v>2017</v>
      </c>
      <c r="C2797">
        <v>311.60000000000002</v>
      </c>
      <c r="D2797">
        <v>-0.95000000000000506</v>
      </c>
      <c r="E2797">
        <f t="shared" si="166"/>
        <v>17.835078774401161</v>
      </c>
      <c r="F2797">
        <f>(MAX(E$3:E2797)-E2797)/MAX(E$3:E2797)</f>
        <v>3.7846539612802002E-2</v>
      </c>
      <c r="G2797">
        <f t="shared" si="165"/>
        <v>0.4250061037265449</v>
      </c>
      <c r="H2797" t="str">
        <f t="shared" si="167"/>
        <v/>
      </c>
    </row>
    <row r="2798" spans="1:8" x14ac:dyDescent="0.3">
      <c r="A2798">
        <v>9</v>
      </c>
      <c r="B2798">
        <v>2017</v>
      </c>
      <c r="C2798">
        <v>316.39999999999998</v>
      </c>
      <c r="D2798">
        <v>-2.4217000627047014E-10</v>
      </c>
      <c r="E2798">
        <f t="shared" si="166"/>
        <v>17.835078774370444</v>
      </c>
      <c r="F2798">
        <f>(MAX(E$3:E2798)-E2798)/MAX(E$3:E2798)</f>
        <v>3.7846539614459086E-2</v>
      </c>
      <c r="G2798">
        <f t="shared" si="165"/>
        <v>0.4250061034843749</v>
      </c>
      <c r="H2798" t="str">
        <f t="shared" si="167"/>
        <v/>
      </c>
    </row>
    <row r="2799" spans="1:8" x14ac:dyDescent="0.3">
      <c r="A2799">
        <v>9</v>
      </c>
      <c r="B2799">
        <v>2017</v>
      </c>
      <c r="C2799">
        <v>316.85000000000002</v>
      </c>
      <c r="D2799">
        <v>0.9500000000000226</v>
      </c>
      <c r="E2799">
        <f t="shared" si="166"/>
        <v>17.955395898814874</v>
      </c>
      <c r="F2799">
        <f>(MAX(E$3:E2799)-E2799)/MAX(E$3:E2799)</f>
        <v>3.1355761575721085E-2</v>
      </c>
      <c r="G2799">
        <f t="shared" si="165"/>
        <v>1.3750061034843974</v>
      </c>
      <c r="H2799" t="str">
        <f t="shared" si="167"/>
        <v/>
      </c>
    </row>
    <row r="2800" spans="1:8" x14ac:dyDescent="0.3">
      <c r="A2800">
        <v>9</v>
      </c>
      <c r="B2800">
        <v>2017</v>
      </c>
      <c r="C2800">
        <v>315.45</v>
      </c>
      <c r="D2800">
        <v>-5.9952043329758453E-15</v>
      </c>
      <c r="E2800">
        <f t="shared" si="166"/>
        <v>17.955395898814874</v>
      </c>
      <c r="F2800">
        <f>(MAX(E$3:E2800)-E2800)/MAX(E$3:E2800)</f>
        <v>3.1355761575721085E-2</v>
      </c>
      <c r="G2800">
        <f t="shared" si="165"/>
        <v>1.3750061034843915</v>
      </c>
      <c r="H2800" t="str">
        <f t="shared" si="167"/>
        <v/>
      </c>
    </row>
    <row r="2801" spans="1:8" x14ac:dyDescent="0.3">
      <c r="A2801">
        <v>9</v>
      </c>
      <c r="B2801">
        <v>2017</v>
      </c>
      <c r="C2801">
        <v>315.7</v>
      </c>
      <c r="D2801">
        <v>0.92499389649999997</v>
      </c>
      <c r="E2801">
        <f t="shared" si="166"/>
        <v>18.073765937253903</v>
      </c>
      <c r="F2801">
        <f>(MAX(E$3:E2801)-E2801)/MAX(E$3:E2801)</f>
        <v>2.4970023473249434E-2</v>
      </c>
      <c r="G2801">
        <f t="shared" si="165"/>
        <v>2.2999999999843914</v>
      </c>
      <c r="H2801" t="str">
        <f t="shared" si="167"/>
        <v/>
      </c>
    </row>
    <row r="2802" spans="1:8" x14ac:dyDescent="0.3">
      <c r="A2802">
        <v>9</v>
      </c>
      <c r="B2802">
        <v>2017</v>
      </c>
      <c r="C2802">
        <v>314.39999999999998</v>
      </c>
      <c r="D2802">
        <v>0.25000610350000002</v>
      </c>
      <c r="E2802">
        <f t="shared" si="166"/>
        <v>18.10610290145388</v>
      </c>
      <c r="F2802">
        <f>(MAX(E$3:E2802)-E2802)/MAX(E$3:E2802)</f>
        <v>2.3225533168665959E-2</v>
      </c>
      <c r="G2802">
        <f t="shared" si="165"/>
        <v>2.5500061034843915</v>
      </c>
      <c r="H2802" t="str">
        <f t="shared" si="167"/>
        <v/>
      </c>
    </row>
    <row r="2803" spans="1:8" x14ac:dyDescent="0.3">
      <c r="A2803">
        <v>9</v>
      </c>
      <c r="B2803">
        <v>2017</v>
      </c>
      <c r="C2803">
        <v>312.55</v>
      </c>
      <c r="D2803">
        <v>-0.65000000000001701</v>
      </c>
      <c r="E2803">
        <f t="shared" si="166"/>
        <v>18.021379895556016</v>
      </c>
      <c r="F2803">
        <f>(MAX(E$3:E2803)-E2803)/MAX(E$3:E2803)</f>
        <v>2.7796106381722696E-2</v>
      </c>
      <c r="G2803">
        <f t="shared" si="165"/>
        <v>1.9000061034843745</v>
      </c>
      <c r="H2803" t="str">
        <f t="shared" si="167"/>
        <v/>
      </c>
    </row>
    <row r="2804" spans="1:8" x14ac:dyDescent="0.3">
      <c r="A2804">
        <v>9</v>
      </c>
      <c r="B2804">
        <v>2017</v>
      </c>
      <c r="C2804">
        <v>312.3</v>
      </c>
      <c r="D2804">
        <v>0.79999389624220452</v>
      </c>
      <c r="E2804">
        <f t="shared" si="166"/>
        <v>18.125248727820473</v>
      </c>
      <c r="F2804">
        <f>(MAX(E$3:E2804)-E2804)/MAX(E$3:E2804)</f>
        <v>2.2192668479723295E-2</v>
      </c>
      <c r="G2804">
        <f t="shared" si="165"/>
        <v>2.6999999997265789</v>
      </c>
      <c r="H2804" t="str">
        <f t="shared" si="167"/>
        <v/>
      </c>
    </row>
    <row r="2805" spans="1:8" x14ac:dyDescent="0.3">
      <c r="A2805">
        <v>9</v>
      </c>
      <c r="B2805">
        <v>2017</v>
      </c>
      <c r="C2805">
        <v>311.55</v>
      </c>
      <c r="D2805">
        <v>-7.5006103500000004E-2</v>
      </c>
      <c r="E2805">
        <f t="shared" si="166"/>
        <v>18.115430449423442</v>
      </c>
      <c r="F2805">
        <f>(MAX(E$3:E2805)-E2805)/MAX(E$3:E2805)</f>
        <v>2.2722337602817218E-2</v>
      </c>
      <c r="G2805">
        <f t="shared" si="165"/>
        <v>2.6249938962265791</v>
      </c>
      <c r="H2805" t="str">
        <f t="shared" si="167"/>
        <v/>
      </c>
    </row>
    <row r="2806" spans="1:8" x14ac:dyDescent="0.3">
      <c r="A2806">
        <v>9</v>
      </c>
      <c r="B2806">
        <v>2017</v>
      </c>
      <c r="C2806">
        <v>311.85000000000002</v>
      </c>
      <c r="D2806">
        <v>-1.2749908445</v>
      </c>
      <c r="E2806">
        <f t="shared" si="166"/>
        <v>17.948785370295077</v>
      </c>
      <c r="F2806">
        <f>(MAX(E$3:E2806)-E2806)/MAX(E$3:E2806)</f>
        <v>3.1712381412995934E-2</v>
      </c>
      <c r="G2806">
        <f t="shared" si="165"/>
        <v>1.3500030517265791</v>
      </c>
      <c r="H2806" t="str">
        <f t="shared" si="167"/>
        <v/>
      </c>
    </row>
    <row r="2807" spans="1:8" x14ac:dyDescent="0.3">
      <c r="A2807">
        <v>10</v>
      </c>
      <c r="B2807">
        <v>2017</v>
      </c>
      <c r="C2807">
        <v>311.85000000000002</v>
      </c>
      <c r="D2807">
        <v>2.549999999999975</v>
      </c>
      <c r="E2807">
        <f t="shared" si="166"/>
        <v>18.279011940960675</v>
      </c>
      <c r="F2807">
        <f>(MAX(E$3:E2807)-E2807)/MAX(E$3:E2807)</f>
        <v>1.3897565919512309E-2</v>
      </c>
      <c r="G2807">
        <f t="shared" si="165"/>
        <v>2.549999999999975</v>
      </c>
      <c r="H2807">
        <f t="shared" si="167"/>
        <v>-2.9250335700312622</v>
      </c>
    </row>
    <row r="2808" spans="1:8" x14ac:dyDescent="0.3">
      <c r="A2808">
        <v>10</v>
      </c>
      <c r="B2808">
        <v>2017</v>
      </c>
      <c r="C2808">
        <v>311.85000000000002</v>
      </c>
      <c r="D2808">
        <v>2.549999999999975</v>
      </c>
      <c r="E2808">
        <f t="shared" si="166"/>
        <v>18.615314108705618</v>
      </c>
      <c r="F2808">
        <f>(MAX(E$3:E2808)-E2808)/MAX(E$3:E2808)</f>
        <v>0</v>
      </c>
      <c r="G2808">
        <f t="shared" si="165"/>
        <v>5.0999999999999499</v>
      </c>
      <c r="H2808" t="str">
        <f t="shared" si="167"/>
        <v/>
      </c>
    </row>
    <row r="2809" spans="1:8" x14ac:dyDescent="0.3">
      <c r="A2809">
        <v>10</v>
      </c>
      <c r="B2809">
        <v>2017</v>
      </c>
      <c r="C2809">
        <v>311.85000000000002</v>
      </c>
      <c r="D2809">
        <v>2.549999999999975</v>
      </c>
      <c r="E2809">
        <f t="shared" si="166"/>
        <v>18.957803653995654</v>
      </c>
      <c r="F2809">
        <f>(MAX(E$3:E2809)-E2809)/MAX(E$3:E2809)</f>
        <v>0</v>
      </c>
      <c r="G2809">
        <f t="shared" si="165"/>
        <v>7.6499999999999249</v>
      </c>
      <c r="H2809" t="str">
        <f t="shared" si="167"/>
        <v/>
      </c>
    </row>
    <row r="2810" spans="1:8" x14ac:dyDescent="0.3">
      <c r="A2810">
        <v>10</v>
      </c>
      <c r="B2810">
        <v>2017</v>
      </c>
      <c r="C2810">
        <v>311.85000000000002</v>
      </c>
      <c r="D2810">
        <v>2.549999999999975</v>
      </c>
      <c r="E2810">
        <f t="shared" si="166"/>
        <v>19.306594413863536</v>
      </c>
      <c r="F2810">
        <f>(MAX(E$3:E2810)-E2810)/MAX(E$3:E2810)</f>
        <v>0</v>
      </c>
      <c r="G2810">
        <f t="shared" si="165"/>
        <v>10.1999999999999</v>
      </c>
      <c r="H2810" t="str">
        <f t="shared" si="167"/>
        <v/>
      </c>
    </row>
    <row r="2811" spans="1:8" x14ac:dyDescent="0.3">
      <c r="A2811">
        <v>10</v>
      </c>
      <c r="B2811">
        <v>2017</v>
      </c>
      <c r="C2811">
        <v>311.85000000000002</v>
      </c>
      <c r="D2811">
        <v>2.549999999999975</v>
      </c>
      <c r="E2811">
        <f t="shared" si="166"/>
        <v>19.661802319746304</v>
      </c>
      <c r="F2811">
        <f>(MAX(E$3:E2811)-E2811)/MAX(E$3:E2811)</f>
        <v>0</v>
      </c>
      <c r="G2811">
        <f t="shared" si="165"/>
        <v>12.749999999999876</v>
      </c>
      <c r="H2811" t="str">
        <f t="shared" si="167"/>
        <v/>
      </c>
    </row>
    <row r="2812" spans="1:8" x14ac:dyDescent="0.3">
      <c r="A2812">
        <v>10</v>
      </c>
      <c r="B2812">
        <v>2017</v>
      </c>
      <c r="C2812">
        <v>311.85000000000002</v>
      </c>
      <c r="D2812">
        <v>2.549999999999975</v>
      </c>
      <c r="E2812">
        <f t="shared" si="166"/>
        <v>20.02354543601869</v>
      </c>
      <c r="F2812">
        <f>(MAX(E$3:E2812)-E2812)/MAX(E$3:E2812)</f>
        <v>0</v>
      </c>
      <c r="G2812">
        <f t="shared" si="165"/>
        <v>15.299999999999851</v>
      </c>
      <c r="H2812" t="str">
        <f t="shared" si="167"/>
        <v/>
      </c>
    </row>
    <row r="2813" spans="1:8" x14ac:dyDescent="0.3">
      <c r="A2813">
        <v>10</v>
      </c>
      <c r="B2813">
        <v>2017</v>
      </c>
      <c r="C2813">
        <v>319.05</v>
      </c>
      <c r="D2813">
        <v>-1.2000061037577949</v>
      </c>
      <c r="E2813">
        <f t="shared" si="166"/>
        <v>19.854092849685163</v>
      </c>
      <c r="F2813">
        <f>(MAX(E$3:E2813)-E2813)/MAX(E$3:E2813)</f>
        <v>8.4626664580945317E-3</v>
      </c>
      <c r="G2813">
        <f t="shared" si="165"/>
        <v>14.099993896242056</v>
      </c>
      <c r="H2813" t="str">
        <f t="shared" si="167"/>
        <v/>
      </c>
    </row>
    <row r="2814" spans="1:8" x14ac:dyDescent="0.3">
      <c r="A2814">
        <v>10</v>
      </c>
      <c r="B2814">
        <v>2017</v>
      </c>
      <c r="C2814">
        <v>321.25</v>
      </c>
      <c r="D2814">
        <v>-2.1000061037578099</v>
      </c>
      <c r="E2814">
        <f t="shared" si="166"/>
        <v>19.562074604144136</v>
      </c>
      <c r="F2814">
        <f>(MAX(E$3:E2814)-E2814)/MAX(E$3:E2814)</f>
        <v>2.3046409705468646E-2</v>
      </c>
      <c r="G2814">
        <f t="shared" si="165"/>
        <v>11.999987792484246</v>
      </c>
      <c r="H2814" t="str">
        <f t="shared" si="167"/>
        <v/>
      </c>
    </row>
    <row r="2815" spans="1:8" x14ac:dyDescent="0.3">
      <c r="A2815">
        <v>10</v>
      </c>
      <c r="B2815">
        <v>2017</v>
      </c>
      <c r="C2815">
        <v>323.7</v>
      </c>
      <c r="D2815">
        <v>-2.0499938962422002</v>
      </c>
      <c r="E2815">
        <f t="shared" si="166"/>
        <v>19.283329468349439</v>
      </c>
      <c r="F2815">
        <f>(MAX(E$3:E2815)-E2815)/MAX(E$3:E2815)</f>
        <v>3.6967277849692774E-2</v>
      </c>
      <c r="G2815">
        <f t="shared" si="165"/>
        <v>9.9499938962420451</v>
      </c>
      <c r="H2815" t="str">
        <f t="shared" si="167"/>
        <v/>
      </c>
    </row>
    <row r="2816" spans="1:8" x14ac:dyDescent="0.3">
      <c r="A2816">
        <v>10</v>
      </c>
      <c r="B2816">
        <v>2017</v>
      </c>
      <c r="C2816">
        <v>325.14999999999998</v>
      </c>
      <c r="D2816">
        <v>-2.4219849736883958E-10</v>
      </c>
      <c r="E2816">
        <f t="shared" si="166"/>
        <v>19.28332946831712</v>
      </c>
      <c r="F2816">
        <f>(MAX(E$3:E2816)-E2816)/MAX(E$3:E2816)</f>
        <v>3.6967277851306823E-2</v>
      </c>
      <c r="G2816">
        <f t="shared" si="165"/>
        <v>9.949993895999846</v>
      </c>
      <c r="H2816" t="str">
        <f t="shared" si="167"/>
        <v/>
      </c>
    </row>
    <row r="2817" spans="1:8" x14ac:dyDescent="0.3">
      <c r="A2817">
        <v>10</v>
      </c>
      <c r="B2817">
        <v>2017</v>
      </c>
      <c r="C2817">
        <v>325.75</v>
      </c>
      <c r="D2817">
        <v>-1.5614010084874508E-11</v>
      </c>
      <c r="E2817">
        <f t="shared" si="166"/>
        <v>19.283329468315038</v>
      </c>
      <c r="F2817">
        <f>(MAX(E$3:E2817)-E2817)/MAX(E$3:E2817)</f>
        <v>3.6967277851410796E-2</v>
      </c>
      <c r="G2817">
        <f t="shared" ref="G2817:G2880" si="168">IF(A2817&lt;&gt;A2816, D2817, G2816+D2817)</f>
        <v>9.9499938959842318</v>
      </c>
      <c r="H2817" t="str">
        <f t="shared" si="167"/>
        <v/>
      </c>
    </row>
    <row r="2818" spans="1:8" x14ac:dyDescent="0.3">
      <c r="A2818">
        <v>10</v>
      </c>
      <c r="B2818">
        <v>2017</v>
      </c>
      <c r="C2818">
        <v>325.64999999999998</v>
      </c>
      <c r="D2818">
        <v>-0.24998779298439749</v>
      </c>
      <c r="E2818">
        <f t="shared" si="166"/>
        <v>19.250022718141096</v>
      </c>
      <c r="F2818">
        <f>(MAX(E$3:E2818)-E2818)/MAX(E$3:E2818)</f>
        <v>3.8630657110611789E-2</v>
      </c>
      <c r="G2818">
        <f t="shared" si="168"/>
        <v>9.7000061029998346</v>
      </c>
      <c r="H2818" t="str">
        <f t="shared" si="167"/>
        <v/>
      </c>
    </row>
    <row r="2819" spans="1:8" x14ac:dyDescent="0.3">
      <c r="A2819">
        <v>10</v>
      </c>
      <c r="B2819">
        <v>2017</v>
      </c>
      <c r="C2819">
        <v>325.60000000000002</v>
      </c>
      <c r="D2819">
        <v>2.2658550036247505E-10</v>
      </c>
      <c r="E2819">
        <f t="shared" si="166"/>
        <v>19.250022718171234</v>
      </c>
      <c r="F2819">
        <f>(MAX(E$3:E2819)-E2819)/MAX(E$3:E2819)</f>
        <v>3.8630657109106674E-2</v>
      </c>
      <c r="G2819">
        <f t="shared" si="168"/>
        <v>9.7000061032264195</v>
      </c>
      <c r="H2819" t="str">
        <f t="shared" si="167"/>
        <v/>
      </c>
    </row>
    <row r="2820" spans="1:8" x14ac:dyDescent="0.3">
      <c r="A2820">
        <v>10</v>
      </c>
      <c r="B2820">
        <v>2017</v>
      </c>
      <c r="C2820">
        <v>326.8</v>
      </c>
      <c r="D2820">
        <v>2.6000000000000099</v>
      </c>
      <c r="E2820">
        <f t="shared" si="166"/>
        <v>19.594614618114019</v>
      </c>
      <c r="F2820">
        <f>(MAX(E$3:E2820)-E2820)/MAX(E$3:E2820)</f>
        <v>2.1421322176696209E-2</v>
      </c>
      <c r="G2820">
        <f t="shared" si="168"/>
        <v>12.30000610322643</v>
      </c>
      <c r="H2820" t="str">
        <f t="shared" si="167"/>
        <v/>
      </c>
    </row>
    <row r="2821" spans="1:8" x14ac:dyDescent="0.3">
      <c r="A2821">
        <v>10</v>
      </c>
      <c r="B2821">
        <v>2017</v>
      </c>
      <c r="C2821">
        <v>324.35000000000002</v>
      </c>
      <c r="D2821">
        <v>-1.9999938962421702</v>
      </c>
      <c r="E2821">
        <f t="shared" ref="E2821:E2884" si="169">(D2821/$C2821*$G$2+1)*E2820*$H$2 + E2820*(1-$H$2)</f>
        <v>19.322761691708124</v>
      </c>
      <c r="F2821">
        <f>(MAX(E$3:E2821)-E2821)/MAX(E$3:E2821)</f>
        <v>3.4997985074610459E-2</v>
      </c>
      <c r="G2821">
        <f t="shared" si="168"/>
        <v>10.30001220698426</v>
      </c>
      <c r="H2821" t="str">
        <f t="shared" si="167"/>
        <v/>
      </c>
    </row>
    <row r="2822" spans="1:8" x14ac:dyDescent="0.3">
      <c r="A2822">
        <v>10</v>
      </c>
      <c r="B2822">
        <v>2017</v>
      </c>
      <c r="C2822">
        <v>327.3</v>
      </c>
      <c r="D2822">
        <v>1.5618992210697513E-11</v>
      </c>
      <c r="E2822">
        <f t="shared" si="169"/>
        <v>19.322761691710198</v>
      </c>
      <c r="F2822">
        <f>(MAX(E$3:E2822)-E2822)/MAX(E$3:E2822)</f>
        <v>3.499798507450684E-2</v>
      </c>
      <c r="G2822">
        <f t="shared" si="168"/>
        <v>10.300012206999879</v>
      </c>
      <c r="H2822" t="str">
        <f t="shared" si="167"/>
        <v/>
      </c>
    </row>
    <row r="2823" spans="1:8" x14ac:dyDescent="0.3">
      <c r="A2823">
        <v>10</v>
      </c>
      <c r="B2823">
        <v>2017</v>
      </c>
      <c r="C2823">
        <v>326.95</v>
      </c>
      <c r="D2823">
        <v>-0.30000000000000548</v>
      </c>
      <c r="E2823">
        <f t="shared" si="169"/>
        <v>19.282869157249561</v>
      </c>
      <c r="F2823">
        <f>(MAX(E$3:E2823)-E2823)/MAX(E$3:E2823)</f>
        <v>3.6990266340984165E-2</v>
      </c>
      <c r="G2823">
        <f t="shared" si="168"/>
        <v>10.000012206999873</v>
      </c>
      <c r="H2823" t="str">
        <f t="shared" si="167"/>
        <v/>
      </c>
    </row>
    <row r="2824" spans="1:8" x14ac:dyDescent="0.3">
      <c r="A2824">
        <v>10</v>
      </c>
      <c r="B2824">
        <v>2017</v>
      </c>
      <c r="C2824">
        <v>326.8</v>
      </c>
      <c r="D2824">
        <v>-5.00122070156079E-2</v>
      </c>
      <c r="E2824">
        <f t="shared" si="169"/>
        <v>19.276229462025167</v>
      </c>
      <c r="F2824">
        <f>(MAX(E$3:E2824)-E2824)/MAX(E$3:E2824)</f>
        <v>3.7321860725485614E-2</v>
      </c>
      <c r="G2824">
        <f t="shared" si="168"/>
        <v>9.9499999999842661</v>
      </c>
      <c r="H2824" t="str">
        <f t="shared" si="167"/>
        <v/>
      </c>
    </row>
    <row r="2825" spans="1:8" x14ac:dyDescent="0.3">
      <c r="A2825">
        <v>10</v>
      </c>
      <c r="B2825">
        <v>2017</v>
      </c>
      <c r="C2825">
        <v>326.60000000000002</v>
      </c>
      <c r="D2825">
        <v>1.375</v>
      </c>
      <c r="E2825">
        <f t="shared" si="169"/>
        <v>19.458825404762891</v>
      </c>
      <c r="F2825">
        <f>(MAX(E$3:E2825)-E2825)/MAX(E$3:E2825)</f>
        <v>2.8202799202581341E-2</v>
      </c>
      <c r="G2825">
        <f t="shared" si="168"/>
        <v>11.324999999984266</v>
      </c>
      <c r="H2825" t="str">
        <f t="shared" si="167"/>
        <v/>
      </c>
    </row>
    <row r="2826" spans="1:8" x14ac:dyDescent="0.3">
      <c r="A2826">
        <v>10</v>
      </c>
      <c r="B2826">
        <v>2017</v>
      </c>
      <c r="C2826">
        <v>324.5</v>
      </c>
      <c r="D2826">
        <v>-2.4500061037578202</v>
      </c>
      <c r="E2826">
        <f t="shared" si="169"/>
        <v>19.128264411602149</v>
      </c>
      <c r="F2826">
        <f>(MAX(E$3:E2826)-E2826)/MAX(E$3:E2826)</f>
        <v>4.4711413734257771E-2</v>
      </c>
      <c r="G2826">
        <f t="shared" si="168"/>
        <v>8.8749938962264459</v>
      </c>
      <c r="H2826" t="str">
        <f t="shared" si="167"/>
        <v/>
      </c>
    </row>
    <row r="2827" spans="1:8" x14ac:dyDescent="0.3">
      <c r="A2827">
        <v>10</v>
      </c>
      <c r="B2827">
        <v>2017</v>
      </c>
      <c r="C2827">
        <v>328.7</v>
      </c>
      <c r="D2827">
        <v>1.1500244140312499</v>
      </c>
      <c r="E2827">
        <f t="shared" si="169"/>
        <v>19.278843769407509</v>
      </c>
      <c r="F2827">
        <f>(MAX(E$3:E2827)-E2827)/MAX(E$3:E2827)</f>
        <v>3.7191299062932157E-2</v>
      </c>
      <c r="G2827">
        <f t="shared" si="168"/>
        <v>10.025018310257696</v>
      </c>
      <c r="H2827" t="str">
        <f t="shared" si="167"/>
        <v/>
      </c>
    </row>
    <row r="2828" spans="1:8" x14ac:dyDescent="0.3">
      <c r="A2828">
        <v>10</v>
      </c>
      <c r="B2828">
        <v>2017</v>
      </c>
      <c r="C2828">
        <v>327.75</v>
      </c>
      <c r="D2828">
        <v>0.20000305200000001</v>
      </c>
      <c r="E2828">
        <f t="shared" si="169"/>
        <v>19.305313981715834</v>
      </c>
      <c r="F2828">
        <f>(MAX(E$3:E2828)-E2828)/MAX(E$3:E2828)</f>
        <v>3.5869344747054097E-2</v>
      </c>
      <c r="G2828">
        <f t="shared" si="168"/>
        <v>10.225021362257696</v>
      </c>
      <c r="H2828" t="str">
        <f t="shared" si="167"/>
        <v/>
      </c>
    </row>
    <row r="2829" spans="1:8" x14ac:dyDescent="0.3">
      <c r="A2829">
        <v>11</v>
      </c>
      <c r="B2829">
        <v>2017</v>
      </c>
      <c r="C2829">
        <v>333.2</v>
      </c>
      <c r="D2829">
        <v>-3</v>
      </c>
      <c r="E2829">
        <f t="shared" si="169"/>
        <v>18.914224937968587</v>
      </c>
      <c r="F2829">
        <f>(MAX(E$3:E2829)-E2829)/MAX(E$3:E2829)</f>
        <v>5.5400803099267246E-2</v>
      </c>
      <c r="G2829">
        <f t="shared" si="168"/>
        <v>-3</v>
      </c>
      <c r="H2829">
        <f t="shared" si="167"/>
        <v>2.549999999999975</v>
      </c>
    </row>
    <row r="2830" spans="1:8" x14ac:dyDescent="0.3">
      <c r="A2830">
        <v>11</v>
      </c>
      <c r="B2830">
        <v>2017</v>
      </c>
      <c r="C2830">
        <v>336.25</v>
      </c>
      <c r="D2830">
        <v>-9.9920072216264089E-15</v>
      </c>
      <c r="E2830">
        <f t="shared" si="169"/>
        <v>18.914224937968584</v>
      </c>
      <c r="F2830">
        <f>(MAX(E$3:E2830)-E2830)/MAX(E$3:E2830)</f>
        <v>5.5400803099267426E-2</v>
      </c>
      <c r="G2830">
        <f t="shared" si="168"/>
        <v>-3.0000000000000098</v>
      </c>
      <c r="H2830" t="str">
        <f t="shared" si="167"/>
        <v/>
      </c>
    </row>
    <row r="2831" spans="1:8" x14ac:dyDescent="0.3">
      <c r="A2831">
        <v>11</v>
      </c>
      <c r="B2831">
        <v>2017</v>
      </c>
      <c r="C2831">
        <v>336.05</v>
      </c>
      <c r="D2831">
        <v>-0.40001831077341998</v>
      </c>
      <c r="E2831">
        <f t="shared" si="169"/>
        <v>18.863567054630188</v>
      </c>
      <c r="F2831">
        <f>(MAX(E$3:E2831)-E2831)/MAX(E$3:E2831)</f>
        <v>5.7930718867694291E-2</v>
      </c>
      <c r="G2831">
        <f t="shared" si="168"/>
        <v>-3.4000183107734299</v>
      </c>
      <c r="H2831" t="str">
        <f t="shared" si="167"/>
        <v/>
      </c>
    </row>
    <row r="2832" spans="1:8" x14ac:dyDescent="0.3">
      <c r="A2832">
        <v>11</v>
      </c>
      <c r="B2832">
        <v>2017</v>
      </c>
      <c r="C2832">
        <v>335.75</v>
      </c>
      <c r="D2832">
        <v>-0.74999389649999992</v>
      </c>
      <c r="E2832">
        <f t="shared" si="169"/>
        <v>18.768758386413715</v>
      </c>
      <c r="F2832">
        <f>(MAX(E$3:E2832)-E2832)/MAX(E$3:E2832)</f>
        <v>6.2665578062306715E-2</v>
      </c>
      <c r="G2832">
        <f t="shared" si="168"/>
        <v>-4.1500122072734298</v>
      </c>
      <c r="H2832" t="str">
        <f t="shared" si="167"/>
        <v/>
      </c>
    </row>
    <row r="2833" spans="1:8" x14ac:dyDescent="0.3">
      <c r="A2833">
        <v>11</v>
      </c>
      <c r="B2833">
        <v>2017</v>
      </c>
      <c r="C2833">
        <v>334.25</v>
      </c>
      <c r="D2833">
        <v>0.19999694800000001</v>
      </c>
      <c r="E2833">
        <f t="shared" si="169"/>
        <v>18.794026336716847</v>
      </c>
      <c r="F2833">
        <f>(MAX(E$3:E2833)-E2833)/MAX(E$3:E2833)</f>
        <v>6.1403666160447457E-2</v>
      </c>
      <c r="G2833">
        <f t="shared" si="168"/>
        <v>-3.9500152592734299</v>
      </c>
      <c r="H2833" t="str">
        <f t="shared" si="167"/>
        <v/>
      </c>
    </row>
    <row r="2834" spans="1:8" x14ac:dyDescent="0.3">
      <c r="A2834">
        <v>11</v>
      </c>
      <c r="B2834">
        <v>2017</v>
      </c>
      <c r="C2834">
        <v>332.45</v>
      </c>
      <c r="D2834">
        <v>2.900000000000015</v>
      </c>
      <c r="E2834">
        <f t="shared" si="169"/>
        <v>19.162896909275361</v>
      </c>
      <c r="F2834">
        <f>(MAX(E$3:E2834)-E2834)/MAX(E$3:E2834)</f>
        <v>4.2981825046586417E-2</v>
      </c>
      <c r="G2834">
        <f t="shared" si="168"/>
        <v>-1.0500152592734149</v>
      </c>
      <c r="H2834" t="str">
        <f t="shared" si="167"/>
        <v/>
      </c>
    </row>
    <row r="2835" spans="1:8" x14ac:dyDescent="0.3">
      <c r="A2835">
        <v>11</v>
      </c>
      <c r="B2835">
        <v>2017</v>
      </c>
      <c r="C2835">
        <v>335.9</v>
      </c>
      <c r="D2835">
        <v>2.1500061037577849</v>
      </c>
      <c r="E2835">
        <f t="shared" si="169"/>
        <v>19.438874214935979</v>
      </c>
      <c r="F2835">
        <f>(MAX(E$3:E2835)-E2835)/MAX(E$3:E2835)</f>
        <v>2.9199185676228697E-2</v>
      </c>
      <c r="G2835">
        <f t="shared" si="168"/>
        <v>1.09999084448437</v>
      </c>
      <c r="H2835" t="str">
        <f t="shared" si="167"/>
        <v/>
      </c>
    </row>
    <row r="2836" spans="1:8" x14ac:dyDescent="0.3">
      <c r="A2836">
        <v>11</v>
      </c>
      <c r="B2836">
        <v>2017</v>
      </c>
      <c r="C2836">
        <v>332.2</v>
      </c>
      <c r="D2836">
        <v>0.8000000000000056</v>
      </c>
      <c r="E2836">
        <f t="shared" si="169"/>
        <v>19.544202251019314</v>
      </c>
      <c r="F2836">
        <f>(MAX(E$3:E2836)-E2836)/MAX(E$3:E2836)</f>
        <v>2.3938976567912159E-2</v>
      </c>
      <c r="G2836">
        <f t="shared" si="168"/>
        <v>1.8999908444843756</v>
      </c>
      <c r="H2836" t="str">
        <f t="shared" si="167"/>
        <v/>
      </c>
    </row>
    <row r="2837" spans="1:8" x14ac:dyDescent="0.3">
      <c r="A2837">
        <v>11</v>
      </c>
      <c r="B2837">
        <v>2017</v>
      </c>
      <c r="C2837">
        <v>333.05</v>
      </c>
      <c r="D2837">
        <v>-2.4218504979245381E-10</v>
      </c>
      <c r="E2837">
        <f t="shared" si="169"/>
        <v>19.544202250987336</v>
      </c>
      <c r="F2837">
        <f>(MAX(E$3:E2837)-E2837)/MAX(E$3:E2837)</f>
        <v>2.393897656950918E-2</v>
      </c>
      <c r="G2837">
        <f t="shared" si="168"/>
        <v>1.8999908442421907</v>
      </c>
      <c r="H2837" t="str">
        <f t="shared" si="167"/>
        <v/>
      </c>
    </row>
    <row r="2838" spans="1:8" x14ac:dyDescent="0.3">
      <c r="A2838">
        <v>11</v>
      </c>
      <c r="B2838">
        <v>2017</v>
      </c>
      <c r="C2838">
        <v>331.55</v>
      </c>
      <c r="D2838">
        <v>1.700029006457271E-14</v>
      </c>
      <c r="E2838">
        <f t="shared" si="169"/>
        <v>19.544202250987336</v>
      </c>
      <c r="F2838">
        <f>(MAX(E$3:E2838)-E2838)/MAX(E$3:E2838)</f>
        <v>2.393897656950918E-2</v>
      </c>
      <c r="G2838">
        <f t="shared" si="168"/>
        <v>1.8999908442422078</v>
      </c>
      <c r="H2838" t="str">
        <f t="shared" si="167"/>
        <v/>
      </c>
    </row>
    <row r="2839" spans="1:8" x14ac:dyDescent="0.3">
      <c r="A2839">
        <v>11</v>
      </c>
      <c r="B2839">
        <v>2017</v>
      </c>
      <c r="C2839">
        <v>330.75</v>
      </c>
      <c r="D2839">
        <v>-1.499993896242195</v>
      </c>
      <c r="E2839">
        <f t="shared" si="169"/>
        <v>19.34477242729071</v>
      </c>
      <c r="F2839">
        <f>(MAX(E$3:E2839)-E2839)/MAX(E$3:E2839)</f>
        <v>3.3898742402880933E-2</v>
      </c>
      <c r="G2839">
        <f t="shared" si="168"/>
        <v>0.39999694800001273</v>
      </c>
      <c r="H2839" t="str">
        <f t="shared" si="167"/>
        <v/>
      </c>
    </row>
    <row r="2840" spans="1:8" x14ac:dyDescent="0.3">
      <c r="A2840">
        <v>11</v>
      </c>
      <c r="B2840">
        <v>2017</v>
      </c>
      <c r="C2840">
        <v>330.15</v>
      </c>
      <c r="D2840">
        <v>-1.249993896242195</v>
      </c>
      <c r="E2840">
        <f t="shared" si="169"/>
        <v>19.179977919396745</v>
      </c>
      <c r="F2840">
        <f>(MAX(E$3:E2840)-E2840)/MAX(E$3:E2840)</f>
        <v>4.2128778807799042E-2</v>
      </c>
      <c r="G2840">
        <f t="shared" si="168"/>
        <v>-0.8499969482421823</v>
      </c>
      <c r="H2840" t="str">
        <f t="shared" si="167"/>
        <v/>
      </c>
    </row>
    <row r="2841" spans="1:8" x14ac:dyDescent="0.3">
      <c r="A2841">
        <v>11</v>
      </c>
      <c r="B2841">
        <v>2017</v>
      </c>
      <c r="C2841">
        <v>333</v>
      </c>
      <c r="D2841">
        <v>1.95000610375782</v>
      </c>
      <c r="E2841">
        <f t="shared" si="169"/>
        <v>19.432687878942446</v>
      </c>
      <c r="F2841">
        <f>(MAX(E$3:E2841)-E2841)/MAX(E$3:E2841)</f>
        <v>2.9508138754158888E-2</v>
      </c>
      <c r="G2841">
        <f t="shared" si="168"/>
        <v>1.1000091555156377</v>
      </c>
      <c r="H2841" t="str">
        <f t="shared" si="167"/>
        <v/>
      </c>
    </row>
    <row r="2842" spans="1:8" x14ac:dyDescent="0.3">
      <c r="A2842">
        <v>11</v>
      </c>
      <c r="B2842">
        <v>2017</v>
      </c>
      <c r="C2842">
        <v>331.8</v>
      </c>
      <c r="D2842">
        <v>2.25</v>
      </c>
      <c r="E2842">
        <f t="shared" si="169"/>
        <v>19.729185716155062</v>
      </c>
      <c r="F2842">
        <f>(MAX(E$3:E2842)-E2842)/MAX(E$3:E2842)</f>
        <v>1.470067929798931E-2</v>
      </c>
      <c r="G2842">
        <f t="shared" si="168"/>
        <v>3.3500091555156377</v>
      </c>
      <c r="H2842" t="str">
        <f t="shared" ref="H2842:H2905" si="170">IF(A2842&lt;&gt;A2841, MIN(G2820:G2841), "")</f>
        <v/>
      </c>
    </row>
    <row r="2843" spans="1:8" x14ac:dyDescent="0.3">
      <c r="A2843">
        <v>11</v>
      </c>
      <c r="B2843">
        <v>2017</v>
      </c>
      <c r="C2843">
        <v>331</v>
      </c>
      <c r="D2843">
        <v>4.9975585968744296E-2</v>
      </c>
      <c r="E2843">
        <f t="shared" si="169"/>
        <v>19.735887980922175</v>
      </c>
      <c r="F2843">
        <f>(MAX(E$3:E2843)-E2843)/MAX(E$3:E2843)</f>
        <v>1.4365960115088882E-2</v>
      </c>
      <c r="G2843">
        <f t="shared" si="168"/>
        <v>3.3999847414843822</v>
      </c>
      <c r="H2843" t="str">
        <f t="shared" si="170"/>
        <v/>
      </c>
    </row>
    <row r="2844" spans="1:8" x14ac:dyDescent="0.3">
      <c r="A2844">
        <v>11</v>
      </c>
      <c r="B2844">
        <v>2017</v>
      </c>
      <c r="C2844">
        <v>332.75</v>
      </c>
      <c r="D2844">
        <v>0.100018310773443</v>
      </c>
      <c r="E2844">
        <f t="shared" si="169"/>
        <v>19.749235502783325</v>
      </c>
      <c r="F2844">
        <f>(MAX(E$3:E2844)-E2844)/MAX(E$3:E2844)</f>
        <v>1.3699368781211533E-2</v>
      </c>
      <c r="G2844">
        <f t="shared" si="168"/>
        <v>3.5000030522578252</v>
      </c>
      <c r="H2844" t="str">
        <f t="shared" si="170"/>
        <v/>
      </c>
    </row>
    <row r="2845" spans="1:8" x14ac:dyDescent="0.3">
      <c r="A2845">
        <v>11</v>
      </c>
      <c r="B2845">
        <v>2017</v>
      </c>
      <c r="C2845">
        <v>333</v>
      </c>
      <c r="D2845">
        <v>1.45000610375782</v>
      </c>
      <c r="E2845">
        <f t="shared" si="169"/>
        <v>19.942725448888638</v>
      </c>
      <c r="F2845">
        <f>(MAX(E$3:E2845)-E2845)/MAX(E$3:E2845)</f>
        <v>4.0362475960262255E-3</v>
      </c>
      <c r="G2845">
        <f t="shared" si="168"/>
        <v>4.9500091560156454</v>
      </c>
      <c r="H2845" t="str">
        <f t="shared" si="170"/>
        <v/>
      </c>
    </row>
    <row r="2846" spans="1:8" x14ac:dyDescent="0.3">
      <c r="A2846">
        <v>11</v>
      </c>
      <c r="B2846">
        <v>2017</v>
      </c>
      <c r="C2846">
        <v>332.05</v>
      </c>
      <c r="D2846">
        <v>-0.15000915549999999</v>
      </c>
      <c r="E2846">
        <f t="shared" si="169"/>
        <v>19.922454162465957</v>
      </c>
      <c r="F2846">
        <f>(MAX(E$3:E2846)-E2846)/MAX(E$3:E2846)</f>
        <v>5.0486200795833115E-3</v>
      </c>
      <c r="G2846">
        <f t="shared" si="168"/>
        <v>4.8000000005156451</v>
      </c>
      <c r="H2846" t="str">
        <f t="shared" si="170"/>
        <v/>
      </c>
    </row>
    <row r="2847" spans="1:8" x14ac:dyDescent="0.3">
      <c r="A2847">
        <v>11</v>
      </c>
      <c r="B2847">
        <v>2017</v>
      </c>
      <c r="C2847">
        <v>332.6</v>
      </c>
      <c r="D2847">
        <v>1.8000030520000001</v>
      </c>
      <c r="E2847">
        <f t="shared" si="169"/>
        <v>20.165046093210034</v>
      </c>
      <c r="F2847">
        <f>(MAX(E$3:E2847)-E2847)/MAX(E$3:E2847)</f>
        <v>0</v>
      </c>
      <c r="G2847">
        <f t="shared" si="168"/>
        <v>6.6000030525156452</v>
      </c>
      <c r="H2847" t="str">
        <f t="shared" si="170"/>
        <v/>
      </c>
    </row>
    <row r="2848" spans="1:8" x14ac:dyDescent="0.3">
      <c r="A2848">
        <v>11</v>
      </c>
      <c r="B2848">
        <v>2017</v>
      </c>
      <c r="C2848">
        <v>326.89999999999998</v>
      </c>
      <c r="D2848">
        <v>-0.44999389649999999</v>
      </c>
      <c r="E2848">
        <f t="shared" si="169"/>
        <v>20.102590197690553</v>
      </c>
      <c r="F2848">
        <f>(MAX(E$3:E2848)-E2848)/MAX(E$3:E2848)</f>
        <v>3.0972354454726907E-3</v>
      </c>
      <c r="G2848">
        <f t="shared" si="168"/>
        <v>6.1500091560156456</v>
      </c>
      <c r="H2848" t="str">
        <f t="shared" si="170"/>
        <v/>
      </c>
    </row>
    <row r="2849" spans="1:8" x14ac:dyDescent="0.3">
      <c r="A2849">
        <v>11</v>
      </c>
      <c r="B2849">
        <v>2017</v>
      </c>
      <c r="C2849">
        <v>328.25</v>
      </c>
      <c r="D2849">
        <v>0.44999999999999402</v>
      </c>
      <c r="E2849">
        <f t="shared" si="169"/>
        <v>20.164597425642299</v>
      </c>
      <c r="F2849">
        <f>(MAX(E$3:E2849)-E2849)/MAX(E$3:E2849)</f>
        <v>2.2249766534674473E-5</v>
      </c>
      <c r="G2849">
        <f t="shared" si="168"/>
        <v>6.6000091560156395</v>
      </c>
      <c r="H2849" t="str">
        <f t="shared" si="170"/>
        <v/>
      </c>
    </row>
    <row r="2850" spans="1:8" x14ac:dyDescent="0.3">
      <c r="A2850">
        <v>11</v>
      </c>
      <c r="B2850">
        <v>2017</v>
      </c>
      <c r="C2850">
        <v>325.5</v>
      </c>
      <c r="D2850">
        <v>-3</v>
      </c>
      <c r="E2850">
        <f t="shared" si="169"/>
        <v>19.746437571193493</v>
      </c>
      <c r="F2850">
        <f>(MAX(E$3:E2850)-E2850)/MAX(E$3:E2850)</f>
        <v>2.0759115554786392E-2</v>
      </c>
      <c r="G2850">
        <f t="shared" si="168"/>
        <v>3.6000091560156395</v>
      </c>
      <c r="H2850" t="str">
        <f t="shared" si="170"/>
        <v/>
      </c>
    </row>
    <row r="2851" spans="1:8" x14ac:dyDescent="0.3">
      <c r="A2851">
        <v>12</v>
      </c>
      <c r="B2851">
        <v>2017</v>
      </c>
      <c r="C2851">
        <v>323.25</v>
      </c>
      <c r="D2851">
        <v>-0.64999694799999996</v>
      </c>
      <c r="E2851">
        <f t="shared" si="169"/>
        <v>19.657097959904757</v>
      </c>
      <c r="F2851">
        <f>(MAX(E$3:E2851)-E2851)/MAX(E$3:E2851)</f>
        <v>2.5189534948611546E-2</v>
      </c>
      <c r="G2851">
        <f t="shared" si="168"/>
        <v>-0.64999694799999996</v>
      </c>
      <c r="H2851">
        <f t="shared" si="170"/>
        <v>-4.1500122072734298</v>
      </c>
    </row>
    <row r="2852" spans="1:8" x14ac:dyDescent="0.3">
      <c r="A2852">
        <v>12</v>
      </c>
      <c r="B2852">
        <v>2017</v>
      </c>
      <c r="C2852">
        <v>323.3</v>
      </c>
      <c r="D2852">
        <v>-1.7999938962421751</v>
      </c>
      <c r="E2852">
        <f t="shared" si="169"/>
        <v>19.410853058024948</v>
      </c>
      <c r="F2852">
        <f>(MAX(E$3:E2852)-E2852)/MAX(E$3:E2852)</f>
        <v>3.7401007252794598E-2</v>
      </c>
      <c r="G2852">
        <f t="shared" si="168"/>
        <v>-2.4499908442421749</v>
      </c>
      <c r="H2852" t="str">
        <f t="shared" si="170"/>
        <v/>
      </c>
    </row>
    <row r="2853" spans="1:8" x14ac:dyDescent="0.3">
      <c r="A2853">
        <v>12</v>
      </c>
      <c r="B2853">
        <v>2017</v>
      </c>
      <c r="C2853">
        <v>323.75</v>
      </c>
      <c r="D2853">
        <v>2.9500061037578202</v>
      </c>
      <c r="E2853">
        <f t="shared" si="169"/>
        <v>19.808813841810952</v>
      </c>
      <c r="F2853">
        <f>(MAX(E$3:E2853)-E2853)/MAX(E$3:E2853)</f>
        <v>1.7665828768873074E-2</v>
      </c>
      <c r="G2853">
        <f t="shared" si="168"/>
        <v>0.50001525951564529</v>
      </c>
      <c r="H2853" t="str">
        <f t="shared" si="170"/>
        <v/>
      </c>
    </row>
    <row r="2854" spans="1:8" x14ac:dyDescent="0.3">
      <c r="A2854">
        <v>12</v>
      </c>
      <c r="B2854">
        <v>2017</v>
      </c>
      <c r="C2854">
        <v>326.64999999999998</v>
      </c>
      <c r="D2854">
        <v>2.9250091552578072</v>
      </c>
      <c r="E2854">
        <f t="shared" si="169"/>
        <v>20.207917359780378</v>
      </c>
      <c r="F2854">
        <f>(MAX(E$3:E2854)-E2854)/MAX(E$3:E2854)</f>
        <v>0</v>
      </c>
      <c r="G2854">
        <f t="shared" si="168"/>
        <v>3.4250244147734525</v>
      </c>
      <c r="H2854" t="str">
        <f t="shared" si="170"/>
        <v/>
      </c>
    </row>
    <row r="2855" spans="1:8" x14ac:dyDescent="0.3">
      <c r="A2855">
        <v>12</v>
      </c>
      <c r="B2855">
        <v>2017</v>
      </c>
      <c r="C2855">
        <v>322.55</v>
      </c>
      <c r="D2855">
        <v>1.7500122070156301</v>
      </c>
      <c r="E2855">
        <f t="shared" si="169"/>
        <v>20.454605406999264</v>
      </c>
      <c r="F2855">
        <f>(MAX(E$3:E2855)-E2855)/MAX(E$3:E2855)</f>
        <v>0</v>
      </c>
      <c r="G2855">
        <f t="shared" si="168"/>
        <v>5.1750366217890829</v>
      </c>
      <c r="H2855" t="str">
        <f t="shared" si="170"/>
        <v/>
      </c>
    </row>
    <row r="2856" spans="1:8" x14ac:dyDescent="0.3">
      <c r="A2856">
        <v>12</v>
      </c>
      <c r="B2856">
        <v>2017</v>
      </c>
      <c r="C2856">
        <v>321.5</v>
      </c>
      <c r="D2856">
        <v>-1.22035156306843E-5</v>
      </c>
      <c r="E2856">
        <f t="shared" si="169"/>
        <v>20.454603660060794</v>
      </c>
      <c r="F2856">
        <f>(MAX(E$3:E2856)-E2856)/MAX(E$3:E2856)</f>
        <v>8.5405630403419451E-8</v>
      </c>
      <c r="G2856">
        <f t="shared" si="168"/>
        <v>5.1750244182734519</v>
      </c>
      <c r="H2856" t="str">
        <f t="shared" si="170"/>
        <v/>
      </c>
    </row>
    <row r="2857" spans="1:8" x14ac:dyDescent="0.3">
      <c r="A2857">
        <v>12</v>
      </c>
      <c r="B2857">
        <v>2017</v>
      </c>
      <c r="C2857">
        <v>321.85000000000002</v>
      </c>
      <c r="D2857">
        <v>0.124996948</v>
      </c>
      <c r="E2857">
        <f t="shared" si="169"/>
        <v>20.472477566593739</v>
      </c>
      <c r="F2857">
        <f>(MAX(E$3:E2857)-E2857)/MAX(E$3:E2857)</f>
        <v>0</v>
      </c>
      <c r="G2857">
        <f t="shared" si="168"/>
        <v>5.3000213662734517</v>
      </c>
      <c r="H2857" t="str">
        <f t="shared" si="170"/>
        <v/>
      </c>
    </row>
    <row r="2858" spans="1:8" x14ac:dyDescent="0.3">
      <c r="A2858">
        <v>12</v>
      </c>
      <c r="B2858">
        <v>2017</v>
      </c>
      <c r="C2858">
        <v>321.7</v>
      </c>
      <c r="D2858">
        <v>0.57500915549999998</v>
      </c>
      <c r="E2858">
        <f t="shared" si="169"/>
        <v>20.554811074776079</v>
      </c>
      <c r="F2858">
        <f>(MAX(E$3:E2858)-E2858)/MAX(E$3:E2858)</f>
        <v>0</v>
      </c>
      <c r="G2858">
        <f t="shared" si="168"/>
        <v>5.8750305217734518</v>
      </c>
      <c r="H2858" t="str">
        <f t="shared" si="170"/>
        <v/>
      </c>
    </row>
    <row r="2859" spans="1:8" x14ac:dyDescent="0.3">
      <c r="A2859">
        <v>12</v>
      </c>
      <c r="B2859">
        <v>2017</v>
      </c>
      <c r="C2859">
        <v>321.10000000000002</v>
      </c>
      <c r="D2859">
        <v>-0.92501220699999998</v>
      </c>
      <c r="E2859">
        <f t="shared" si="169"/>
        <v>20.421580725655307</v>
      </c>
      <c r="F2859">
        <f>(MAX(E$3:E2859)-E2859)/MAX(E$3:E2859)</f>
        <v>6.4817111982248595E-3</v>
      </c>
      <c r="G2859">
        <f t="shared" si="168"/>
        <v>4.9500183147734518</v>
      </c>
      <c r="H2859" t="str">
        <f t="shared" si="170"/>
        <v/>
      </c>
    </row>
    <row r="2860" spans="1:8" x14ac:dyDescent="0.3">
      <c r="A2860">
        <v>12</v>
      </c>
      <c r="B2860">
        <v>2017</v>
      </c>
      <c r="C2860">
        <v>323.8</v>
      </c>
      <c r="D2860">
        <v>-3</v>
      </c>
      <c r="E2860">
        <f t="shared" si="169"/>
        <v>19.99586834178201</v>
      </c>
      <c r="F2860">
        <f>(MAX(E$3:E2860)-E2860)/MAX(E$3:E2860)</f>
        <v>2.7192793500300176E-2</v>
      </c>
      <c r="G2860">
        <f t="shared" si="168"/>
        <v>1.9500183147734518</v>
      </c>
      <c r="H2860" t="str">
        <f t="shared" si="170"/>
        <v/>
      </c>
    </row>
    <row r="2861" spans="1:8" x14ac:dyDescent="0.3">
      <c r="A2861">
        <v>12</v>
      </c>
      <c r="B2861">
        <v>2017</v>
      </c>
      <c r="C2861">
        <v>324.89999999999998</v>
      </c>
      <c r="D2861">
        <v>-1.0249938965000001</v>
      </c>
      <c r="E2861">
        <f t="shared" si="169"/>
        <v>19.853931755871038</v>
      </c>
      <c r="F2861">
        <f>(MAX(E$3:E2861)-E2861)/MAX(E$3:E2861)</f>
        <v>3.4098066693744926E-2</v>
      </c>
      <c r="G2861">
        <f t="shared" si="168"/>
        <v>0.92502441827345172</v>
      </c>
      <c r="H2861" t="str">
        <f t="shared" si="170"/>
        <v/>
      </c>
    </row>
    <row r="2862" spans="1:8" x14ac:dyDescent="0.3">
      <c r="A2862">
        <v>12</v>
      </c>
      <c r="B2862">
        <v>2017</v>
      </c>
      <c r="C2862">
        <v>323.85000000000002</v>
      </c>
      <c r="D2862">
        <v>-0.19999694800000001</v>
      </c>
      <c r="E2862">
        <f t="shared" si="169"/>
        <v>19.826344499569686</v>
      </c>
      <c r="F2862">
        <f>(MAX(E$3:E2862)-E2862)/MAX(E$3:E2862)</f>
        <v>3.5440198042021143E-2</v>
      </c>
      <c r="G2862">
        <f t="shared" si="168"/>
        <v>0.72502747027345171</v>
      </c>
      <c r="H2862" t="str">
        <f t="shared" si="170"/>
        <v/>
      </c>
    </row>
    <row r="2863" spans="1:8" x14ac:dyDescent="0.3">
      <c r="A2863">
        <v>12</v>
      </c>
      <c r="B2863">
        <v>2017</v>
      </c>
      <c r="C2863">
        <v>324.75</v>
      </c>
      <c r="D2863">
        <v>-1.5625001292818297E-11</v>
      </c>
      <c r="E2863">
        <f t="shared" si="169"/>
        <v>19.82634449956754</v>
      </c>
      <c r="F2863">
        <f>(MAX(E$3:E2863)-E2863)/MAX(E$3:E2863)</f>
        <v>3.5440198042125538E-2</v>
      </c>
      <c r="G2863">
        <f t="shared" si="168"/>
        <v>0.72502747025782677</v>
      </c>
      <c r="H2863" t="str">
        <f t="shared" si="170"/>
        <v/>
      </c>
    </row>
    <row r="2864" spans="1:8" x14ac:dyDescent="0.3">
      <c r="A2864">
        <v>12</v>
      </c>
      <c r="B2864">
        <v>2017</v>
      </c>
      <c r="C2864">
        <v>323.5</v>
      </c>
      <c r="D2864">
        <v>7.4990844500000001E-2</v>
      </c>
      <c r="E2864">
        <f t="shared" si="169"/>
        <v>19.836685418312776</v>
      </c>
      <c r="F2864">
        <f>(MAX(E$3:E2864)-E2864)/MAX(E$3:E2864)</f>
        <v>3.4937108098480878E-2</v>
      </c>
      <c r="G2864">
        <f t="shared" si="168"/>
        <v>0.80001831475782681</v>
      </c>
      <c r="H2864" t="str">
        <f t="shared" si="170"/>
        <v/>
      </c>
    </row>
    <row r="2865" spans="1:8" x14ac:dyDescent="0.3">
      <c r="A2865">
        <v>12</v>
      </c>
      <c r="B2865">
        <v>2017</v>
      </c>
      <c r="C2865">
        <v>322.60000000000002</v>
      </c>
      <c r="D2865">
        <v>-3</v>
      </c>
      <c r="E2865">
        <f t="shared" si="169"/>
        <v>19.421627679398917</v>
      </c>
      <c r="F2865">
        <f>(MAX(E$3:E2865)-E2865)/MAX(E$3:E2865)</f>
        <v>5.5129837547753163E-2</v>
      </c>
      <c r="G2865">
        <f t="shared" si="168"/>
        <v>-2.1999816852421734</v>
      </c>
      <c r="H2865" t="str">
        <f t="shared" si="170"/>
        <v/>
      </c>
    </row>
    <row r="2866" spans="1:8" x14ac:dyDescent="0.3">
      <c r="A2866">
        <v>12</v>
      </c>
      <c r="B2866">
        <v>2017</v>
      </c>
      <c r="C2866">
        <v>318.25</v>
      </c>
      <c r="D2866">
        <v>-0.34999389624218152</v>
      </c>
      <c r="E2866">
        <f t="shared" si="169"/>
        <v>19.373570287186897</v>
      </c>
      <c r="F2866">
        <f>(MAX(E$3:E2866)-E2866)/MAX(E$3:E2866)</f>
        <v>5.7467849414522064E-2</v>
      </c>
      <c r="G2866">
        <f t="shared" si="168"/>
        <v>-2.5499755814843548</v>
      </c>
      <c r="H2866" t="str">
        <f t="shared" si="170"/>
        <v/>
      </c>
    </row>
    <row r="2867" spans="1:8" x14ac:dyDescent="0.3">
      <c r="A2867">
        <v>12</v>
      </c>
      <c r="B2867">
        <v>2017</v>
      </c>
      <c r="C2867">
        <v>318.25</v>
      </c>
      <c r="D2867">
        <v>0.35000000000001097</v>
      </c>
      <c r="E2867">
        <f t="shared" si="169"/>
        <v>19.421509600937593</v>
      </c>
      <c r="F2867">
        <f>(MAX(E$3:E2867)-E2867)/MAX(E$3:E2867)</f>
        <v>5.5135582113387635E-2</v>
      </c>
      <c r="G2867">
        <f t="shared" si="168"/>
        <v>-2.1999755814843436</v>
      </c>
      <c r="H2867" t="str">
        <f t="shared" si="170"/>
        <v/>
      </c>
    </row>
    <row r="2868" spans="1:8" x14ac:dyDescent="0.3">
      <c r="A2868">
        <v>12</v>
      </c>
      <c r="B2868">
        <v>2017</v>
      </c>
      <c r="C2868">
        <v>319.39999999999998</v>
      </c>
      <c r="D2868">
        <v>-1.8500183107734101</v>
      </c>
      <c r="E2868">
        <f t="shared" si="169"/>
        <v>19.168401166794382</v>
      </c>
      <c r="F2868">
        <f>(MAX(E$3:E2868)-E2868)/MAX(E$3:E2868)</f>
        <v>6.7449411378099997E-2</v>
      </c>
      <c r="G2868">
        <f t="shared" si="168"/>
        <v>-4.0499938922577536</v>
      </c>
      <c r="H2868" t="str">
        <f t="shared" si="170"/>
        <v/>
      </c>
    </row>
    <row r="2869" spans="1:8" x14ac:dyDescent="0.3">
      <c r="A2869">
        <v>12</v>
      </c>
      <c r="B2869">
        <v>2017</v>
      </c>
      <c r="C2869">
        <v>318.60000000000002</v>
      </c>
      <c r="D2869">
        <v>-1.35</v>
      </c>
      <c r="E2869">
        <f t="shared" si="169"/>
        <v>18.985651579399097</v>
      </c>
      <c r="F2869">
        <f>(MAX(E$3:E2869)-E2869)/MAX(E$3:E2869)</f>
        <v>7.6340253854368115E-2</v>
      </c>
      <c r="G2869">
        <f t="shared" si="168"/>
        <v>-5.3999938922577542</v>
      </c>
      <c r="H2869" t="str">
        <f t="shared" si="170"/>
        <v/>
      </c>
    </row>
    <row r="2870" spans="1:8" x14ac:dyDescent="0.3">
      <c r="A2870">
        <v>12</v>
      </c>
      <c r="B2870">
        <v>2017</v>
      </c>
      <c r="C2870">
        <v>321.10000000000002</v>
      </c>
      <c r="D2870">
        <v>0.82500610349999981</v>
      </c>
      <c r="E2870">
        <f t="shared" si="169"/>
        <v>19.095406722568949</v>
      </c>
      <c r="F2870">
        <f>(MAX(E$3:E2870)-E2870)/MAX(E$3:E2870)</f>
        <v>7.1000621066181643E-2</v>
      </c>
      <c r="G2870">
        <f t="shared" si="168"/>
        <v>-4.5749877887577544</v>
      </c>
      <c r="H2870" t="str">
        <f t="shared" si="170"/>
        <v/>
      </c>
    </row>
    <row r="2871" spans="1:8" x14ac:dyDescent="0.3">
      <c r="A2871">
        <v>12</v>
      </c>
      <c r="B2871">
        <v>2017</v>
      </c>
      <c r="C2871">
        <v>321.10000000000002</v>
      </c>
      <c r="D2871">
        <v>4.6499999999999853</v>
      </c>
      <c r="E2871">
        <f t="shared" si="169"/>
        <v>19.717598229373298</v>
      </c>
      <c r="F2871">
        <f>(MAX(E$3:E2871)-E2871)/MAX(E$3:E2871)</f>
        <v>4.0730748745736262E-2</v>
      </c>
      <c r="G2871">
        <f t="shared" si="168"/>
        <v>7.5012211242230897E-2</v>
      </c>
      <c r="H2871" t="str">
        <f t="shared" si="170"/>
        <v/>
      </c>
    </row>
    <row r="2872" spans="1:8" x14ac:dyDescent="0.3">
      <c r="A2872">
        <v>1</v>
      </c>
      <c r="B2872">
        <v>2018</v>
      </c>
      <c r="C2872">
        <v>321.10000000000002</v>
      </c>
      <c r="D2872">
        <v>4.6499999999999702</v>
      </c>
      <c r="E2872">
        <f t="shared" si="169"/>
        <v>20.360062793293622</v>
      </c>
      <c r="F2872">
        <f>(MAX(E$3:E2872)-E2872)/MAX(E$3:E2872)</f>
        <v>9.4745838710939868E-3</v>
      </c>
      <c r="G2872">
        <f t="shared" si="168"/>
        <v>4.6499999999999702</v>
      </c>
      <c r="H2872">
        <f t="shared" si="170"/>
        <v>-5.3999938922577542</v>
      </c>
    </row>
    <row r="2873" spans="1:8" x14ac:dyDescent="0.3">
      <c r="A2873">
        <v>1</v>
      </c>
      <c r="B2873">
        <v>2018</v>
      </c>
      <c r="C2873">
        <v>326.2</v>
      </c>
      <c r="D2873">
        <v>-0.20000305175781799</v>
      </c>
      <c r="E2873">
        <f t="shared" si="169"/>
        <v>20.331975214941572</v>
      </c>
      <c r="F2873">
        <f>(MAX(E$3:E2873)-E2873)/MAX(E$3:E2873)</f>
        <v>1.0841056092603128E-2</v>
      </c>
      <c r="G2873">
        <f t="shared" si="168"/>
        <v>4.449996948242152</v>
      </c>
      <c r="H2873" t="str">
        <f t="shared" si="170"/>
        <v/>
      </c>
    </row>
    <row r="2874" spans="1:8" x14ac:dyDescent="0.3">
      <c r="A2874">
        <v>1</v>
      </c>
      <c r="B2874">
        <v>2018</v>
      </c>
      <c r="C2874">
        <v>327.60000000000002</v>
      </c>
      <c r="D2874">
        <v>-0.199981689453125</v>
      </c>
      <c r="E2874">
        <f t="shared" si="169"/>
        <v>20.304049234492375</v>
      </c>
      <c r="F2874">
        <f>(MAX(E$3:E2874)-E2874)/MAX(E$3:E2874)</f>
        <v>1.2199666509775322E-2</v>
      </c>
      <c r="G2874">
        <f t="shared" si="168"/>
        <v>4.250015258789027</v>
      </c>
      <c r="H2874" t="str">
        <f t="shared" si="170"/>
        <v/>
      </c>
    </row>
    <row r="2875" spans="1:8" x14ac:dyDescent="0.3">
      <c r="A2875">
        <v>1</v>
      </c>
      <c r="B2875">
        <v>2018</v>
      </c>
      <c r="C2875">
        <v>329.55</v>
      </c>
      <c r="D2875">
        <v>4.4499816894531197</v>
      </c>
      <c r="E2875">
        <f t="shared" si="169"/>
        <v>20.920931214341572</v>
      </c>
      <c r="F2875">
        <f>(MAX(E$3:E2875)-E2875)/MAX(E$3:E2875)</f>
        <v>0</v>
      </c>
      <c r="G2875">
        <f t="shared" si="168"/>
        <v>8.6999969482421466</v>
      </c>
      <c r="H2875" t="str">
        <f t="shared" si="170"/>
        <v/>
      </c>
    </row>
    <row r="2876" spans="1:8" x14ac:dyDescent="0.3">
      <c r="A2876">
        <v>1</v>
      </c>
      <c r="B2876">
        <v>2018</v>
      </c>
      <c r="C2876">
        <v>326.10000000000002</v>
      </c>
      <c r="D2876">
        <v>-3</v>
      </c>
      <c r="E2876">
        <f t="shared" si="169"/>
        <v>20.487885260042873</v>
      </c>
      <c r="F2876">
        <f>(MAX(E$3:E2876)-E2876)/MAX(E$3:E2876)</f>
        <v>2.0699172033118676E-2</v>
      </c>
      <c r="G2876">
        <f t="shared" si="168"/>
        <v>5.6999969482421466</v>
      </c>
      <c r="H2876" t="str">
        <f t="shared" si="170"/>
        <v/>
      </c>
    </row>
    <row r="2877" spans="1:8" x14ac:dyDescent="0.3">
      <c r="A2877">
        <v>1</v>
      </c>
      <c r="B2877">
        <v>2018</v>
      </c>
      <c r="C2877">
        <v>331</v>
      </c>
      <c r="D2877">
        <v>-0.35001831054688598</v>
      </c>
      <c r="E2877">
        <f t="shared" si="169"/>
        <v>20.439138874190462</v>
      </c>
      <c r="F2877">
        <f>(MAX(E$3:E2877)-E2877)/MAX(E$3:E2877)</f>
        <v>2.3029201483193758E-2</v>
      </c>
      <c r="G2877">
        <f t="shared" si="168"/>
        <v>5.3499786376952603</v>
      </c>
      <c r="H2877" t="str">
        <f t="shared" si="170"/>
        <v/>
      </c>
    </row>
    <row r="2878" spans="1:8" x14ac:dyDescent="0.3">
      <c r="A2878">
        <v>1</v>
      </c>
      <c r="B2878">
        <v>2018</v>
      </c>
      <c r="C2878">
        <v>330.8</v>
      </c>
      <c r="D2878">
        <v>-0.25001831054686302</v>
      </c>
      <c r="E2878">
        <f t="shared" si="169"/>
        <v>20.404381142378778</v>
      </c>
      <c r="F2878">
        <f>(MAX(E$3:E2878)-E2878)/MAX(E$3:E2878)</f>
        <v>2.4690586985377197E-2</v>
      </c>
      <c r="G2878">
        <f t="shared" si="168"/>
        <v>5.0999603271483975</v>
      </c>
      <c r="H2878" t="str">
        <f t="shared" si="170"/>
        <v/>
      </c>
    </row>
    <row r="2879" spans="1:8" x14ac:dyDescent="0.3">
      <c r="A2879">
        <v>1</v>
      </c>
      <c r="B2879">
        <v>2018</v>
      </c>
      <c r="C2879">
        <v>331.45</v>
      </c>
      <c r="D2879">
        <v>3.4999755859374702</v>
      </c>
      <c r="E2879">
        <f t="shared" si="169"/>
        <v>20.889170343314362</v>
      </c>
      <c r="F2879">
        <f>(MAX(E$3:E2879)-E2879)/MAX(E$3:E2879)</f>
        <v>1.5181384949746984E-3</v>
      </c>
      <c r="G2879">
        <f t="shared" si="168"/>
        <v>8.5999359130858686</v>
      </c>
      <c r="H2879" t="str">
        <f t="shared" si="170"/>
        <v/>
      </c>
    </row>
    <row r="2880" spans="1:8" x14ac:dyDescent="0.3">
      <c r="A2880">
        <v>1</v>
      </c>
      <c r="B2880">
        <v>2018</v>
      </c>
      <c r="C2880">
        <v>327.8</v>
      </c>
      <c r="D2880">
        <v>0.60000305175781998</v>
      </c>
      <c r="E2880">
        <f t="shared" si="169"/>
        <v>20.975200005907482</v>
      </c>
      <c r="F2880">
        <f>(MAX(E$3:E2880)-E2880)/MAX(E$3:E2880)</f>
        <v>0</v>
      </c>
      <c r="G2880">
        <f t="shared" si="168"/>
        <v>9.1999389648436889</v>
      </c>
      <c r="H2880" t="str">
        <f t="shared" si="170"/>
        <v/>
      </c>
    </row>
    <row r="2881" spans="1:8" x14ac:dyDescent="0.3">
      <c r="A2881">
        <v>1</v>
      </c>
      <c r="B2881">
        <v>2018</v>
      </c>
      <c r="C2881">
        <v>327.39999999999998</v>
      </c>
      <c r="D2881">
        <v>0.44999389648432903</v>
      </c>
      <c r="E2881">
        <f t="shared" si="169"/>
        <v>21.040065925136076</v>
      </c>
      <c r="F2881">
        <f>(MAX(E$3:E2881)-E2881)/MAX(E$3:E2881)</f>
        <v>0</v>
      </c>
      <c r="G2881">
        <f t="shared" ref="G2881:G2944" si="171">IF(A2881&lt;&gt;A2880, D2881, G2880+D2881)</f>
        <v>9.6499328613280184</v>
      </c>
      <c r="H2881" t="str">
        <f t="shared" si="170"/>
        <v/>
      </c>
    </row>
    <row r="2882" spans="1:8" x14ac:dyDescent="0.3">
      <c r="A2882">
        <v>1</v>
      </c>
      <c r="B2882">
        <v>2018</v>
      </c>
      <c r="C2882">
        <v>328.6</v>
      </c>
      <c r="D2882">
        <v>1.2000183105469</v>
      </c>
      <c r="E2882">
        <f t="shared" si="169"/>
        <v>21.212947984849631</v>
      </c>
      <c r="F2882">
        <f>(MAX(E$3:E2882)-E2882)/MAX(E$3:E2882)</f>
        <v>0</v>
      </c>
      <c r="G2882">
        <f t="shared" si="171"/>
        <v>10.849951171874919</v>
      </c>
      <c r="H2882" t="str">
        <f t="shared" si="170"/>
        <v/>
      </c>
    </row>
    <row r="2883" spans="1:8" x14ac:dyDescent="0.3">
      <c r="A2883">
        <v>1</v>
      </c>
      <c r="B2883">
        <v>2018</v>
      </c>
      <c r="C2883">
        <v>327.60000000000002</v>
      </c>
      <c r="D2883">
        <v>6.1035156000421864E-6</v>
      </c>
      <c r="E2883">
        <f t="shared" si="169"/>
        <v>21.212948874091104</v>
      </c>
      <c r="F2883">
        <f>(MAX(E$3:E2883)-E2883)/MAX(E$3:E2883)</f>
        <v>0</v>
      </c>
      <c r="G2883">
        <f t="shared" si="171"/>
        <v>10.849957275390519</v>
      </c>
      <c r="H2883" t="str">
        <f t="shared" si="170"/>
        <v/>
      </c>
    </row>
    <row r="2884" spans="1:8" x14ac:dyDescent="0.3">
      <c r="A2884">
        <v>1</v>
      </c>
      <c r="B2884">
        <v>2018</v>
      </c>
      <c r="C2884">
        <v>329.55</v>
      </c>
      <c r="D2884">
        <v>-0.25001831054686302</v>
      </c>
      <c r="E2884">
        <f t="shared" si="169"/>
        <v>21.176738412284884</v>
      </c>
      <c r="F2884">
        <f>(MAX(E$3:E2884)-E2884)/MAX(E$3:E2884)</f>
        <v>1.7069980237611794E-3</v>
      </c>
      <c r="G2884">
        <f t="shared" si="171"/>
        <v>10.599938964843655</v>
      </c>
      <c r="H2884" t="str">
        <f t="shared" si="170"/>
        <v/>
      </c>
    </row>
    <row r="2885" spans="1:8" x14ac:dyDescent="0.3">
      <c r="A2885">
        <v>1</v>
      </c>
      <c r="B2885">
        <v>2018</v>
      </c>
      <c r="C2885">
        <v>330.9</v>
      </c>
      <c r="D2885">
        <v>1.3999877929687099</v>
      </c>
      <c r="E2885">
        <f t="shared" ref="E2885:E2948" si="172">(D2885/$C2885*$G$2+1)*E2884*$H$2 + E2884*(1-$H$2)</f>
        <v>21.378328452666278</v>
      </c>
      <c r="F2885">
        <f>(MAX(E$3:E2885)-E2885)/MAX(E$3:E2885)</f>
        <v>0</v>
      </c>
      <c r="G2885">
        <f t="shared" si="171"/>
        <v>11.999926757812366</v>
      </c>
      <c r="H2885" t="str">
        <f t="shared" si="170"/>
        <v/>
      </c>
    </row>
    <row r="2886" spans="1:8" x14ac:dyDescent="0.3">
      <c r="A2886">
        <v>1</v>
      </c>
      <c r="B2886">
        <v>2018</v>
      </c>
      <c r="C2886">
        <v>330</v>
      </c>
      <c r="D2886">
        <v>0.29998779296875</v>
      </c>
      <c r="E2886">
        <f t="shared" si="172"/>
        <v>21.422055072460886</v>
      </c>
      <c r="F2886">
        <f>(MAX(E$3:E2886)-E2886)/MAX(E$3:E2886)</f>
        <v>0</v>
      </c>
      <c r="G2886">
        <f t="shared" si="171"/>
        <v>12.299914550781116</v>
      </c>
      <c r="H2886" t="str">
        <f t="shared" si="170"/>
        <v/>
      </c>
    </row>
    <row r="2887" spans="1:8" x14ac:dyDescent="0.3">
      <c r="A2887">
        <v>1</v>
      </c>
      <c r="B2887">
        <v>2018</v>
      </c>
      <c r="C2887">
        <v>329.6</v>
      </c>
      <c r="D2887">
        <v>-1.4374984741210874</v>
      </c>
      <c r="E2887">
        <f t="shared" si="172"/>
        <v>21.211840006234546</v>
      </c>
      <c r="F2887">
        <f>(MAX(E$3:E2887)-E2887)/MAX(E$3:E2887)</f>
        <v>9.8130205302563011E-3</v>
      </c>
      <c r="G2887">
        <f t="shared" si="171"/>
        <v>10.862416076660029</v>
      </c>
      <c r="H2887" t="str">
        <f t="shared" si="170"/>
        <v/>
      </c>
    </row>
    <row r="2888" spans="1:8" x14ac:dyDescent="0.3">
      <c r="A2888">
        <v>1</v>
      </c>
      <c r="B2888">
        <v>2018</v>
      </c>
      <c r="C2888">
        <v>327.75</v>
      </c>
      <c r="D2888">
        <v>-3</v>
      </c>
      <c r="E2888">
        <f t="shared" si="172"/>
        <v>20.77498288940134</v>
      </c>
      <c r="F2888">
        <f>(MAX(E$3:E2888)-E2888)/MAX(E$3:E2888)</f>
        <v>3.0205887384324261E-2</v>
      </c>
      <c r="G2888">
        <f t="shared" si="171"/>
        <v>7.8624160766600291</v>
      </c>
      <c r="H2888" t="str">
        <f t="shared" si="170"/>
        <v/>
      </c>
    </row>
    <row r="2889" spans="1:8" x14ac:dyDescent="0.3">
      <c r="A2889">
        <v>1</v>
      </c>
      <c r="B2889">
        <v>2018</v>
      </c>
      <c r="C2889">
        <v>330.55</v>
      </c>
      <c r="D2889">
        <v>0.57500305175781496</v>
      </c>
      <c r="E2889">
        <f t="shared" si="172"/>
        <v>20.856295177296211</v>
      </c>
      <c r="F2889">
        <f>(MAX(E$3:E2889)-E2889)/MAX(E$3:E2889)</f>
        <v>2.6410159681271063E-2</v>
      </c>
      <c r="G2889">
        <f t="shared" si="171"/>
        <v>8.4374191284178437</v>
      </c>
      <c r="H2889" t="str">
        <f t="shared" si="170"/>
        <v/>
      </c>
    </row>
    <row r="2890" spans="1:8" x14ac:dyDescent="0.3">
      <c r="A2890">
        <v>1</v>
      </c>
      <c r="B2890">
        <v>2018</v>
      </c>
      <c r="C2890">
        <v>330.65</v>
      </c>
      <c r="D2890">
        <v>3.7499816894531302</v>
      </c>
      <c r="E2890">
        <f t="shared" si="172"/>
        <v>21.388501834805822</v>
      </c>
      <c r="F2890">
        <f>(MAX(E$3:E2890)-E2890)/MAX(E$3:E2890)</f>
        <v>1.5662940619640866E-3</v>
      </c>
      <c r="G2890">
        <f t="shared" si="171"/>
        <v>12.187400817870973</v>
      </c>
      <c r="H2890" t="str">
        <f t="shared" si="170"/>
        <v/>
      </c>
    </row>
    <row r="2891" spans="1:8" x14ac:dyDescent="0.3">
      <c r="A2891">
        <v>1</v>
      </c>
      <c r="B2891">
        <v>2018</v>
      </c>
      <c r="C2891">
        <v>334.1</v>
      </c>
      <c r="D2891">
        <v>0.97499694824215999</v>
      </c>
      <c r="E2891">
        <f t="shared" si="172"/>
        <v>21.528941460776839</v>
      </c>
      <c r="F2891">
        <f>(MAX(E$3:E2891)-E2891)/MAX(E$3:E2891)</f>
        <v>0</v>
      </c>
      <c r="G2891">
        <f t="shared" si="171"/>
        <v>13.162397766113132</v>
      </c>
      <c r="H2891" t="str">
        <f t="shared" si="170"/>
        <v/>
      </c>
    </row>
    <row r="2892" spans="1:8" x14ac:dyDescent="0.3">
      <c r="A2892">
        <v>1</v>
      </c>
      <c r="B2892">
        <v>2018</v>
      </c>
      <c r="C2892">
        <v>337.75</v>
      </c>
      <c r="D2892">
        <v>-0.85001831054688604</v>
      </c>
      <c r="E2892">
        <f t="shared" si="172"/>
        <v>21.407031801239331</v>
      </c>
      <c r="F2892">
        <f>(MAX(E$3:E2892)-E2892)/MAX(E$3:E2892)</f>
        <v>5.6625942227402403E-3</v>
      </c>
      <c r="G2892">
        <f t="shared" si="171"/>
        <v>12.312379455566246</v>
      </c>
      <c r="H2892" t="str">
        <f t="shared" si="170"/>
        <v/>
      </c>
    </row>
    <row r="2893" spans="1:8" x14ac:dyDescent="0.3">
      <c r="A2893">
        <v>1</v>
      </c>
      <c r="B2893">
        <v>2018</v>
      </c>
      <c r="C2893">
        <v>337.95</v>
      </c>
      <c r="D2893">
        <v>-1.2624984741211025</v>
      </c>
      <c r="E2893">
        <f t="shared" si="172"/>
        <v>21.22709608230107</v>
      </c>
      <c r="F2893">
        <f>(MAX(E$3:E2893)-E2893)/MAX(E$3:E2893)</f>
        <v>1.402044680300211E-2</v>
      </c>
      <c r="G2893">
        <f t="shared" si="171"/>
        <v>11.049880981445144</v>
      </c>
      <c r="H2893" t="str">
        <f t="shared" si="170"/>
        <v/>
      </c>
    </row>
    <row r="2894" spans="1:8" x14ac:dyDescent="0.3">
      <c r="A2894">
        <v>1</v>
      </c>
      <c r="B2894">
        <v>2018</v>
      </c>
      <c r="C2894">
        <v>333</v>
      </c>
      <c r="D2894">
        <v>1.54998779296875</v>
      </c>
      <c r="E2894">
        <f t="shared" si="172"/>
        <v>21.449405135056079</v>
      </c>
      <c r="F2894">
        <f>(MAX(E$3:E2894)-E2894)/MAX(E$3:E2894)</f>
        <v>3.6943909140012962E-3</v>
      </c>
      <c r="G2894">
        <f t="shared" si="171"/>
        <v>12.599868774413894</v>
      </c>
      <c r="H2894" t="str">
        <f t="shared" si="170"/>
        <v/>
      </c>
    </row>
    <row r="2895" spans="1:8" x14ac:dyDescent="0.3">
      <c r="A2895">
        <v>2</v>
      </c>
      <c r="B2895">
        <v>2018</v>
      </c>
      <c r="C2895">
        <v>334.9</v>
      </c>
      <c r="D2895">
        <v>1.1499877929687099</v>
      </c>
      <c r="E2895">
        <f t="shared" si="172"/>
        <v>21.615125489375121</v>
      </c>
      <c r="F2895">
        <f>(MAX(E$3:E2895)-E2895)/MAX(E$3:E2895)</f>
        <v>0</v>
      </c>
      <c r="G2895">
        <f t="shared" si="171"/>
        <v>1.1499877929687099</v>
      </c>
      <c r="H2895">
        <f t="shared" si="170"/>
        <v>4.250015258789027</v>
      </c>
    </row>
    <row r="2896" spans="1:8" x14ac:dyDescent="0.3">
      <c r="A2896">
        <v>2</v>
      </c>
      <c r="B2896">
        <v>2018</v>
      </c>
      <c r="C2896">
        <v>332.8</v>
      </c>
      <c r="D2896">
        <v>-3</v>
      </c>
      <c r="E2896">
        <f t="shared" si="172"/>
        <v>21.176717745825592</v>
      </c>
      <c r="F2896">
        <f>(MAX(E$3:E2896)-E2896)/MAX(E$3:E2896)</f>
        <v>2.0282451923077101E-2</v>
      </c>
      <c r="G2896">
        <f t="shared" si="171"/>
        <v>-1.8500122070312901</v>
      </c>
      <c r="H2896" t="str">
        <f t="shared" si="170"/>
        <v/>
      </c>
    </row>
    <row r="2897" spans="1:8" x14ac:dyDescent="0.3">
      <c r="A2897">
        <v>2</v>
      </c>
      <c r="B2897">
        <v>2018</v>
      </c>
      <c r="C2897">
        <v>323.2</v>
      </c>
      <c r="D2897">
        <v>-9.9993896484363604E-2</v>
      </c>
      <c r="E2897">
        <f t="shared" si="172"/>
        <v>21.161976190519749</v>
      </c>
      <c r="F2897">
        <f>(MAX(E$3:E2897)-E2897)/MAX(E$3:E2897)</f>
        <v>2.0964453760775853E-2</v>
      </c>
      <c r="G2897">
        <f t="shared" si="171"/>
        <v>-1.9500061035156537</v>
      </c>
      <c r="H2897" t="str">
        <f t="shared" si="170"/>
        <v/>
      </c>
    </row>
    <row r="2898" spans="1:8" x14ac:dyDescent="0.3">
      <c r="A2898">
        <v>2</v>
      </c>
      <c r="B2898">
        <v>2018</v>
      </c>
      <c r="C2898">
        <v>317.05</v>
      </c>
      <c r="D2898">
        <v>-3</v>
      </c>
      <c r="E2898">
        <f t="shared" si="172"/>
        <v>20.711437350317862</v>
      </c>
      <c r="F2898">
        <f>(MAX(E$3:E2898)-E2898)/MAX(E$3:E2898)</f>
        <v>4.1808137523951239E-2</v>
      </c>
      <c r="G2898">
        <f t="shared" si="171"/>
        <v>-4.950006103515654</v>
      </c>
      <c r="H2898" t="str">
        <f t="shared" si="170"/>
        <v/>
      </c>
    </row>
    <row r="2899" spans="1:8" x14ac:dyDescent="0.3">
      <c r="A2899">
        <v>2</v>
      </c>
      <c r="B2899">
        <v>2018</v>
      </c>
      <c r="C2899">
        <v>321.60000000000002</v>
      </c>
      <c r="D2899">
        <v>11.999993896484375</v>
      </c>
      <c r="E2899">
        <f t="shared" si="172"/>
        <v>22.450269825536374</v>
      </c>
      <c r="F2899">
        <f>(MAX(E$3:E2899)-E2899)/MAX(E$3:E2899)</f>
        <v>0</v>
      </c>
      <c r="G2899">
        <f t="shared" si="171"/>
        <v>7.0499877929687207</v>
      </c>
      <c r="H2899" t="str">
        <f t="shared" si="170"/>
        <v/>
      </c>
    </row>
    <row r="2900" spans="1:8" x14ac:dyDescent="0.3">
      <c r="A2900">
        <v>2</v>
      </c>
      <c r="B2900">
        <v>2018</v>
      </c>
      <c r="C2900">
        <v>310.7</v>
      </c>
      <c r="D2900">
        <v>-3</v>
      </c>
      <c r="E2900">
        <f t="shared" si="172"/>
        <v>21.96253464265137</v>
      </c>
      <c r="F2900">
        <f>(MAX(E$3:E2900)-E2900)/MAX(E$3:E2900)</f>
        <v>2.1725136787898319E-2</v>
      </c>
      <c r="G2900">
        <f t="shared" si="171"/>
        <v>4.0499877929687207</v>
      </c>
      <c r="H2900" t="str">
        <f t="shared" si="170"/>
        <v/>
      </c>
    </row>
    <row r="2901" spans="1:8" x14ac:dyDescent="0.3">
      <c r="A2901">
        <v>2</v>
      </c>
      <c r="B2901">
        <v>2018</v>
      </c>
      <c r="C2901">
        <v>302.89999999999998</v>
      </c>
      <c r="D2901">
        <v>1.05000610351567</v>
      </c>
      <c r="E2901">
        <f t="shared" si="172"/>
        <v>22.133834707698515</v>
      </c>
      <c r="F2901">
        <f>(MAX(E$3:E2901)-E2901)/MAX(E$3:E2901)</f>
        <v>1.409493606521937E-2</v>
      </c>
      <c r="G2901">
        <f t="shared" si="171"/>
        <v>5.0999938964843903</v>
      </c>
      <c r="H2901" t="str">
        <f t="shared" si="170"/>
        <v/>
      </c>
    </row>
    <row r="2902" spans="1:8" x14ac:dyDescent="0.3">
      <c r="A2902">
        <v>2</v>
      </c>
      <c r="B2902">
        <v>2018</v>
      </c>
      <c r="C2902">
        <v>306.39999999999998</v>
      </c>
      <c r="D2902">
        <v>-1.80000000000001</v>
      </c>
      <c r="E2902">
        <f t="shared" si="172"/>
        <v>21.841269333788006</v>
      </c>
      <c r="F2902">
        <f>(MAX(E$3:E2902)-E2902)/MAX(E$3:E2902)</f>
        <v>2.7126644645297408E-2</v>
      </c>
      <c r="G2902">
        <f t="shared" si="171"/>
        <v>3.2999938964843802</v>
      </c>
      <c r="H2902" t="str">
        <f t="shared" si="170"/>
        <v/>
      </c>
    </row>
    <row r="2903" spans="1:8" x14ac:dyDescent="0.3">
      <c r="A2903">
        <v>2</v>
      </c>
      <c r="B2903">
        <v>2018</v>
      </c>
      <c r="C2903">
        <v>310.35000000000002</v>
      </c>
      <c r="D2903">
        <v>-3</v>
      </c>
      <c r="E2903">
        <f t="shared" si="172"/>
        <v>21.366229643106294</v>
      </c>
      <c r="F2903">
        <f>(MAX(E$3:E2903)-E2903)/MAX(E$3:E2903)</f>
        <v>4.8286287463548572E-2</v>
      </c>
      <c r="G2903">
        <f t="shared" si="171"/>
        <v>0.29999389648438024</v>
      </c>
      <c r="H2903" t="str">
        <f t="shared" si="170"/>
        <v/>
      </c>
    </row>
    <row r="2904" spans="1:8" x14ac:dyDescent="0.3">
      <c r="A2904">
        <v>2</v>
      </c>
      <c r="B2904">
        <v>2018</v>
      </c>
      <c r="C2904">
        <v>312.25</v>
      </c>
      <c r="D2904">
        <v>0.86249542236327759</v>
      </c>
      <c r="E2904">
        <f t="shared" si="172"/>
        <v>21.499019456831732</v>
      </c>
      <c r="F2904">
        <f>(MAX(E$3:E2904)-E2904)/MAX(E$3:E2904)</f>
        <v>4.237144480208558E-2</v>
      </c>
      <c r="G2904">
        <f t="shared" si="171"/>
        <v>1.1624893188476579</v>
      </c>
      <c r="H2904" t="str">
        <f t="shared" si="170"/>
        <v/>
      </c>
    </row>
    <row r="2905" spans="1:8" x14ac:dyDescent="0.3">
      <c r="A2905">
        <v>2</v>
      </c>
      <c r="B2905">
        <v>2018</v>
      </c>
      <c r="C2905">
        <v>312.25</v>
      </c>
      <c r="D2905">
        <v>2.1499999999999702</v>
      </c>
      <c r="E2905">
        <f t="shared" si="172"/>
        <v>21.832090735046052</v>
      </c>
      <c r="F2905">
        <f>(MAX(E$3:E2905)-E2905)/MAX(E$3:E2905)</f>
        <v>2.7535486000580978E-2</v>
      </c>
      <c r="G2905">
        <f t="shared" si="171"/>
        <v>3.3124893188476281</v>
      </c>
      <c r="H2905" t="str">
        <f t="shared" si="170"/>
        <v/>
      </c>
    </row>
    <row r="2906" spans="1:8" x14ac:dyDescent="0.3">
      <c r="A2906">
        <v>2</v>
      </c>
      <c r="B2906">
        <v>2018</v>
      </c>
      <c r="C2906">
        <v>312.25</v>
      </c>
      <c r="D2906">
        <v>2.1499999999999702</v>
      </c>
      <c r="E2906">
        <f t="shared" si="172"/>
        <v>22.170322084704285</v>
      </c>
      <c r="F2906">
        <f>(MAX(E$3:E2906)-E2906)/MAX(E$3:E2906)</f>
        <v>1.2469682681214747E-2</v>
      </c>
      <c r="G2906">
        <f t="shared" si="171"/>
        <v>5.4624893188475987</v>
      </c>
      <c r="H2906" t="str">
        <f t="shared" ref="H2906:H2969" si="173">IF(A2906&lt;&gt;A2905, MIN(G2884:G2905), "")</f>
        <v/>
      </c>
    </row>
    <row r="2907" spans="1:8" x14ac:dyDescent="0.3">
      <c r="A2907">
        <v>2</v>
      </c>
      <c r="B2907">
        <v>2018</v>
      </c>
      <c r="C2907">
        <v>318.7</v>
      </c>
      <c r="D2907">
        <v>2.34998779296876</v>
      </c>
      <c r="E2907">
        <f t="shared" si="172"/>
        <v>22.538144391252111</v>
      </c>
      <c r="F2907">
        <f>(MAX(E$3:E2907)-E2907)/MAX(E$3:E2907)</f>
        <v>0</v>
      </c>
      <c r="G2907">
        <f t="shared" si="171"/>
        <v>7.8124771118163583</v>
      </c>
      <c r="H2907" t="str">
        <f t="shared" si="173"/>
        <v/>
      </c>
    </row>
    <row r="2908" spans="1:8" x14ac:dyDescent="0.3">
      <c r="A2908">
        <v>2</v>
      </c>
      <c r="B2908">
        <v>2018</v>
      </c>
      <c r="C2908">
        <v>315.14999999999998</v>
      </c>
      <c r="D2908">
        <v>-3</v>
      </c>
      <c r="E2908">
        <f t="shared" si="172"/>
        <v>22.055414025899253</v>
      </c>
      <c r="F2908">
        <f>(MAX(E$3:E2908)-E2908)/MAX(E$3:E2908)</f>
        <v>2.1418372203712698E-2</v>
      </c>
      <c r="G2908">
        <f t="shared" si="171"/>
        <v>4.8124771118163583</v>
      </c>
      <c r="H2908" t="str">
        <f t="shared" si="173"/>
        <v/>
      </c>
    </row>
    <row r="2909" spans="1:8" x14ac:dyDescent="0.3">
      <c r="A2909">
        <v>2</v>
      </c>
      <c r="B2909">
        <v>2018</v>
      </c>
      <c r="C2909">
        <v>312.60000000000002</v>
      </c>
      <c r="D2909">
        <v>0</v>
      </c>
      <c r="E2909">
        <f t="shared" si="172"/>
        <v>22.055414025899253</v>
      </c>
      <c r="F2909">
        <f>(MAX(E$3:E2909)-E2909)/MAX(E$3:E2909)</f>
        <v>2.1418372203712698E-2</v>
      </c>
      <c r="G2909">
        <f t="shared" si="171"/>
        <v>4.8124771118163583</v>
      </c>
      <c r="H2909" t="str">
        <f t="shared" si="173"/>
        <v/>
      </c>
    </row>
    <row r="2910" spans="1:8" x14ac:dyDescent="0.3">
      <c r="A2910">
        <v>2</v>
      </c>
      <c r="B2910">
        <v>2018</v>
      </c>
      <c r="C2910">
        <v>312.2</v>
      </c>
      <c r="D2910">
        <v>-0.24998168945313601</v>
      </c>
      <c r="E2910">
        <f t="shared" si="172"/>
        <v>22.015679042765008</v>
      </c>
      <c r="F2910">
        <f>(MAX(E$3:E2910)-E2910)/MAX(E$3:E2910)</f>
        <v>2.3181382611511304E-2</v>
      </c>
      <c r="G2910">
        <f t="shared" si="171"/>
        <v>4.5624954223632219</v>
      </c>
      <c r="H2910" t="str">
        <f t="shared" si="173"/>
        <v/>
      </c>
    </row>
    <row r="2911" spans="1:8" x14ac:dyDescent="0.3">
      <c r="A2911">
        <v>2</v>
      </c>
      <c r="B2911">
        <v>2018</v>
      </c>
      <c r="C2911">
        <v>313.35000000000002</v>
      </c>
      <c r="D2911">
        <v>-3</v>
      </c>
      <c r="E2911">
        <f t="shared" si="172"/>
        <v>21.541430331934741</v>
      </c>
      <c r="F2911">
        <f>(MAX(E$3:E2911)-E2911)/MAX(E$3:E2911)</f>
        <v>4.4223430377180087E-2</v>
      </c>
      <c r="G2911">
        <f t="shared" si="171"/>
        <v>1.5624954223632219</v>
      </c>
      <c r="H2911" t="str">
        <f t="shared" si="173"/>
        <v/>
      </c>
    </row>
    <row r="2912" spans="1:8" x14ac:dyDescent="0.3">
      <c r="A2912">
        <v>2</v>
      </c>
      <c r="B2912">
        <v>2018</v>
      </c>
      <c r="C2912">
        <v>318.3</v>
      </c>
      <c r="D2912">
        <v>1.0999755859375</v>
      </c>
      <c r="E2912">
        <f t="shared" si="172"/>
        <v>21.7089259548233</v>
      </c>
      <c r="F2912">
        <f>(MAX(E$3:E2912)-E2912)/MAX(E$3:E2912)</f>
        <v>3.679177939558595E-2</v>
      </c>
      <c r="G2912">
        <f t="shared" si="171"/>
        <v>2.6624710083007219</v>
      </c>
      <c r="H2912" t="str">
        <f t="shared" si="173"/>
        <v/>
      </c>
    </row>
    <row r="2913" spans="1:8" x14ac:dyDescent="0.3">
      <c r="A2913">
        <v>2</v>
      </c>
      <c r="B2913">
        <v>2018</v>
      </c>
      <c r="C2913">
        <v>319</v>
      </c>
      <c r="D2913">
        <v>3.1500061035156302</v>
      </c>
      <c r="E2913">
        <f t="shared" si="172"/>
        <v>22.191252948025618</v>
      </c>
      <c r="F2913">
        <f>(MAX(E$3:E2913)-E2913)/MAX(E$3:E2913)</f>
        <v>1.5391304501586855E-2</v>
      </c>
      <c r="G2913">
        <f t="shared" si="171"/>
        <v>5.8124771118163521</v>
      </c>
      <c r="H2913" t="str">
        <f t="shared" si="173"/>
        <v/>
      </c>
    </row>
    <row r="2914" spans="1:8" x14ac:dyDescent="0.3">
      <c r="A2914">
        <v>2</v>
      </c>
      <c r="B2914">
        <v>2018</v>
      </c>
      <c r="C2914">
        <v>315.7</v>
      </c>
      <c r="D2914">
        <v>-1.46249542236329</v>
      </c>
      <c r="E2914">
        <f t="shared" si="172"/>
        <v>21.959948345018852</v>
      </c>
      <c r="F2914">
        <f>(MAX(E$3:E2914)-E2914)/MAX(E$3:E2914)</f>
        <v>2.565411048026112E-2</v>
      </c>
      <c r="G2914">
        <f t="shared" si="171"/>
        <v>4.3499816894530623</v>
      </c>
      <c r="H2914" t="str">
        <f t="shared" si="173"/>
        <v/>
      </c>
    </row>
    <row r="2915" spans="1:8" x14ac:dyDescent="0.3">
      <c r="A2915">
        <v>3</v>
      </c>
      <c r="B2915">
        <v>2018</v>
      </c>
      <c r="C2915">
        <v>315.7</v>
      </c>
      <c r="D2915">
        <v>3.1499999999999702</v>
      </c>
      <c r="E2915">
        <f t="shared" si="172"/>
        <v>22.452951619948593</v>
      </c>
      <c r="F2915">
        <f>(MAX(E$3:E2915)-E2915)/MAX(E$3:E2915)</f>
        <v>3.7799372399346491E-3</v>
      </c>
      <c r="G2915">
        <f t="shared" si="171"/>
        <v>3.1499999999999702</v>
      </c>
      <c r="H2915">
        <f t="shared" si="173"/>
        <v>-4.950006103515654</v>
      </c>
    </row>
    <row r="2916" spans="1:8" x14ac:dyDescent="0.3">
      <c r="A2916">
        <v>3</v>
      </c>
      <c r="B2916">
        <v>2018</v>
      </c>
      <c r="C2916">
        <v>309.2</v>
      </c>
      <c r="D2916">
        <v>-0.94998779296872704</v>
      </c>
      <c r="E2916">
        <f t="shared" si="172"/>
        <v>22.297736330818886</v>
      </c>
      <c r="F2916">
        <f>(MAX(E$3:E2916)-E2916)/MAX(E$3:E2916)</f>
        <v>1.0666719329677218E-2</v>
      </c>
      <c r="G2916">
        <f t="shared" si="171"/>
        <v>2.2000122070312429</v>
      </c>
      <c r="H2916" t="str">
        <f t="shared" si="173"/>
        <v/>
      </c>
    </row>
    <row r="2917" spans="1:8" x14ac:dyDescent="0.3">
      <c r="A2917">
        <v>3</v>
      </c>
      <c r="B2917">
        <v>2018</v>
      </c>
      <c r="C2917">
        <v>307.3</v>
      </c>
      <c r="D2917">
        <v>-3</v>
      </c>
      <c r="E2917">
        <f t="shared" si="172"/>
        <v>21.807955269207991</v>
      </c>
      <c r="F2917">
        <f>(MAX(E$3:E2917)-E2917)/MAX(E$3:E2917)</f>
        <v>3.2397925462201466E-2</v>
      </c>
      <c r="G2917">
        <f t="shared" si="171"/>
        <v>-0.79998779296875711</v>
      </c>
      <c r="H2917" t="str">
        <f t="shared" si="173"/>
        <v/>
      </c>
    </row>
    <row r="2918" spans="1:8" x14ac:dyDescent="0.3">
      <c r="A2918">
        <v>3</v>
      </c>
      <c r="B2918">
        <v>2018</v>
      </c>
      <c r="C2918">
        <v>306.75</v>
      </c>
      <c r="D2918">
        <v>-3</v>
      </c>
      <c r="E2918">
        <f t="shared" si="172"/>
        <v>21.32807361291735</v>
      </c>
      <c r="F2918">
        <f>(MAX(E$3:E2918)-E2918)/MAX(E$3:E2918)</f>
        <v>5.3689902652519765E-2</v>
      </c>
      <c r="G2918">
        <f t="shared" si="171"/>
        <v>-3.7999877929687571</v>
      </c>
      <c r="H2918" t="str">
        <f t="shared" si="173"/>
        <v/>
      </c>
    </row>
    <row r="2919" spans="1:8" x14ac:dyDescent="0.3">
      <c r="A2919">
        <v>3</v>
      </c>
      <c r="B2919">
        <v>2018</v>
      </c>
      <c r="C2919">
        <v>311.14999999999998</v>
      </c>
      <c r="D2919">
        <v>0</v>
      </c>
      <c r="E2919">
        <f t="shared" si="172"/>
        <v>21.32807361291735</v>
      </c>
      <c r="F2919">
        <f>(MAX(E$3:E2919)-E2919)/MAX(E$3:E2919)</f>
        <v>5.3689902652519765E-2</v>
      </c>
      <c r="G2919">
        <f t="shared" si="171"/>
        <v>-3.7999877929687571</v>
      </c>
      <c r="H2919" t="str">
        <f t="shared" si="173"/>
        <v/>
      </c>
    </row>
    <row r="2920" spans="1:8" x14ac:dyDescent="0.3">
      <c r="A2920">
        <v>3</v>
      </c>
      <c r="B2920">
        <v>2018</v>
      </c>
      <c r="C2920">
        <v>313.3</v>
      </c>
      <c r="D2920">
        <v>-0.4000244140625</v>
      </c>
      <c r="E2920">
        <f t="shared" si="172"/>
        <v>21.266801867504963</v>
      </c>
      <c r="F2920">
        <f>(MAX(E$3:E2920)-E2920)/MAX(E$3:E2920)</f>
        <v>5.6408482512012068E-2</v>
      </c>
      <c r="G2920">
        <f t="shared" si="171"/>
        <v>-4.2000122070312571</v>
      </c>
      <c r="H2920" t="str">
        <f t="shared" si="173"/>
        <v/>
      </c>
    </row>
    <row r="2921" spans="1:8" x14ac:dyDescent="0.3">
      <c r="A2921">
        <v>3</v>
      </c>
      <c r="B2921">
        <v>2018</v>
      </c>
      <c r="C2921">
        <v>315.2</v>
      </c>
      <c r="D2921">
        <v>-3</v>
      </c>
      <c r="E2921">
        <f t="shared" si="172"/>
        <v>20.811373845278887</v>
      </c>
      <c r="F2921">
        <f>(MAX(E$3:E2921)-E2921)/MAX(E$3:E2921)</f>
        <v>7.6615470909994154E-2</v>
      </c>
      <c r="G2921">
        <f t="shared" si="171"/>
        <v>-7.2000122070312571</v>
      </c>
      <c r="H2921" t="str">
        <f t="shared" si="173"/>
        <v/>
      </c>
    </row>
    <row r="2922" spans="1:8" x14ac:dyDescent="0.3">
      <c r="A2922">
        <v>3</v>
      </c>
      <c r="B2922">
        <v>2018</v>
      </c>
      <c r="C2922">
        <v>320.8</v>
      </c>
      <c r="D2922">
        <v>0.60000000000002196</v>
      </c>
      <c r="E2922">
        <f t="shared" si="172"/>
        <v>20.898952881099106</v>
      </c>
      <c r="F2922">
        <f>(MAX(E$3:E2922)-E2922)/MAX(E$3:E2922)</f>
        <v>7.2729656962763789E-2</v>
      </c>
      <c r="G2922">
        <f t="shared" si="171"/>
        <v>-6.6000122070312353</v>
      </c>
      <c r="H2922" t="str">
        <f t="shared" si="173"/>
        <v/>
      </c>
    </row>
    <row r="2923" spans="1:8" x14ac:dyDescent="0.3">
      <c r="A2923">
        <v>3</v>
      </c>
      <c r="B2923">
        <v>2018</v>
      </c>
      <c r="C2923">
        <v>320.3</v>
      </c>
      <c r="D2923">
        <v>0</v>
      </c>
      <c r="E2923">
        <f t="shared" si="172"/>
        <v>20.898952881099106</v>
      </c>
      <c r="F2923">
        <f>(MAX(E$3:E2923)-E2923)/MAX(E$3:E2923)</f>
        <v>7.2729656962763789E-2</v>
      </c>
      <c r="G2923">
        <f t="shared" si="171"/>
        <v>-6.6000122070312353</v>
      </c>
      <c r="H2923" t="str">
        <f t="shared" si="173"/>
        <v/>
      </c>
    </row>
    <row r="2924" spans="1:8" x14ac:dyDescent="0.3">
      <c r="A2924">
        <v>3</v>
      </c>
      <c r="B2924">
        <v>2018</v>
      </c>
      <c r="C2924">
        <v>319.25</v>
      </c>
      <c r="D2924">
        <v>2.3999877929687701</v>
      </c>
      <c r="E2924">
        <f t="shared" si="172"/>
        <v>21.252449424720254</v>
      </c>
      <c r="F2924">
        <f>(MAX(E$3:E2924)-E2924)/MAX(E$3:E2924)</f>
        <v>5.7045289275495216E-2</v>
      </c>
      <c r="G2924">
        <f t="shared" si="171"/>
        <v>-4.2000244140624652</v>
      </c>
      <c r="H2924" t="str">
        <f t="shared" si="173"/>
        <v/>
      </c>
    </row>
    <row r="2925" spans="1:8" x14ac:dyDescent="0.3">
      <c r="A2925">
        <v>3</v>
      </c>
      <c r="B2925">
        <v>2018</v>
      </c>
      <c r="C2925">
        <v>322.35000000000002</v>
      </c>
      <c r="D2925">
        <v>-0.60001831054682897</v>
      </c>
      <c r="E2925">
        <f t="shared" si="172"/>
        <v>21.163441568981753</v>
      </c>
      <c r="F2925">
        <f>(MAX(E$3:E2925)-E2925)/MAX(E$3:E2925)</f>
        <v>6.0994498855191058E-2</v>
      </c>
      <c r="G2925">
        <f t="shared" si="171"/>
        <v>-4.8000427246092938</v>
      </c>
      <c r="H2925" t="str">
        <f t="shared" si="173"/>
        <v/>
      </c>
    </row>
    <row r="2926" spans="1:8" x14ac:dyDescent="0.3">
      <c r="A2926">
        <v>3</v>
      </c>
      <c r="B2926">
        <v>2018</v>
      </c>
      <c r="C2926">
        <v>322.14999999999998</v>
      </c>
      <c r="D2926">
        <v>-5.0006103515613597E-2</v>
      </c>
      <c r="E2926">
        <f t="shared" si="172"/>
        <v>21.156050050086357</v>
      </c>
      <c r="F2926">
        <f>(MAX(E$3:E2926)-E2926)/MAX(E$3:E2926)</f>
        <v>6.1322454820291056E-2</v>
      </c>
      <c r="G2926">
        <f t="shared" si="171"/>
        <v>-4.8500488281249075</v>
      </c>
      <c r="H2926" t="str">
        <f t="shared" si="173"/>
        <v/>
      </c>
    </row>
    <row r="2927" spans="1:8" x14ac:dyDescent="0.3">
      <c r="A2927">
        <v>3</v>
      </c>
      <c r="B2927">
        <v>2018</v>
      </c>
      <c r="C2927">
        <v>321.75</v>
      </c>
      <c r="D2927">
        <v>-0.89999694824217502</v>
      </c>
      <c r="E2927">
        <f t="shared" si="172"/>
        <v>21.022900536226658</v>
      </c>
      <c r="F2927">
        <f>(MAX(E$3:E2927)-E2927)/MAX(E$3:E2927)</f>
        <v>6.7230195561866019E-2</v>
      </c>
      <c r="G2927">
        <f t="shared" si="171"/>
        <v>-5.7500457763670827</v>
      </c>
      <c r="H2927" t="str">
        <f t="shared" si="173"/>
        <v/>
      </c>
    </row>
    <row r="2928" spans="1:8" x14ac:dyDescent="0.3">
      <c r="A2928">
        <v>3</v>
      </c>
      <c r="B2928">
        <v>2018</v>
      </c>
      <c r="C2928">
        <v>317.95</v>
      </c>
      <c r="D2928">
        <v>3.4499816894531201</v>
      </c>
      <c r="E2928">
        <f t="shared" si="172"/>
        <v>21.536155448306062</v>
      </c>
      <c r="F2928">
        <f>(MAX(E$3:E2928)-E2928)/MAX(E$3:E2928)</f>
        <v>4.4457472875848565E-2</v>
      </c>
      <c r="G2928">
        <f t="shared" si="171"/>
        <v>-2.3000640869139626</v>
      </c>
      <c r="H2928" t="str">
        <f t="shared" si="173"/>
        <v/>
      </c>
    </row>
    <row r="2929" spans="1:8" x14ac:dyDescent="0.3">
      <c r="A2929">
        <v>3</v>
      </c>
      <c r="B2929">
        <v>2018</v>
      </c>
      <c r="C2929">
        <v>321.3</v>
      </c>
      <c r="D2929">
        <v>0.20000915527342</v>
      </c>
      <c r="E2929">
        <f t="shared" si="172"/>
        <v>21.566319511744805</v>
      </c>
      <c r="F2929">
        <f>(MAX(E$3:E2929)-E2929)/MAX(E$3:E2929)</f>
        <v>4.311911675765584E-2</v>
      </c>
      <c r="G2929">
        <f t="shared" si="171"/>
        <v>-2.1000549316405426</v>
      </c>
      <c r="H2929" t="str">
        <f t="shared" si="173"/>
        <v/>
      </c>
    </row>
    <row r="2930" spans="1:8" x14ac:dyDescent="0.3">
      <c r="A2930">
        <v>3</v>
      </c>
      <c r="B2930">
        <v>2018</v>
      </c>
      <c r="C2930">
        <v>321.7</v>
      </c>
      <c r="D2930">
        <v>-0.5</v>
      </c>
      <c r="E2930">
        <f t="shared" si="172"/>
        <v>21.490901080129284</v>
      </c>
      <c r="F2930">
        <f>(MAX(E$3:E2930)-E2930)/MAX(E$3:E2930)</f>
        <v>4.6465374120564285E-2</v>
      </c>
      <c r="G2930">
        <f t="shared" si="171"/>
        <v>-2.6000549316405426</v>
      </c>
      <c r="H2930" t="str">
        <f t="shared" si="173"/>
        <v/>
      </c>
    </row>
    <row r="2931" spans="1:8" x14ac:dyDescent="0.3">
      <c r="A2931">
        <v>3</v>
      </c>
      <c r="B2931">
        <v>2018</v>
      </c>
      <c r="C2931">
        <v>315.5</v>
      </c>
      <c r="D2931">
        <v>-3</v>
      </c>
      <c r="E2931">
        <f t="shared" si="172"/>
        <v>21.031111595847594</v>
      </c>
      <c r="F2931">
        <f>(MAX(E$3:E2931)-E2931)/MAX(E$3:E2931)</f>
        <v>6.6865877209902488E-2</v>
      </c>
      <c r="G2931">
        <f t="shared" si="171"/>
        <v>-5.6000549316405426</v>
      </c>
      <c r="H2931" t="str">
        <f t="shared" si="173"/>
        <v/>
      </c>
    </row>
    <row r="2932" spans="1:8" x14ac:dyDescent="0.3">
      <c r="A2932">
        <v>3</v>
      </c>
      <c r="B2932">
        <v>2018</v>
      </c>
      <c r="C2932">
        <v>310.64999999999998</v>
      </c>
      <c r="D2932">
        <v>0.47500000000002007</v>
      </c>
      <c r="E2932">
        <f t="shared" si="172"/>
        <v>21.103466337576432</v>
      </c>
      <c r="F2932">
        <f>(MAX(E$3:E2932)-E2932)/MAX(E$3:E2932)</f>
        <v>6.3655553392963915E-2</v>
      </c>
      <c r="G2932">
        <f t="shared" si="171"/>
        <v>-5.1250549316405225</v>
      </c>
      <c r="H2932" t="str">
        <f t="shared" si="173"/>
        <v/>
      </c>
    </row>
    <row r="2933" spans="1:8" x14ac:dyDescent="0.3">
      <c r="A2933">
        <v>3</v>
      </c>
      <c r="B2933">
        <v>2018</v>
      </c>
      <c r="C2933">
        <v>316.25</v>
      </c>
      <c r="D2933">
        <v>1.0000061035156</v>
      </c>
      <c r="E2933">
        <f t="shared" si="172"/>
        <v>21.253610492743398</v>
      </c>
      <c r="F2933">
        <f>(MAX(E$3:E2933)-E2933)/MAX(E$3:E2933)</f>
        <v>5.6993773587114285E-2</v>
      </c>
      <c r="G2933">
        <f t="shared" si="171"/>
        <v>-4.1250488281249229</v>
      </c>
      <c r="H2933" t="str">
        <f t="shared" si="173"/>
        <v/>
      </c>
    </row>
    <row r="2934" spans="1:8" x14ac:dyDescent="0.3">
      <c r="A2934">
        <v>3</v>
      </c>
      <c r="B2934">
        <v>2018</v>
      </c>
      <c r="C2934">
        <v>311.8</v>
      </c>
      <c r="D2934">
        <v>-1.05000000000001</v>
      </c>
      <c r="E2934">
        <f t="shared" si="172"/>
        <v>21.092572472252353</v>
      </c>
      <c r="F2934">
        <f>(MAX(E$3:E2934)-E2934)/MAX(E$3:E2934)</f>
        <v>6.4138905754851649E-2</v>
      </c>
      <c r="G2934">
        <f t="shared" si="171"/>
        <v>-5.1750488281249325</v>
      </c>
      <c r="H2934" t="str">
        <f t="shared" si="173"/>
        <v/>
      </c>
    </row>
    <row r="2935" spans="1:8" x14ac:dyDescent="0.3">
      <c r="A2935">
        <v>3</v>
      </c>
      <c r="B2935">
        <v>2018</v>
      </c>
      <c r="C2935">
        <v>311.89999999999998</v>
      </c>
      <c r="D2935">
        <v>-2.6499877929687701</v>
      </c>
      <c r="E2935">
        <f t="shared" si="172"/>
        <v>20.689353863592522</v>
      </c>
      <c r="F2935">
        <f>(MAX(E$3:E2935)-E2935)/MAX(E$3:E2935)</f>
        <v>8.202940293421726E-2</v>
      </c>
      <c r="G2935">
        <f t="shared" si="171"/>
        <v>-7.8250366210937026</v>
      </c>
      <c r="H2935" t="str">
        <f t="shared" si="173"/>
        <v/>
      </c>
    </row>
    <row r="2936" spans="1:8" x14ac:dyDescent="0.3">
      <c r="A2936">
        <v>3</v>
      </c>
      <c r="B2936">
        <v>2018</v>
      </c>
      <c r="C2936">
        <v>316.10000000000002</v>
      </c>
      <c r="D2936">
        <v>1.4499938964843799</v>
      </c>
      <c r="E2936">
        <f t="shared" si="172"/>
        <v>20.902889873889684</v>
      </c>
      <c r="F2936">
        <f>(MAX(E$3:E2936)-E2936)/MAX(E$3:E2936)</f>
        <v>7.2554975643741526E-2</v>
      </c>
      <c r="G2936">
        <f t="shared" si="171"/>
        <v>-6.3750427246093224</v>
      </c>
      <c r="H2936" t="str">
        <f t="shared" si="173"/>
        <v/>
      </c>
    </row>
    <row r="2937" spans="1:8" x14ac:dyDescent="0.3">
      <c r="A2937">
        <v>4</v>
      </c>
      <c r="B2937">
        <v>2018</v>
      </c>
      <c r="C2937">
        <v>314.64999999999998</v>
      </c>
      <c r="D2937">
        <v>0</v>
      </c>
      <c r="E2937">
        <f t="shared" si="172"/>
        <v>20.902889873889684</v>
      </c>
      <c r="F2937">
        <f>(MAX(E$3:E2937)-E2937)/MAX(E$3:E2937)</f>
        <v>7.2554975643741526E-2</v>
      </c>
      <c r="G2937">
        <f t="shared" si="171"/>
        <v>0</v>
      </c>
      <c r="H2937">
        <f t="shared" si="173"/>
        <v>-7.8250366210937026</v>
      </c>
    </row>
    <row r="2938" spans="1:8" x14ac:dyDescent="0.3">
      <c r="A2938">
        <v>4</v>
      </c>
      <c r="B2938">
        <v>2018</v>
      </c>
      <c r="C2938">
        <v>311.05</v>
      </c>
      <c r="D2938">
        <v>1.8500061035156199</v>
      </c>
      <c r="E2938">
        <f t="shared" si="172"/>
        <v>21.182615211158851</v>
      </c>
      <c r="F2938">
        <f>(MAX(E$3:E2938)-E2938)/MAX(E$3:E2938)</f>
        <v>6.014377921100688E-2</v>
      </c>
      <c r="G2938">
        <f t="shared" si="171"/>
        <v>1.8500061035156199</v>
      </c>
      <c r="H2938" t="str">
        <f t="shared" si="173"/>
        <v/>
      </c>
    </row>
    <row r="2939" spans="1:8" x14ac:dyDescent="0.3">
      <c r="A2939">
        <v>4</v>
      </c>
      <c r="B2939">
        <v>2018</v>
      </c>
      <c r="C2939">
        <v>313.60000000000002</v>
      </c>
      <c r="D2939">
        <v>5.9500000000000401</v>
      </c>
      <c r="E2939">
        <f t="shared" si="172"/>
        <v>22.086895380608439</v>
      </c>
      <c r="F2939">
        <f>(MAX(E$3:E2939)-E2939)/MAX(E$3:E2939)</f>
        <v>2.00215688927265E-2</v>
      </c>
      <c r="G2939">
        <f t="shared" si="171"/>
        <v>7.8000061035156598</v>
      </c>
      <c r="H2939" t="str">
        <f t="shared" si="173"/>
        <v/>
      </c>
    </row>
    <row r="2940" spans="1:8" x14ac:dyDescent="0.3">
      <c r="A2940">
        <v>4</v>
      </c>
      <c r="B2940">
        <v>2018</v>
      </c>
      <c r="C2940">
        <v>310.7</v>
      </c>
      <c r="D2940">
        <v>-3</v>
      </c>
      <c r="E2940">
        <f t="shared" si="172"/>
        <v>21.607054557244723</v>
      </c>
      <c r="F2940">
        <f>(MAX(E$3:E2940)-E2940)/MAX(E$3:E2940)</f>
        <v>4.1311734357721931E-2</v>
      </c>
      <c r="G2940">
        <f t="shared" si="171"/>
        <v>4.8000061035156598</v>
      </c>
      <c r="H2940" t="str">
        <f t="shared" si="173"/>
        <v/>
      </c>
    </row>
    <row r="2941" spans="1:8" x14ac:dyDescent="0.3">
      <c r="A2941">
        <v>4</v>
      </c>
      <c r="B2941">
        <v>2018</v>
      </c>
      <c r="C2941">
        <v>310.7</v>
      </c>
      <c r="D2941">
        <v>0.60000000000002196</v>
      </c>
      <c r="E2941">
        <f t="shared" si="172"/>
        <v>21.700937800412667</v>
      </c>
      <c r="F2941">
        <f>(MAX(E$3:E2941)-E2941)/MAX(E$3:E2941)</f>
        <v>3.7146207616115645E-2</v>
      </c>
      <c r="G2941">
        <f t="shared" si="171"/>
        <v>5.4000061035156817</v>
      </c>
      <c r="H2941" t="str">
        <f t="shared" si="173"/>
        <v/>
      </c>
    </row>
    <row r="2942" spans="1:8" x14ac:dyDescent="0.3">
      <c r="A2942">
        <v>4</v>
      </c>
      <c r="B2942">
        <v>2018</v>
      </c>
      <c r="C2942">
        <v>310.7</v>
      </c>
      <c r="D2942">
        <v>2.3500000000000201</v>
      </c>
      <c r="E2942">
        <f t="shared" si="172"/>
        <v>22.070244876755385</v>
      </c>
      <c r="F2942">
        <f>(MAX(E$3:E2942)-E2942)/MAX(E$3:E2942)</f>
        <v>2.0760338844857805E-2</v>
      </c>
      <c r="G2942">
        <f t="shared" si="171"/>
        <v>7.7500061035157017</v>
      </c>
      <c r="H2942" t="str">
        <f t="shared" si="173"/>
        <v/>
      </c>
    </row>
    <row r="2943" spans="1:8" x14ac:dyDescent="0.3">
      <c r="A2943">
        <v>4</v>
      </c>
      <c r="B2943">
        <v>2018</v>
      </c>
      <c r="C2943">
        <v>311.95</v>
      </c>
      <c r="D2943">
        <v>0.80000000000001004</v>
      </c>
      <c r="E2943">
        <f t="shared" si="172"/>
        <v>22.197593621035431</v>
      </c>
      <c r="F2943">
        <f>(MAX(E$3:E2943)-E2943)/MAX(E$3:E2943)</f>
        <v>1.51099737540443E-2</v>
      </c>
      <c r="G2943">
        <f t="shared" si="171"/>
        <v>8.5500061035157113</v>
      </c>
      <c r="H2943" t="str">
        <f t="shared" si="173"/>
        <v/>
      </c>
    </row>
    <row r="2944" spans="1:8" x14ac:dyDescent="0.3">
      <c r="A2944">
        <v>4</v>
      </c>
      <c r="B2944">
        <v>2018</v>
      </c>
      <c r="C2944">
        <v>313.8</v>
      </c>
      <c r="D2944">
        <v>0</v>
      </c>
      <c r="E2944">
        <f t="shared" si="172"/>
        <v>22.197593621035431</v>
      </c>
      <c r="F2944">
        <f>(MAX(E$3:E2944)-E2944)/MAX(E$3:E2944)</f>
        <v>1.51099737540443E-2</v>
      </c>
      <c r="G2944">
        <f t="shared" si="171"/>
        <v>8.5500061035157113</v>
      </c>
      <c r="H2944" t="str">
        <f t="shared" si="173"/>
        <v/>
      </c>
    </row>
    <row r="2945" spans="1:8" x14ac:dyDescent="0.3">
      <c r="A2945">
        <v>4</v>
      </c>
      <c r="B2945">
        <v>2018</v>
      </c>
      <c r="C2945">
        <v>313.7</v>
      </c>
      <c r="D2945">
        <v>0</v>
      </c>
      <c r="E2945">
        <f t="shared" si="172"/>
        <v>22.197593621035431</v>
      </c>
      <c r="F2945">
        <f>(MAX(E$3:E2945)-E2945)/MAX(E$3:E2945)</f>
        <v>1.51099737540443E-2</v>
      </c>
      <c r="G2945">
        <f t="shared" ref="G2945:G3008" si="174">IF(A2945&lt;&gt;A2944, D2945, G2944+D2945)</f>
        <v>8.5500061035157113</v>
      </c>
      <c r="H2945" t="str">
        <f t="shared" si="173"/>
        <v/>
      </c>
    </row>
    <row r="2946" spans="1:8" x14ac:dyDescent="0.3">
      <c r="A2946">
        <v>4</v>
      </c>
      <c r="B2946">
        <v>2018</v>
      </c>
      <c r="C2946">
        <v>313.25</v>
      </c>
      <c r="D2946">
        <v>-1.29998168945314</v>
      </c>
      <c r="E2946">
        <f t="shared" si="172"/>
        <v>21.990324517032708</v>
      </c>
      <c r="F2946">
        <f>(MAX(E$3:E2946)-E2946)/MAX(E$3:E2946)</f>
        <v>2.4306343268970819E-2</v>
      </c>
      <c r="G2946">
        <f t="shared" si="174"/>
        <v>7.2500244140625716</v>
      </c>
      <c r="H2946" t="str">
        <f t="shared" si="173"/>
        <v/>
      </c>
    </row>
    <row r="2947" spans="1:8" x14ac:dyDescent="0.3">
      <c r="A2947">
        <v>4</v>
      </c>
      <c r="B2947">
        <v>2018</v>
      </c>
      <c r="C2947">
        <v>316.10000000000002</v>
      </c>
      <c r="D2947">
        <v>1.6999938964843799</v>
      </c>
      <c r="E2947">
        <f t="shared" si="172"/>
        <v>22.256419706170636</v>
      </c>
      <c r="F2947">
        <f>(MAX(E$3:E2947)-E2947)/MAX(E$3:E2947)</f>
        <v>1.2499905945709645E-2</v>
      </c>
      <c r="G2947">
        <f t="shared" si="174"/>
        <v>8.9500183105469517</v>
      </c>
      <c r="H2947" t="str">
        <f t="shared" si="173"/>
        <v/>
      </c>
    </row>
    <row r="2948" spans="1:8" x14ac:dyDescent="0.3">
      <c r="A2948">
        <v>4</v>
      </c>
      <c r="B2948">
        <v>2018</v>
      </c>
      <c r="C2948">
        <v>314.75</v>
      </c>
      <c r="D2948">
        <v>0.12499694824219849</v>
      </c>
      <c r="E2948">
        <f t="shared" si="172"/>
        <v>22.276306807742213</v>
      </c>
      <c r="F2948">
        <f>(MAX(E$3:E2948)-E2948)/MAX(E$3:E2948)</f>
        <v>1.1617530661110102E-2</v>
      </c>
      <c r="G2948">
        <f t="shared" si="174"/>
        <v>9.0750152587891506</v>
      </c>
      <c r="H2948" t="str">
        <f t="shared" si="173"/>
        <v/>
      </c>
    </row>
    <row r="2949" spans="1:8" x14ac:dyDescent="0.3">
      <c r="A2949">
        <v>4</v>
      </c>
      <c r="B2949">
        <v>2018</v>
      </c>
      <c r="C2949">
        <v>316.25</v>
      </c>
      <c r="D2949">
        <v>-1.45001220703125</v>
      </c>
      <c r="E2949">
        <f t="shared" ref="E2949:E3012" si="175">(D2949/$C2949*$G$2+1)*E2948*$H$2 + E2948*(1-$H$2)</f>
        <v>22.046497913521502</v>
      </c>
      <c r="F2949">
        <f>(MAX(E$3:E2949)-E2949)/MAX(E$3:E2949)</f>
        <v>2.1813973200093369E-2</v>
      </c>
      <c r="G2949">
        <f t="shared" si="174"/>
        <v>7.6250030517579006</v>
      </c>
      <c r="H2949" t="str">
        <f t="shared" si="173"/>
        <v/>
      </c>
    </row>
    <row r="2950" spans="1:8" x14ac:dyDescent="0.3">
      <c r="A2950">
        <v>4</v>
      </c>
      <c r="B2950">
        <v>2018</v>
      </c>
      <c r="C2950">
        <v>318.95</v>
      </c>
      <c r="D2950">
        <v>-0.149993896484375</v>
      </c>
      <c r="E2950">
        <f t="shared" si="175"/>
        <v>22.023170149661215</v>
      </c>
      <c r="F2950">
        <f>(MAX(E$3:E2950)-E2950)/MAX(E$3:E2950)</f>
        <v>2.2849008003994149E-2</v>
      </c>
      <c r="G2950">
        <f t="shared" si="174"/>
        <v>7.4750091552735256</v>
      </c>
      <c r="H2950" t="str">
        <f t="shared" si="173"/>
        <v/>
      </c>
    </row>
    <row r="2951" spans="1:8" x14ac:dyDescent="0.3">
      <c r="A2951">
        <v>4</v>
      </c>
      <c r="B2951">
        <v>2018</v>
      </c>
      <c r="C2951">
        <v>317.45</v>
      </c>
      <c r="D2951">
        <v>-0.45000610351559001</v>
      </c>
      <c r="E2951">
        <f t="shared" si="175"/>
        <v>21.952926765762182</v>
      </c>
      <c r="F2951">
        <f>(MAX(E$3:E2951)-E2951)/MAX(E$3:E2951)</f>
        <v>2.5965652510287096E-2</v>
      </c>
      <c r="G2951">
        <f t="shared" si="174"/>
        <v>7.0250030517579356</v>
      </c>
      <c r="H2951" t="str">
        <f t="shared" si="173"/>
        <v/>
      </c>
    </row>
    <row r="2952" spans="1:8" x14ac:dyDescent="0.3">
      <c r="A2952">
        <v>4</v>
      </c>
      <c r="B2952">
        <v>2018</v>
      </c>
      <c r="C2952">
        <v>316.64999999999998</v>
      </c>
      <c r="D2952">
        <v>0</v>
      </c>
      <c r="E2952">
        <f t="shared" si="175"/>
        <v>21.952926765762179</v>
      </c>
      <c r="F2952">
        <f>(MAX(E$3:E2952)-E2952)/MAX(E$3:E2952)</f>
        <v>2.5965652510287252E-2</v>
      </c>
      <c r="G2952">
        <f t="shared" si="174"/>
        <v>7.0250030517579356</v>
      </c>
      <c r="H2952" t="str">
        <f t="shared" si="173"/>
        <v/>
      </c>
    </row>
    <row r="2953" spans="1:8" x14ac:dyDescent="0.3">
      <c r="A2953">
        <v>4</v>
      </c>
      <c r="B2953">
        <v>2018</v>
      </c>
      <c r="C2953">
        <v>317.64999999999998</v>
      </c>
      <c r="D2953">
        <v>2.1999999999999802</v>
      </c>
      <c r="E2953">
        <f t="shared" si="175"/>
        <v>22.295023373634116</v>
      </c>
      <c r="F2953">
        <f>(MAX(E$3:E2953)-E2953)/MAX(E$3:E2953)</f>
        <v>1.0787091137474425E-2</v>
      </c>
      <c r="G2953">
        <f t="shared" si="174"/>
        <v>9.2250030517579162</v>
      </c>
      <c r="H2953" t="str">
        <f t="shared" si="173"/>
        <v/>
      </c>
    </row>
    <row r="2954" spans="1:8" x14ac:dyDescent="0.3">
      <c r="A2954">
        <v>4</v>
      </c>
      <c r="B2954">
        <v>2018</v>
      </c>
      <c r="C2954">
        <v>312.95</v>
      </c>
      <c r="D2954">
        <v>9.99755859375E-2</v>
      </c>
      <c r="E2954">
        <f t="shared" si="175"/>
        <v>22.311048794809562</v>
      </c>
      <c r="F2954">
        <f>(MAX(E$3:E2954)-E2954)/MAX(E$3:E2954)</f>
        <v>1.0076055619321223E-2</v>
      </c>
      <c r="G2954">
        <f t="shared" si="174"/>
        <v>9.3249786376954162</v>
      </c>
      <c r="H2954" t="str">
        <f t="shared" si="173"/>
        <v/>
      </c>
    </row>
    <row r="2955" spans="1:8" x14ac:dyDescent="0.3">
      <c r="A2955">
        <v>4</v>
      </c>
      <c r="B2955">
        <v>2018</v>
      </c>
      <c r="C2955">
        <v>314.25</v>
      </c>
      <c r="D2955">
        <v>-3</v>
      </c>
      <c r="E2955">
        <f t="shared" si="175"/>
        <v>21.831813856496229</v>
      </c>
      <c r="F2955">
        <f>(MAX(E$3:E2955)-E2955)/MAX(E$3:E2955)</f>
        <v>3.1339338434180714E-2</v>
      </c>
      <c r="G2955">
        <f t="shared" si="174"/>
        <v>6.3249786376954162</v>
      </c>
      <c r="H2955" t="str">
        <f t="shared" si="173"/>
        <v/>
      </c>
    </row>
    <row r="2956" spans="1:8" x14ac:dyDescent="0.3">
      <c r="A2956">
        <v>4</v>
      </c>
      <c r="B2956">
        <v>2018</v>
      </c>
      <c r="C2956">
        <v>320.45</v>
      </c>
      <c r="D2956">
        <v>0.19998779296872701</v>
      </c>
      <c r="E2956">
        <f t="shared" si="175"/>
        <v>21.862469860886137</v>
      </c>
      <c r="F2956">
        <f>(MAX(E$3:E2956)-E2956)/MAX(E$3:E2956)</f>
        <v>2.9979155277229854E-2</v>
      </c>
      <c r="G2956">
        <f t="shared" si="174"/>
        <v>6.5249664306641435</v>
      </c>
      <c r="H2956" t="str">
        <f t="shared" si="173"/>
        <v/>
      </c>
    </row>
    <row r="2957" spans="1:8" x14ac:dyDescent="0.3">
      <c r="A2957">
        <v>4</v>
      </c>
      <c r="B2957">
        <v>2018</v>
      </c>
      <c r="C2957">
        <v>321.45</v>
      </c>
      <c r="D2957">
        <v>-0.15000000000000549</v>
      </c>
      <c r="E2957">
        <f t="shared" si="175"/>
        <v>21.839515797803077</v>
      </c>
      <c r="F2957">
        <f>(MAX(E$3:E2957)-E2957)/MAX(E$3:E2957)</f>
        <v>3.0997609267256133E-2</v>
      </c>
      <c r="G2957">
        <f t="shared" si="174"/>
        <v>6.3749664306641378</v>
      </c>
      <c r="H2957" t="str">
        <f t="shared" si="173"/>
        <v/>
      </c>
    </row>
    <row r="2958" spans="1:8" x14ac:dyDescent="0.3">
      <c r="A2958">
        <v>5</v>
      </c>
      <c r="B2958">
        <v>2018</v>
      </c>
      <c r="C2958">
        <v>321.45</v>
      </c>
      <c r="D2958">
        <v>-0.15000000000000549</v>
      </c>
      <c r="E2958">
        <f t="shared" si="175"/>
        <v>21.816585834879575</v>
      </c>
      <c r="F2958">
        <f>(MAX(E$3:E2958)-E2958)/MAX(E$3:E2958)</f>
        <v>3.2014993951880046E-2</v>
      </c>
      <c r="G2958">
        <f t="shared" si="174"/>
        <v>-0.15000000000000549</v>
      </c>
      <c r="H2958">
        <f t="shared" si="173"/>
        <v>-6.3750427246093224</v>
      </c>
    </row>
    <row r="2959" spans="1:8" x14ac:dyDescent="0.3">
      <c r="A2959">
        <v>5</v>
      </c>
      <c r="B2959">
        <v>2018</v>
      </c>
      <c r="C2959">
        <v>321.2</v>
      </c>
      <c r="D2959">
        <v>0.67499694824218004</v>
      </c>
      <c r="E2959">
        <f t="shared" si="175"/>
        <v>21.919742092457771</v>
      </c>
      <c r="F2959">
        <f>(MAX(E$3:E2959)-E2959)/MAX(E$3:E2959)</f>
        <v>2.7438030747303443E-2</v>
      </c>
      <c r="G2959">
        <f t="shared" si="174"/>
        <v>0.52499694824217458</v>
      </c>
      <c r="H2959" t="str">
        <f t="shared" si="173"/>
        <v/>
      </c>
    </row>
    <row r="2960" spans="1:8" x14ac:dyDescent="0.3">
      <c r="A2960">
        <v>5</v>
      </c>
      <c r="B2960">
        <v>2018</v>
      </c>
      <c r="C2960">
        <v>319.05</v>
      </c>
      <c r="D2960">
        <v>0.47499999999999398</v>
      </c>
      <c r="E2960">
        <f t="shared" si="175"/>
        <v>21.993168591004437</v>
      </c>
      <c r="F2960">
        <f>(MAX(E$3:E2960)-E2960)/MAX(E$3:E2960)</f>
        <v>2.4180153910949242E-2</v>
      </c>
      <c r="G2960">
        <f t="shared" si="174"/>
        <v>0.99999694824216856</v>
      </c>
      <c r="H2960" t="str">
        <f t="shared" si="173"/>
        <v/>
      </c>
    </row>
    <row r="2961" spans="1:8" x14ac:dyDescent="0.3">
      <c r="A2961">
        <v>5</v>
      </c>
      <c r="B2961">
        <v>2018</v>
      </c>
      <c r="C2961">
        <v>318.75</v>
      </c>
      <c r="D2961">
        <v>2.20001831054685</v>
      </c>
      <c r="E2961">
        <f t="shared" si="175"/>
        <v>22.334712404701992</v>
      </c>
      <c r="F2961">
        <f>(MAX(E$3:E2961)-E2961)/MAX(E$3:E2961)</f>
        <v>9.0261195872486152E-3</v>
      </c>
      <c r="G2961">
        <f t="shared" si="174"/>
        <v>3.2000152587890187</v>
      </c>
      <c r="H2961" t="str">
        <f t="shared" si="173"/>
        <v/>
      </c>
    </row>
    <row r="2962" spans="1:8" x14ac:dyDescent="0.3">
      <c r="A2962">
        <v>5</v>
      </c>
      <c r="B2962">
        <v>2018</v>
      </c>
      <c r="C2962">
        <v>318.75</v>
      </c>
      <c r="D2962">
        <v>2.1999999999999802</v>
      </c>
      <c r="E2962">
        <f t="shared" si="175"/>
        <v>22.68155735028089</v>
      </c>
      <c r="F2962">
        <f>(MAX(E$3:E2962)-E2962)/MAX(E$3:E2962)</f>
        <v>0</v>
      </c>
      <c r="G2962">
        <f t="shared" si="174"/>
        <v>5.4000152587889989</v>
      </c>
      <c r="H2962" t="str">
        <f t="shared" si="173"/>
        <v/>
      </c>
    </row>
    <row r="2963" spans="1:8" x14ac:dyDescent="0.3">
      <c r="A2963">
        <v>5</v>
      </c>
      <c r="B2963">
        <v>2018</v>
      </c>
      <c r="C2963">
        <v>317.45</v>
      </c>
      <c r="D2963">
        <v>3.29999389648435</v>
      </c>
      <c r="E2963">
        <f t="shared" si="175"/>
        <v>23.212066885143216</v>
      </c>
      <c r="F2963">
        <f>(MAX(E$3:E2963)-E2963)/MAX(E$3:E2963)</f>
        <v>0</v>
      </c>
      <c r="G2963">
        <f t="shared" si="174"/>
        <v>8.7000091552733494</v>
      </c>
      <c r="H2963" t="str">
        <f t="shared" si="173"/>
        <v/>
      </c>
    </row>
    <row r="2964" spans="1:8" x14ac:dyDescent="0.3">
      <c r="A2964">
        <v>5</v>
      </c>
      <c r="B2964">
        <v>2018</v>
      </c>
      <c r="C2964">
        <v>314.64999999999998</v>
      </c>
      <c r="D2964">
        <v>0.5</v>
      </c>
      <c r="E2964">
        <f t="shared" si="175"/>
        <v>23.295059337855072</v>
      </c>
      <c r="F2964">
        <f>(MAX(E$3:E2964)-E2964)/MAX(E$3:E2964)</f>
        <v>0</v>
      </c>
      <c r="G2964">
        <f t="shared" si="174"/>
        <v>9.2000091552733494</v>
      </c>
      <c r="H2964" t="str">
        <f t="shared" si="173"/>
        <v/>
      </c>
    </row>
    <row r="2965" spans="1:8" x14ac:dyDescent="0.3">
      <c r="A2965">
        <v>5</v>
      </c>
      <c r="B2965">
        <v>2018</v>
      </c>
      <c r="C2965">
        <v>315.3</v>
      </c>
      <c r="D2965">
        <v>-0.65001831054684001</v>
      </c>
      <c r="E2965">
        <f t="shared" si="175"/>
        <v>23.187003568719383</v>
      </c>
      <c r="F2965">
        <f>(MAX(E$3:E2965)-E2965)/MAX(E$3:E2965)</f>
        <v>4.638570246528426E-3</v>
      </c>
      <c r="G2965">
        <f t="shared" si="174"/>
        <v>8.5499908447265085</v>
      </c>
      <c r="H2965" t="str">
        <f t="shared" si="173"/>
        <v/>
      </c>
    </row>
    <row r="2966" spans="1:8" x14ac:dyDescent="0.3">
      <c r="A2966">
        <v>5</v>
      </c>
      <c r="B2966">
        <v>2018</v>
      </c>
      <c r="C2966">
        <v>317.45</v>
      </c>
      <c r="D2966">
        <v>-0.29998779296875</v>
      </c>
      <c r="E2966">
        <f t="shared" si="175"/>
        <v>23.137702606177843</v>
      </c>
      <c r="F2966">
        <f>(MAX(E$3:E2966)-E2966)/MAX(E$3:E2966)</f>
        <v>6.7549401525464382E-3</v>
      </c>
      <c r="G2966">
        <f t="shared" si="174"/>
        <v>8.2500030517577585</v>
      </c>
      <c r="H2966" t="str">
        <f t="shared" si="173"/>
        <v/>
      </c>
    </row>
    <row r="2967" spans="1:8" x14ac:dyDescent="0.3">
      <c r="A2967">
        <v>5</v>
      </c>
      <c r="B2967">
        <v>2018</v>
      </c>
      <c r="C2967">
        <v>318.2</v>
      </c>
      <c r="D2967">
        <v>0.62499389648436499</v>
      </c>
      <c r="E2967">
        <f t="shared" si="175"/>
        <v>23.239956146535938</v>
      </c>
      <c r="F2967">
        <f>(MAX(E$3:E2967)-E2967)/MAX(E$3:E2967)</f>
        <v>2.3654454156976394E-3</v>
      </c>
      <c r="G2967">
        <f t="shared" si="174"/>
        <v>8.8749969482421243</v>
      </c>
      <c r="H2967" t="str">
        <f t="shared" si="173"/>
        <v/>
      </c>
    </row>
    <row r="2968" spans="1:8" x14ac:dyDescent="0.3">
      <c r="A2968">
        <v>5</v>
      </c>
      <c r="B2968">
        <v>2018</v>
      </c>
      <c r="C2968">
        <v>316.45</v>
      </c>
      <c r="D2968">
        <v>-1.3000030517578101</v>
      </c>
      <c r="E2968">
        <f t="shared" si="175"/>
        <v>23.025144861009846</v>
      </c>
      <c r="F2968">
        <f>(MAX(E$3:E2968)-E2968)/MAX(E$3:E2968)</f>
        <v>1.1586769234221628E-2</v>
      </c>
      <c r="G2968">
        <f t="shared" si="174"/>
        <v>7.5749938964843144</v>
      </c>
      <c r="H2968" t="str">
        <f t="shared" si="173"/>
        <v/>
      </c>
    </row>
    <row r="2969" spans="1:8" x14ac:dyDescent="0.3">
      <c r="A2969">
        <v>5</v>
      </c>
      <c r="B2969">
        <v>2018</v>
      </c>
      <c r="C2969">
        <v>312.85000000000002</v>
      </c>
      <c r="D2969">
        <v>2.1499938964843701</v>
      </c>
      <c r="E2969">
        <f t="shared" si="175"/>
        <v>23.381174338596196</v>
      </c>
      <c r="F2969">
        <f>(MAX(E$3:E2969)-E2969)/MAX(E$3:E2969)</f>
        <v>0</v>
      </c>
      <c r="G2969">
        <f t="shared" si="174"/>
        <v>9.724987792968685</v>
      </c>
      <c r="H2969" t="str">
        <f t="shared" si="173"/>
        <v/>
      </c>
    </row>
    <row r="2970" spans="1:8" x14ac:dyDescent="0.3">
      <c r="A2970">
        <v>5</v>
      </c>
      <c r="B2970">
        <v>2018</v>
      </c>
      <c r="C2970">
        <v>316.3</v>
      </c>
      <c r="D2970">
        <v>2.80000000000001</v>
      </c>
      <c r="E2970">
        <f t="shared" si="175"/>
        <v>23.846875882488565</v>
      </c>
      <c r="F2970">
        <f>(MAX(E$3:E2970)-E2970)/MAX(E$3:E2970)</f>
        <v>0</v>
      </c>
      <c r="G2970">
        <f t="shared" si="174"/>
        <v>12.524987792968695</v>
      </c>
      <c r="H2970" t="str">
        <f t="shared" ref="H2970:H3033" si="176">IF(A2970&lt;&gt;A2969, MIN(G2948:G2969), "")</f>
        <v/>
      </c>
    </row>
    <row r="2971" spans="1:8" x14ac:dyDescent="0.3">
      <c r="A2971">
        <v>5</v>
      </c>
      <c r="B2971">
        <v>2018</v>
      </c>
      <c r="C2971">
        <v>314.45</v>
      </c>
      <c r="D2971">
        <v>-0.20000305175781799</v>
      </c>
      <c r="E2971">
        <f t="shared" si="175"/>
        <v>23.812748810169843</v>
      </c>
      <c r="F2971">
        <f>(MAX(E$3:E2971)-E2971)/MAX(E$3:E2971)</f>
        <v>1.4310919588331463E-3</v>
      </c>
      <c r="G2971">
        <f t="shared" si="174"/>
        <v>12.324984741210876</v>
      </c>
      <c r="H2971" t="str">
        <f t="shared" si="176"/>
        <v/>
      </c>
    </row>
    <row r="2972" spans="1:8" x14ac:dyDescent="0.3">
      <c r="A2972">
        <v>5</v>
      </c>
      <c r="B2972">
        <v>2018</v>
      </c>
      <c r="C2972">
        <v>315.10000000000002</v>
      </c>
      <c r="D2972">
        <v>5.00030517578125E-2</v>
      </c>
      <c r="E2972">
        <f t="shared" si="175"/>
        <v>23.821251183227012</v>
      </c>
      <c r="F2972">
        <f>(MAX(E$3:E2972)-E2972)/MAX(E$3:E2972)</f>
        <v>1.0745516262937087E-3</v>
      </c>
      <c r="G2972">
        <f t="shared" si="174"/>
        <v>12.374987792968689</v>
      </c>
      <c r="H2972" t="str">
        <f t="shared" si="176"/>
        <v/>
      </c>
    </row>
    <row r="2973" spans="1:8" x14ac:dyDescent="0.3">
      <c r="A2973">
        <v>5</v>
      </c>
      <c r="B2973">
        <v>2018</v>
      </c>
      <c r="C2973">
        <v>315.10000000000002</v>
      </c>
      <c r="D2973">
        <v>9.9999999999965894E-2</v>
      </c>
      <c r="E2973">
        <f t="shared" si="175"/>
        <v>23.838260962713601</v>
      </c>
      <c r="F2973">
        <f>(MAX(E$3:E2973)-E2973)/MAX(E$3:E2973)</f>
        <v>3.6125989070499604E-4</v>
      </c>
      <c r="G2973">
        <f t="shared" si="174"/>
        <v>12.474987792968655</v>
      </c>
      <c r="H2973" t="str">
        <f t="shared" si="176"/>
        <v/>
      </c>
    </row>
    <row r="2974" spans="1:8" x14ac:dyDescent="0.3">
      <c r="A2974">
        <v>5</v>
      </c>
      <c r="B2974">
        <v>2018</v>
      </c>
      <c r="C2974">
        <v>315.14999999999998</v>
      </c>
      <c r="D2974">
        <v>1.04999389648438</v>
      </c>
      <c r="E2974">
        <f t="shared" si="175"/>
        <v>24.016961785038571</v>
      </c>
      <c r="F2974">
        <f>(MAX(E$3:E2974)-E2974)/MAX(E$3:E2974)</f>
        <v>0</v>
      </c>
      <c r="G2974">
        <f t="shared" si="174"/>
        <v>13.524981689453035</v>
      </c>
      <c r="H2974" t="str">
        <f t="shared" si="176"/>
        <v/>
      </c>
    </row>
    <row r="2975" spans="1:8" x14ac:dyDescent="0.3">
      <c r="A2975">
        <v>5</v>
      </c>
      <c r="B2975">
        <v>2018</v>
      </c>
      <c r="C2975">
        <v>317.95</v>
      </c>
      <c r="D2975">
        <v>0</v>
      </c>
      <c r="E2975">
        <f t="shared" si="175"/>
        <v>24.016961785038571</v>
      </c>
      <c r="F2975">
        <f>(MAX(E$3:E2975)-E2975)/MAX(E$3:E2975)</f>
        <v>0</v>
      </c>
      <c r="G2975">
        <f t="shared" si="174"/>
        <v>13.524981689453035</v>
      </c>
      <c r="H2975" t="str">
        <f t="shared" si="176"/>
        <v/>
      </c>
    </row>
    <row r="2976" spans="1:8" x14ac:dyDescent="0.3">
      <c r="A2976">
        <v>5</v>
      </c>
      <c r="B2976">
        <v>2018</v>
      </c>
      <c r="C2976">
        <v>314.89999999999998</v>
      </c>
      <c r="D2976">
        <v>2.5</v>
      </c>
      <c r="E2976">
        <f t="shared" si="175"/>
        <v>24.445972296441688</v>
      </c>
      <c r="F2976">
        <f>(MAX(E$3:E2976)-E2976)/MAX(E$3:E2976)</f>
        <v>0</v>
      </c>
      <c r="G2976">
        <f t="shared" si="174"/>
        <v>16.024981689453035</v>
      </c>
      <c r="H2976" t="str">
        <f t="shared" si="176"/>
        <v/>
      </c>
    </row>
    <row r="2977" spans="1:8" x14ac:dyDescent="0.3">
      <c r="A2977">
        <v>5</v>
      </c>
      <c r="B2977">
        <v>2018</v>
      </c>
      <c r="C2977">
        <v>318.14999999999998</v>
      </c>
      <c r="D2977">
        <v>0</v>
      </c>
      <c r="E2977">
        <f t="shared" si="175"/>
        <v>24.445972296441688</v>
      </c>
      <c r="F2977">
        <f>(MAX(E$3:E2977)-E2977)/MAX(E$3:E2977)</f>
        <v>0</v>
      </c>
      <c r="G2977">
        <f t="shared" si="174"/>
        <v>16.024981689453035</v>
      </c>
      <c r="H2977" t="str">
        <f t="shared" si="176"/>
        <v/>
      </c>
    </row>
    <row r="2978" spans="1:8" x14ac:dyDescent="0.3">
      <c r="A2978">
        <v>5</v>
      </c>
      <c r="B2978">
        <v>2018</v>
      </c>
      <c r="C2978">
        <v>317.7</v>
      </c>
      <c r="D2978">
        <v>0</v>
      </c>
      <c r="E2978">
        <f t="shared" si="175"/>
        <v>24.445972296441688</v>
      </c>
      <c r="F2978">
        <f>(MAX(E$3:E2978)-E2978)/MAX(E$3:E2978)</f>
        <v>0</v>
      </c>
      <c r="G2978">
        <f t="shared" si="174"/>
        <v>16.024981689453035</v>
      </c>
      <c r="H2978" t="str">
        <f t="shared" si="176"/>
        <v/>
      </c>
    </row>
    <row r="2979" spans="1:8" x14ac:dyDescent="0.3">
      <c r="A2979">
        <v>5</v>
      </c>
      <c r="B2979">
        <v>2018</v>
      </c>
      <c r="C2979">
        <v>313.75</v>
      </c>
      <c r="D2979">
        <v>-3</v>
      </c>
      <c r="E2979">
        <f t="shared" si="175"/>
        <v>23.920043011976411</v>
      </c>
      <c r="F2979">
        <f>(MAX(E$3:E2979)-E2979)/MAX(E$3:E2979)</f>
        <v>2.1513944223107501E-2</v>
      </c>
      <c r="G2979">
        <f t="shared" si="174"/>
        <v>13.024981689453035</v>
      </c>
      <c r="H2979" t="str">
        <f t="shared" si="176"/>
        <v/>
      </c>
    </row>
    <row r="2980" spans="1:8" x14ac:dyDescent="0.3">
      <c r="A2980">
        <v>5</v>
      </c>
      <c r="B2980">
        <v>2018</v>
      </c>
      <c r="C2980">
        <v>309.95</v>
      </c>
      <c r="D2980">
        <v>0.69999389648438604</v>
      </c>
      <c r="E2980">
        <f t="shared" si="175"/>
        <v>24.041590807595256</v>
      </c>
      <c r="F2980">
        <f>(MAX(E$3:E2980)-E2980)/MAX(E$3:E2980)</f>
        <v>1.6541845173623698E-2</v>
      </c>
      <c r="G2980">
        <f t="shared" si="174"/>
        <v>13.724975585937422</v>
      </c>
      <c r="H2980" t="str">
        <f t="shared" si="176"/>
        <v/>
      </c>
    </row>
    <row r="2981" spans="1:8" x14ac:dyDescent="0.3">
      <c r="A2981">
        <v>6</v>
      </c>
      <c r="B2981">
        <v>2018</v>
      </c>
      <c r="C2981">
        <v>309.25</v>
      </c>
      <c r="D2981">
        <v>0.9375</v>
      </c>
      <c r="E2981">
        <f t="shared" si="175"/>
        <v>24.205577001967999</v>
      </c>
      <c r="F2981">
        <f>(MAX(E$3:E2981)-E2981)/MAX(E$3:E2981)</f>
        <v>9.8337383172393128E-3</v>
      </c>
      <c r="G2981">
        <f t="shared" si="174"/>
        <v>0.9375</v>
      </c>
      <c r="H2981">
        <f t="shared" si="176"/>
        <v>0.52499694824217458</v>
      </c>
    </row>
    <row r="2982" spans="1:8" x14ac:dyDescent="0.3">
      <c r="A2982">
        <v>6</v>
      </c>
      <c r="B2982">
        <v>2018</v>
      </c>
      <c r="C2982">
        <v>311.95</v>
      </c>
      <c r="D2982">
        <v>0</v>
      </c>
      <c r="E2982">
        <f t="shared" si="175"/>
        <v>24.205577001967999</v>
      </c>
      <c r="F2982">
        <f>(MAX(E$3:E2982)-E2982)/MAX(E$3:E2982)</f>
        <v>9.8337383172393128E-3</v>
      </c>
      <c r="G2982">
        <f t="shared" si="174"/>
        <v>0.9375</v>
      </c>
      <c r="H2982" t="str">
        <f t="shared" si="176"/>
        <v/>
      </c>
    </row>
    <row r="2983" spans="1:8" x14ac:dyDescent="0.3">
      <c r="A2983">
        <v>6</v>
      </c>
      <c r="B2983">
        <v>2018</v>
      </c>
      <c r="C2983">
        <v>313.14999999999998</v>
      </c>
      <c r="D2983">
        <v>0.35000305175782348</v>
      </c>
      <c r="E2983">
        <f t="shared" si="175"/>
        <v>24.266448974171599</v>
      </c>
      <c r="F2983">
        <f>(MAX(E$3:E2983)-E2983)/MAX(E$3:E2983)</f>
        <v>7.3436769089450567E-3</v>
      </c>
      <c r="G2983">
        <f t="shared" si="174"/>
        <v>1.2875030517578234</v>
      </c>
      <c r="H2983" t="str">
        <f t="shared" si="176"/>
        <v/>
      </c>
    </row>
    <row r="2984" spans="1:8" x14ac:dyDescent="0.3">
      <c r="A2984">
        <v>6</v>
      </c>
      <c r="B2984">
        <v>2018</v>
      </c>
      <c r="C2984">
        <v>313.14999999999998</v>
      </c>
      <c r="D2984">
        <v>0.35000000000002252</v>
      </c>
      <c r="E2984">
        <f t="shared" si="175"/>
        <v>24.327473494584055</v>
      </c>
      <c r="F2984">
        <f>(MAX(E$3:E2984)-E2984)/MAX(E$3:E2984)</f>
        <v>4.8473752821392938E-3</v>
      </c>
      <c r="G2984">
        <f t="shared" si="174"/>
        <v>1.6375030517578459</v>
      </c>
      <c r="H2984" t="str">
        <f t="shared" si="176"/>
        <v/>
      </c>
    </row>
    <row r="2985" spans="1:8" x14ac:dyDescent="0.3">
      <c r="A2985">
        <v>6</v>
      </c>
      <c r="B2985">
        <v>2018</v>
      </c>
      <c r="C2985">
        <v>315.7</v>
      </c>
      <c r="D2985">
        <v>-1.25000610351565</v>
      </c>
      <c r="E2985">
        <f t="shared" si="175"/>
        <v>24.110744469273545</v>
      </c>
      <c r="F2985">
        <f>(MAX(E$3:E2985)-E2985)/MAX(E$3:E2985)</f>
        <v>1.371300855220795E-2</v>
      </c>
      <c r="G2985">
        <f t="shared" si="174"/>
        <v>0.38749694824219594</v>
      </c>
      <c r="H2985" t="str">
        <f t="shared" si="176"/>
        <v/>
      </c>
    </row>
    <row r="2986" spans="1:8" x14ac:dyDescent="0.3">
      <c r="A2986">
        <v>6</v>
      </c>
      <c r="B2986">
        <v>2018</v>
      </c>
      <c r="C2986">
        <v>315.55</v>
      </c>
      <c r="D2986">
        <v>-2.1500183105468902</v>
      </c>
      <c r="E2986">
        <f t="shared" si="175"/>
        <v>23.741114554197726</v>
      </c>
      <c r="F2986">
        <f>(MAX(E$3:E2986)-E2986)/MAX(E$3:E2986)</f>
        <v>2.8833287287434284E-2</v>
      </c>
      <c r="G2986">
        <f t="shared" si="174"/>
        <v>-1.7625213623046943</v>
      </c>
      <c r="H2986" t="str">
        <f t="shared" si="176"/>
        <v/>
      </c>
    </row>
    <row r="2987" spans="1:8" x14ac:dyDescent="0.3">
      <c r="A2987">
        <v>6</v>
      </c>
      <c r="B2987">
        <v>2018</v>
      </c>
      <c r="C2987">
        <v>313.8</v>
      </c>
      <c r="D2987">
        <v>-1.225003051757795</v>
      </c>
      <c r="E2987">
        <f t="shared" si="175"/>
        <v>23.532584885595739</v>
      </c>
      <c r="F2987">
        <f>(MAX(E$3:E2987)-E2987)/MAX(E$3:E2987)</f>
        <v>3.7363513292490332E-2</v>
      </c>
      <c r="G2987">
        <f t="shared" si="174"/>
        <v>-2.9875244140624893</v>
      </c>
      <c r="H2987" t="str">
        <f t="shared" si="176"/>
        <v/>
      </c>
    </row>
    <row r="2988" spans="1:8" x14ac:dyDescent="0.3">
      <c r="A2988">
        <v>6</v>
      </c>
      <c r="B2988">
        <v>2018</v>
      </c>
      <c r="C2988">
        <v>316.8</v>
      </c>
      <c r="D2988">
        <v>1.05000000000001</v>
      </c>
      <c r="E2988">
        <f t="shared" si="175"/>
        <v>23.708076463222696</v>
      </c>
      <c r="F2988">
        <f>(MAX(E$3:E2988)-E2988)/MAX(E$3:E2988)</f>
        <v>3.0184761083378926E-2</v>
      </c>
      <c r="G2988">
        <f t="shared" si="174"/>
        <v>-1.9375244140624792</v>
      </c>
      <c r="H2988" t="str">
        <f t="shared" si="176"/>
        <v/>
      </c>
    </row>
    <row r="2989" spans="1:8" x14ac:dyDescent="0.3">
      <c r="A2989">
        <v>6</v>
      </c>
      <c r="B2989">
        <v>2018</v>
      </c>
      <c r="C2989">
        <v>316.8</v>
      </c>
      <c r="D2989">
        <v>1.05000000000001</v>
      </c>
      <c r="E2989">
        <f t="shared" si="175"/>
        <v>23.884876749347583</v>
      </c>
      <c r="F2989">
        <f>(MAX(E$3:E2989)-E2989)/MAX(E$3:E2989)</f>
        <v>2.2952474145435282E-2</v>
      </c>
      <c r="G2989">
        <f t="shared" si="174"/>
        <v>-0.88752441406246918</v>
      </c>
      <c r="H2989" t="str">
        <f t="shared" si="176"/>
        <v/>
      </c>
    </row>
    <row r="2990" spans="1:8" x14ac:dyDescent="0.3">
      <c r="A2990">
        <v>6</v>
      </c>
      <c r="B2990">
        <v>2018</v>
      </c>
      <c r="C2990">
        <v>313.95</v>
      </c>
      <c r="D2990">
        <v>-3</v>
      </c>
      <c r="E2990">
        <f t="shared" si="175"/>
        <v>23.371346193341545</v>
      </c>
      <c r="F2990">
        <f>(MAX(E$3:E2990)-E2990)/MAX(E$3:E2990)</f>
        <v>4.3959229359699654E-2</v>
      </c>
      <c r="G2990">
        <f t="shared" si="174"/>
        <v>-3.8875244140624692</v>
      </c>
      <c r="H2990" t="str">
        <f t="shared" si="176"/>
        <v/>
      </c>
    </row>
    <row r="2991" spans="1:8" x14ac:dyDescent="0.3">
      <c r="A2991">
        <v>6</v>
      </c>
      <c r="B2991">
        <v>2018</v>
      </c>
      <c r="C2991">
        <v>312.3</v>
      </c>
      <c r="D2991">
        <v>3.00001220703126</v>
      </c>
      <c r="E2991">
        <f t="shared" si="175"/>
        <v>23.876492618952337</v>
      </c>
      <c r="F2991">
        <f>(MAX(E$3:E2991)-E2991)/MAX(E$3:E2991)</f>
        <v>2.329543986156949E-2</v>
      </c>
      <c r="G2991">
        <f t="shared" si="174"/>
        <v>-0.88751220703120914</v>
      </c>
      <c r="H2991" t="str">
        <f t="shared" si="176"/>
        <v/>
      </c>
    </row>
    <row r="2992" spans="1:8" x14ac:dyDescent="0.3">
      <c r="A2992">
        <v>6</v>
      </c>
      <c r="B2992">
        <v>2018</v>
      </c>
      <c r="C2992">
        <v>309.60000000000002</v>
      </c>
      <c r="D2992">
        <v>-1.3375061035156226</v>
      </c>
      <c r="E2992">
        <f t="shared" si="175"/>
        <v>23.644407193019237</v>
      </c>
      <c r="F2992">
        <f>(MAX(E$3:E2992)-E2992)/MAX(E$3:E2992)</f>
        <v>3.2789250257766411E-2</v>
      </c>
      <c r="G2992">
        <f t="shared" si="174"/>
        <v>-2.2250183105468317</v>
      </c>
      <c r="H2992" t="str">
        <f t="shared" si="176"/>
        <v/>
      </c>
    </row>
    <row r="2993" spans="1:8" x14ac:dyDescent="0.3">
      <c r="A2993">
        <v>6</v>
      </c>
      <c r="B2993">
        <v>2018</v>
      </c>
      <c r="C2993">
        <v>305.10000000000002</v>
      </c>
      <c r="D2993">
        <v>-1.3374999999999924</v>
      </c>
      <c r="E2993">
        <f t="shared" si="175"/>
        <v>23.411188943604319</v>
      </c>
      <c r="F2993">
        <f>(MAX(E$3:E2993)-E2993)/MAX(E$3:E2993)</f>
        <v>4.2329400536381623E-2</v>
      </c>
      <c r="G2993">
        <f t="shared" si="174"/>
        <v>-3.5625183105468241</v>
      </c>
      <c r="H2993" t="str">
        <f t="shared" si="176"/>
        <v/>
      </c>
    </row>
    <row r="2994" spans="1:8" x14ac:dyDescent="0.3">
      <c r="A2994">
        <v>6</v>
      </c>
      <c r="B2994">
        <v>2018</v>
      </c>
      <c r="C2994">
        <v>302.95</v>
      </c>
      <c r="D2994">
        <v>-1.3499755859375</v>
      </c>
      <c r="E2994">
        <f t="shared" si="175"/>
        <v>23.176463079926549</v>
      </c>
      <c r="F2994">
        <f>(MAX(E$3:E2994)-E2994)/MAX(E$3:E2994)</f>
        <v>5.1931222089289811E-2</v>
      </c>
      <c r="G2994">
        <f t="shared" si="174"/>
        <v>-4.9124938964843246</v>
      </c>
      <c r="H2994" t="str">
        <f t="shared" si="176"/>
        <v/>
      </c>
    </row>
    <row r="2995" spans="1:8" x14ac:dyDescent="0.3">
      <c r="A2995">
        <v>6</v>
      </c>
      <c r="B2995">
        <v>2018</v>
      </c>
      <c r="C2995">
        <v>303.8</v>
      </c>
      <c r="D2995">
        <v>-3</v>
      </c>
      <c r="E2995">
        <f t="shared" si="175"/>
        <v>22.661515332100663</v>
      </c>
      <c r="F2995">
        <f>(MAX(E$3:E2995)-E2995)/MAX(E$3:E2995)</f>
        <v>7.2995949709096564E-2</v>
      </c>
      <c r="G2995">
        <f t="shared" si="174"/>
        <v>-7.9124938964843246</v>
      </c>
      <c r="H2995" t="str">
        <f t="shared" si="176"/>
        <v/>
      </c>
    </row>
    <row r="2996" spans="1:8" x14ac:dyDescent="0.3">
      <c r="A2996">
        <v>6</v>
      </c>
      <c r="B2996">
        <v>2018</v>
      </c>
      <c r="C2996">
        <v>298.3</v>
      </c>
      <c r="D2996">
        <v>5.4499938964843802</v>
      </c>
      <c r="E2996">
        <f t="shared" si="175"/>
        <v>23.593082615209379</v>
      </c>
      <c r="F2996">
        <f>(MAX(E$3:E2996)-E2996)/MAX(E$3:E2996)</f>
        <v>3.4888760851473848E-2</v>
      </c>
      <c r="G2996">
        <f t="shared" si="174"/>
        <v>-2.4624999999999444</v>
      </c>
      <c r="H2996" t="str">
        <f t="shared" si="176"/>
        <v/>
      </c>
    </row>
    <row r="2997" spans="1:8" x14ac:dyDescent="0.3">
      <c r="A2997">
        <v>6</v>
      </c>
      <c r="B2997">
        <v>2018</v>
      </c>
      <c r="C2997">
        <v>303.25</v>
      </c>
      <c r="D2997">
        <v>0.100006103515625</v>
      </c>
      <c r="E2997">
        <f t="shared" si="175"/>
        <v>23.610588856231985</v>
      </c>
      <c r="F2997">
        <f>(MAX(E$3:E2997)-E2997)/MAX(E$3:E2997)</f>
        <v>3.4172641205655808E-2</v>
      </c>
      <c r="G2997">
        <f t="shared" si="174"/>
        <v>-2.3624938964843194</v>
      </c>
      <c r="H2997" t="str">
        <f t="shared" si="176"/>
        <v/>
      </c>
    </row>
    <row r="2998" spans="1:8" x14ac:dyDescent="0.3">
      <c r="A2998">
        <v>6</v>
      </c>
      <c r="B2998">
        <v>2018</v>
      </c>
      <c r="C2998">
        <v>300.39999999999998</v>
      </c>
      <c r="D2998">
        <v>2.09999389648442</v>
      </c>
      <c r="E2998">
        <f t="shared" si="175"/>
        <v>23.981959389200036</v>
      </c>
      <c r="F2998">
        <f>(MAX(E$3:E2998)-E2998)/MAX(E$3:E2998)</f>
        <v>1.8981159825219703E-2</v>
      </c>
      <c r="G2998">
        <f t="shared" si="174"/>
        <v>-0.26249999999989937</v>
      </c>
      <c r="H2998" t="str">
        <f t="shared" si="176"/>
        <v/>
      </c>
    </row>
    <row r="2999" spans="1:8" x14ac:dyDescent="0.3">
      <c r="A2999">
        <v>6</v>
      </c>
      <c r="B2999">
        <v>2018</v>
      </c>
      <c r="C2999">
        <v>301.95</v>
      </c>
      <c r="D2999">
        <v>0</v>
      </c>
      <c r="E2999">
        <f t="shared" si="175"/>
        <v>23.981959389200032</v>
      </c>
      <c r="F2999">
        <f>(MAX(E$3:E2999)-E2999)/MAX(E$3:E2999)</f>
        <v>1.8981159825219848E-2</v>
      </c>
      <c r="G2999">
        <f t="shared" si="174"/>
        <v>-0.26249999999989937</v>
      </c>
      <c r="H2999" t="str">
        <f t="shared" si="176"/>
        <v/>
      </c>
    </row>
    <row r="3000" spans="1:8" x14ac:dyDescent="0.3">
      <c r="A3000">
        <v>6</v>
      </c>
      <c r="B3000">
        <v>2018</v>
      </c>
      <c r="C3000">
        <v>300.89999999999998</v>
      </c>
      <c r="D3000">
        <v>0</v>
      </c>
      <c r="E3000">
        <f t="shared" si="175"/>
        <v>23.981959389200032</v>
      </c>
      <c r="F3000">
        <f>(MAX(E$3:E3000)-E3000)/MAX(E$3:E3000)</f>
        <v>1.8981159825219848E-2</v>
      </c>
      <c r="G3000">
        <f t="shared" si="174"/>
        <v>-0.26249999999989937</v>
      </c>
      <c r="H3000" t="str">
        <f t="shared" si="176"/>
        <v/>
      </c>
    </row>
    <row r="3001" spans="1:8" x14ac:dyDescent="0.3">
      <c r="A3001">
        <v>6</v>
      </c>
      <c r="B3001">
        <v>2018</v>
      </c>
      <c r="C3001">
        <v>299.55</v>
      </c>
      <c r="D3001">
        <v>-1.7749969482421761</v>
      </c>
      <c r="E3001">
        <f t="shared" si="175"/>
        <v>23.662220495394088</v>
      </c>
      <c r="F3001">
        <f>(MAX(E$3:E3001)-E3001)/MAX(E$3:E3001)</f>
        <v>3.2060569796263816E-2</v>
      </c>
      <c r="G3001">
        <f t="shared" si="174"/>
        <v>-2.0374969482420755</v>
      </c>
      <c r="H3001" t="str">
        <f t="shared" si="176"/>
        <v/>
      </c>
    </row>
    <row r="3002" spans="1:8" x14ac:dyDescent="0.3">
      <c r="A3002">
        <v>7</v>
      </c>
      <c r="B3002">
        <v>2018</v>
      </c>
      <c r="C3002">
        <v>299.10000000000002</v>
      </c>
      <c r="D3002">
        <v>-3</v>
      </c>
      <c r="E3002">
        <f t="shared" si="175"/>
        <v>23.128218528346576</v>
      </c>
      <c r="F3002">
        <f>(MAX(E$3:E3002)-E3002)/MAX(E$3:E3002)</f>
        <v>5.3904739484913942E-2</v>
      </c>
      <c r="G3002">
        <f t="shared" si="174"/>
        <v>-3</v>
      </c>
      <c r="H3002">
        <f t="shared" si="176"/>
        <v>-7.9124938964843246</v>
      </c>
    </row>
    <row r="3003" spans="1:8" x14ac:dyDescent="0.3">
      <c r="A3003">
        <v>7</v>
      </c>
      <c r="B3003">
        <v>2018</v>
      </c>
      <c r="C3003">
        <v>295.25</v>
      </c>
      <c r="D3003">
        <v>1.3999938964843699</v>
      </c>
      <c r="E3003">
        <f t="shared" si="175"/>
        <v>23.374970673127418</v>
      </c>
      <c r="F3003">
        <f>(MAX(E$3:E3003)-E3003)/MAX(E$3:E3003)</f>
        <v>4.3810964453647988E-2</v>
      </c>
      <c r="G3003">
        <f t="shared" si="174"/>
        <v>-1.6000061035156301</v>
      </c>
      <c r="H3003" t="str">
        <f t="shared" si="176"/>
        <v/>
      </c>
    </row>
    <row r="3004" spans="1:8" x14ac:dyDescent="0.3">
      <c r="A3004">
        <v>7</v>
      </c>
      <c r="B3004">
        <v>2018</v>
      </c>
      <c r="C3004">
        <v>293.85000000000002</v>
      </c>
      <c r="D3004">
        <v>0</v>
      </c>
      <c r="E3004">
        <f t="shared" si="175"/>
        <v>23.374970673127418</v>
      </c>
      <c r="F3004">
        <f>(MAX(E$3:E3004)-E3004)/MAX(E$3:E3004)</f>
        <v>4.3810964453647988E-2</v>
      </c>
      <c r="G3004">
        <f t="shared" si="174"/>
        <v>-1.6000061035156301</v>
      </c>
      <c r="H3004" t="str">
        <f t="shared" si="176"/>
        <v/>
      </c>
    </row>
    <row r="3005" spans="1:8" x14ac:dyDescent="0.3">
      <c r="A3005">
        <v>7</v>
      </c>
      <c r="B3005">
        <v>2018</v>
      </c>
      <c r="C3005">
        <v>292.60000000000002</v>
      </c>
      <c r="D3005">
        <v>-0.24999389648439749</v>
      </c>
      <c r="E3005">
        <f t="shared" si="175"/>
        <v>23.330035266438209</v>
      </c>
      <c r="F3005">
        <f>(MAX(E$3:E3005)-E3005)/MAX(E$3:E3005)</f>
        <v>4.5649116200868527E-2</v>
      </c>
      <c r="G3005">
        <f t="shared" si="174"/>
        <v>-1.8500000000000276</v>
      </c>
      <c r="H3005" t="str">
        <f t="shared" si="176"/>
        <v/>
      </c>
    </row>
    <row r="3006" spans="1:8" x14ac:dyDescent="0.3">
      <c r="A3006">
        <v>7</v>
      </c>
      <c r="B3006">
        <v>2018</v>
      </c>
      <c r="C3006">
        <v>291.60000000000002</v>
      </c>
      <c r="D3006">
        <v>-0.44999694824218994</v>
      </c>
      <c r="E3006">
        <f t="shared" si="175"/>
        <v>23.249028748905182</v>
      </c>
      <c r="F3006">
        <f>(MAX(E$3:E3006)-E3006)/MAX(E$3:E3006)</f>
        <v>4.8962812074802645E-2</v>
      </c>
      <c r="G3006">
        <f t="shared" si="174"/>
        <v>-2.2999969482422173</v>
      </c>
      <c r="H3006" t="str">
        <f t="shared" si="176"/>
        <v/>
      </c>
    </row>
    <row r="3007" spans="1:8" x14ac:dyDescent="0.3">
      <c r="A3007">
        <v>7</v>
      </c>
      <c r="B3007">
        <v>2018</v>
      </c>
      <c r="C3007">
        <v>294.35000000000002</v>
      </c>
      <c r="D3007">
        <v>0</v>
      </c>
      <c r="E3007">
        <f t="shared" si="175"/>
        <v>23.249028748905179</v>
      </c>
      <c r="F3007">
        <f>(MAX(E$3:E3007)-E3007)/MAX(E$3:E3007)</f>
        <v>4.896281207480279E-2</v>
      </c>
      <c r="G3007">
        <f t="shared" si="174"/>
        <v>-2.2999969482422173</v>
      </c>
      <c r="H3007" t="str">
        <f t="shared" si="176"/>
        <v/>
      </c>
    </row>
    <row r="3008" spans="1:8" x14ac:dyDescent="0.3">
      <c r="A3008">
        <v>7</v>
      </c>
      <c r="B3008">
        <v>2018</v>
      </c>
      <c r="C3008">
        <v>297.3</v>
      </c>
      <c r="D3008">
        <v>0</v>
      </c>
      <c r="E3008">
        <f t="shared" si="175"/>
        <v>23.249028748905179</v>
      </c>
      <c r="F3008">
        <f>(MAX(E$3:E3008)-E3008)/MAX(E$3:E3008)</f>
        <v>4.896281207480279E-2</v>
      </c>
      <c r="G3008">
        <f t="shared" si="174"/>
        <v>-2.2999969482422173</v>
      </c>
      <c r="H3008" t="str">
        <f t="shared" si="176"/>
        <v/>
      </c>
    </row>
    <row r="3009" spans="1:8" x14ac:dyDescent="0.3">
      <c r="A3009">
        <v>7</v>
      </c>
      <c r="B3009">
        <v>2018</v>
      </c>
      <c r="C3009">
        <v>294.3</v>
      </c>
      <c r="D3009">
        <v>1.1000061035156199</v>
      </c>
      <c r="E3009">
        <f t="shared" si="175"/>
        <v>23.444549188695746</v>
      </c>
      <c r="F3009">
        <f>(MAX(E$3:E3009)-E3009)/MAX(E$3:E3009)</f>
        <v>4.0964748532080604E-2</v>
      </c>
      <c r="G3009">
        <f t="shared" ref="G3009:G3072" si="177">IF(A3009&lt;&gt;A3008, D3009, G3008+D3009)</f>
        <v>-1.1999908447265974</v>
      </c>
      <c r="H3009" t="str">
        <f t="shared" si="176"/>
        <v/>
      </c>
    </row>
    <row r="3010" spans="1:8" x14ac:dyDescent="0.3">
      <c r="A3010">
        <v>7</v>
      </c>
      <c r="B3010">
        <v>2018</v>
      </c>
      <c r="C3010">
        <v>295.75</v>
      </c>
      <c r="D3010">
        <v>0</v>
      </c>
      <c r="E3010">
        <f t="shared" si="175"/>
        <v>23.444549188695746</v>
      </c>
      <c r="F3010">
        <f>(MAX(E$3:E3010)-E3010)/MAX(E$3:E3010)</f>
        <v>4.0964748532080604E-2</v>
      </c>
      <c r="G3010">
        <f t="shared" si="177"/>
        <v>-1.1999908447265974</v>
      </c>
      <c r="H3010" t="str">
        <f t="shared" si="176"/>
        <v/>
      </c>
    </row>
    <row r="3011" spans="1:8" x14ac:dyDescent="0.3">
      <c r="A3011">
        <v>7</v>
      </c>
      <c r="B3011">
        <v>2018</v>
      </c>
      <c r="C3011">
        <v>296.10000000000002</v>
      </c>
      <c r="D3011">
        <v>5.0003051757810058E-2</v>
      </c>
      <c r="E3011">
        <f t="shared" si="175"/>
        <v>23.453457235857758</v>
      </c>
      <c r="F3011">
        <f>(MAX(E$3:E3011)-E3011)/MAX(E$3:E3011)</f>
        <v>4.0600351196847205E-2</v>
      </c>
      <c r="G3011">
        <f t="shared" si="177"/>
        <v>-1.1499877929687874</v>
      </c>
      <c r="H3011" t="str">
        <f t="shared" si="176"/>
        <v/>
      </c>
    </row>
    <row r="3012" spans="1:8" x14ac:dyDescent="0.3">
      <c r="A3012">
        <v>7</v>
      </c>
      <c r="B3012">
        <v>2018</v>
      </c>
      <c r="C3012">
        <v>299.3</v>
      </c>
      <c r="D3012">
        <v>-1.0000244140625201</v>
      </c>
      <c r="E3012">
        <f t="shared" si="175"/>
        <v>23.277140606664421</v>
      </c>
      <c r="F3012">
        <f>(MAX(E$3:E3012)-E3012)/MAX(E$3:E3012)</f>
        <v>4.7812853406014877E-2</v>
      </c>
      <c r="G3012">
        <f t="shared" si="177"/>
        <v>-2.1500122070313075</v>
      </c>
      <c r="H3012" t="str">
        <f t="shared" si="176"/>
        <v/>
      </c>
    </row>
    <row r="3013" spans="1:8" x14ac:dyDescent="0.3">
      <c r="A3013">
        <v>7</v>
      </c>
      <c r="B3013">
        <v>2018</v>
      </c>
      <c r="C3013">
        <v>298.05</v>
      </c>
      <c r="D3013">
        <v>-0.29998779296875</v>
      </c>
      <c r="E3013">
        <f t="shared" ref="E3013:E3076" si="178">(D3013/$C3013*$G$2+1)*E3012*$H$2 + E3012*(1-$H$2)</f>
        <v>23.224426529886237</v>
      </c>
      <c r="F3013">
        <f>(MAX(E$3:E3013)-E3013)/MAX(E$3:E3013)</f>
        <v>4.9969203586688882E-2</v>
      </c>
      <c r="G3013">
        <f t="shared" si="177"/>
        <v>-2.4500000000000575</v>
      </c>
      <c r="H3013" t="str">
        <f t="shared" si="176"/>
        <v/>
      </c>
    </row>
    <row r="3014" spans="1:8" x14ac:dyDescent="0.3">
      <c r="A3014">
        <v>7</v>
      </c>
      <c r="B3014">
        <v>2018</v>
      </c>
      <c r="C3014">
        <v>299.35000000000002</v>
      </c>
      <c r="D3014">
        <v>2.2000183105468998</v>
      </c>
      <c r="E3014">
        <f t="shared" si="178"/>
        <v>23.608464840024293</v>
      </c>
      <c r="F3014">
        <f>(MAX(E$3:E3014)-E3014)/MAX(E$3:E3014)</f>
        <v>3.4259527347140988E-2</v>
      </c>
      <c r="G3014">
        <f t="shared" si="177"/>
        <v>-0.24998168945315768</v>
      </c>
      <c r="H3014" t="str">
        <f t="shared" si="176"/>
        <v/>
      </c>
    </row>
    <row r="3015" spans="1:8" x14ac:dyDescent="0.3">
      <c r="A3015">
        <v>7</v>
      </c>
      <c r="B3015">
        <v>2018</v>
      </c>
      <c r="C3015">
        <v>298.39999999999998</v>
      </c>
      <c r="D3015">
        <v>0</v>
      </c>
      <c r="E3015">
        <f t="shared" si="178"/>
        <v>23.608464840024293</v>
      </c>
      <c r="F3015">
        <f>(MAX(E$3:E3015)-E3015)/MAX(E$3:E3015)</f>
        <v>3.4259527347140988E-2</v>
      </c>
      <c r="G3015">
        <f t="shared" si="177"/>
        <v>-0.24998168945315768</v>
      </c>
      <c r="H3015" t="str">
        <f t="shared" si="176"/>
        <v/>
      </c>
    </row>
    <row r="3016" spans="1:8" x14ac:dyDescent="0.3">
      <c r="A3016">
        <v>7</v>
      </c>
      <c r="B3016">
        <v>2018</v>
      </c>
      <c r="C3016">
        <v>296.60000000000002</v>
      </c>
      <c r="D3016">
        <v>0</v>
      </c>
      <c r="E3016">
        <f t="shared" si="178"/>
        <v>23.608464840024293</v>
      </c>
      <c r="F3016">
        <f>(MAX(E$3:E3016)-E3016)/MAX(E$3:E3016)</f>
        <v>3.4259527347140988E-2</v>
      </c>
      <c r="G3016">
        <f t="shared" si="177"/>
        <v>-0.24998168945315768</v>
      </c>
      <c r="H3016" t="str">
        <f t="shared" si="176"/>
        <v/>
      </c>
    </row>
    <row r="3017" spans="1:8" x14ac:dyDescent="0.3">
      <c r="A3017">
        <v>7</v>
      </c>
      <c r="B3017">
        <v>2018</v>
      </c>
      <c r="C3017">
        <v>297.60000000000002</v>
      </c>
      <c r="D3017">
        <v>1.0500030517578101</v>
      </c>
      <c r="E3017">
        <f t="shared" si="178"/>
        <v>23.795881373260247</v>
      </c>
      <c r="F3017">
        <f>(MAX(E$3:E3017)-E3017)/MAX(E$3:E3017)</f>
        <v>2.6592966534453089E-2</v>
      </c>
      <c r="G3017">
        <f t="shared" si="177"/>
        <v>0.80002136230465237</v>
      </c>
      <c r="H3017" t="str">
        <f t="shared" si="176"/>
        <v/>
      </c>
    </row>
    <row r="3018" spans="1:8" x14ac:dyDescent="0.3">
      <c r="A3018">
        <v>7</v>
      </c>
      <c r="B3018">
        <v>2018</v>
      </c>
      <c r="C3018">
        <v>295.64999999999998</v>
      </c>
      <c r="D3018">
        <v>0</v>
      </c>
      <c r="E3018">
        <f t="shared" si="178"/>
        <v>23.795881373260244</v>
      </c>
      <c r="F3018">
        <f>(MAX(E$3:E3018)-E3018)/MAX(E$3:E3018)</f>
        <v>2.6592966534453234E-2</v>
      </c>
      <c r="G3018">
        <f t="shared" si="177"/>
        <v>0.80002136230465237</v>
      </c>
      <c r="H3018" t="str">
        <f t="shared" si="176"/>
        <v/>
      </c>
    </row>
    <row r="3019" spans="1:8" x14ac:dyDescent="0.3">
      <c r="A3019">
        <v>7</v>
      </c>
      <c r="B3019">
        <v>2018</v>
      </c>
      <c r="C3019">
        <v>296.8</v>
      </c>
      <c r="D3019">
        <v>-0.59999999999998999</v>
      </c>
      <c r="E3019">
        <f t="shared" si="178"/>
        <v>23.687645389924999</v>
      </c>
      <c r="F3019">
        <f>(MAX(E$3:E3019)-E3019)/MAX(E$3:E3019)</f>
        <v>3.1020525480472308E-2</v>
      </c>
      <c r="G3019">
        <f t="shared" si="177"/>
        <v>0.20002136230466239</v>
      </c>
      <c r="H3019" t="str">
        <f t="shared" si="176"/>
        <v/>
      </c>
    </row>
    <row r="3020" spans="1:8" x14ac:dyDescent="0.3">
      <c r="A3020">
        <v>7</v>
      </c>
      <c r="B3020">
        <v>2018</v>
      </c>
      <c r="C3020">
        <v>297.2</v>
      </c>
      <c r="D3020">
        <v>-0.400000000000034</v>
      </c>
      <c r="E3020">
        <f t="shared" si="178"/>
        <v>23.615912950991842</v>
      </c>
      <c r="F3020">
        <f>(MAX(E$3:E3020)-E3020)/MAX(E$3:E3020)</f>
        <v>3.3954850941668981E-2</v>
      </c>
      <c r="G3020">
        <f t="shared" si="177"/>
        <v>-0.19997863769537161</v>
      </c>
      <c r="H3020" t="str">
        <f t="shared" si="176"/>
        <v/>
      </c>
    </row>
    <row r="3021" spans="1:8" x14ac:dyDescent="0.3">
      <c r="A3021">
        <v>7</v>
      </c>
      <c r="B3021">
        <v>2018</v>
      </c>
      <c r="C3021">
        <v>298.2</v>
      </c>
      <c r="D3021">
        <v>0</v>
      </c>
      <c r="E3021">
        <f t="shared" si="178"/>
        <v>23.615912950991838</v>
      </c>
      <c r="F3021">
        <f>(MAX(E$3:E3021)-E3021)/MAX(E$3:E3021)</f>
        <v>3.3954850941669126E-2</v>
      </c>
      <c r="G3021">
        <f t="shared" si="177"/>
        <v>-0.19997863769537161</v>
      </c>
      <c r="H3021" t="str">
        <f t="shared" si="176"/>
        <v/>
      </c>
    </row>
    <row r="3022" spans="1:8" x14ac:dyDescent="0.3">
      <c r="A3022">
        <v>7</v>
      </c>
      <c r="B3022">
        <v>2018</v>
      </c>
      <c r="C3022">
        <v>297.5</v>
      </c>
      <c r="D3022">
        <v>0.39999999999997699</v>
      </c>
      <c r="E3022">
        <f t="shared" si="178"/>
        <v>23.687356048994836</v>
      </c>
      <c r="F3022">
        <f>(MAX(E$3:E3022)-E3022)/MAX(E$3:E3022)</f>
        <v>3.1032361415106204E-2</v>
      </c>
      <c r="G3022">
        <f t="shared" si="177"/>
        <v>0.20002136230460538</v>
      </c>
      <c r="H3022" t="str">
        <f t="shared" si="176"/>
        <v/>
      </c>
    </row>
    <row r="3023" spans="1:8" x14ac:dyDescent="0.3">
      <c r="A3023">
        <v>7</v>
      </c>
      <c r="B3023">
        <v>2018</v>
      </c>
      <c r="C3023">
        <v>297.85000000000002</v>
      </c>
      <c r="D3023">
        <v>0.199993896484329</v>
      </c>
      <c r="E3023">
        <f t="shared" si="178"/>
        <v>23.723142468084014</v>
      </c>
      <c r="F3023">
        <f>(MAX(E$3:E3023)-E3023)/MAX(E$3:E3023)</f>
        <v>2.9568463041369342E-2</v>
      </c>
      <c r="G3023">
        <f t="shared" si="177"/>
        <v>0.4000152587889344</v>
      </c>
      <c r="H3023" t="str">
        <f t="shared" si="176"/>
        <v/>
      </c>
    </row>
    <row r="3024" spans="1:8" x14ac:dyDescent="0.3">
      <c r="A3024">
        <v>8</v>
      </c>
      <c r="B3024">
        <v>2018</v>
      </c>
      <c r="C3024">
        <v>298.64999999999998</v>
      </c>
      <c r="D3024">
        <v>-0.800024414062534</v>
      </c>
      <c r="E3024">
        <f t="shared" si="178"/>
        <v>23.580155829565044</v>
      </c>
      <c r="F3024">
        <f>(MAX(E$3:E3024)-E3024)/MAX(E$3:E3024)</f>
        <v>3.5417550849579885E-2</v>
      </c>
      <c r="G3024">
        <f t="shared" si="177"/>
        <v>-0.800024414062534</v>
      </c>
      <c r="H3024">
        <f t="shared" si="176"/>
        <v>-3</v>
      </c>
    </row>
    <row r="3025" spans="1:8" x14ac:dyDescent="0.3">
      <c r="A3025">
        <v>8</v>
      </c>
      <c r="B3025">
        <v>2018</v>
      </c>
      <c r="C3025">
        <v>299.3</v>
      </c>
      <c r="D3025">
        <v>-0.82499847412109006</v>
      </c>
      <c r="E3025">
        <f t="shared" si="178"/>
        <v>23.433912651140087</v>
      </c>
      <c r="F3025">
        <f>(MAX(E$3:E3025)-E3025)/MAX(E$3:E3025)</f>
        <v>4.1399852418589005E-2</v>
      </c>
      <c r="G3025">
        <f t="shared" si="177"/>
        <v>-1.6250228881836239</v>
      </c>
      <c r="H3025" t="str">
        <f t="shared" si="176"/>
        <v/>
      </c>
    </row>
    <row r="3026" spans="1:8" x14ac:dyDescent="0.3">
      <c r="A3026">
        <v>8</v>
      </c>
      <c r="B3026">
        <v>2018</v>
      </c>
      <c r="C3026">
        <v>294.8</v>
      </c>
      <c r="D3026">
        <v>-1.09998779296876</v>
      </c>
      <c r="E3026">
        <f t="shared" si="178"/>
        <v>23.237174896119942</v>
      </c>
      <c r="F3026">
        <f>(MAX(E$3:E3026)-E3026)/MAX(E$3:E3026)</f>
        <v>4.9447712108292637E-2</v>
      </c>
      <c r="G3026">
        <f t="shared" si="177"/>
        <v>-2.725010681152384</v>
      </c>
      <c r="H3026" t="str">
        <f t="shared" si="176"/>
        <v/>
      </c>
    </row>
    <row r="3027" spans="1:8" x14ac:dyDescent="0.3">
      <c r="A3027">
        <v>8</v>
      </c>
      <c r="B3027">
        <v>2018</v>
      </c>
      <c r="C3027">
        <v>296.39999999999998</v>
      </c>
      <c r="D3027">
        <v>-0.25</v>
      </c>
      <c r="E3027">
        <f t="shared" si="178"/>
        <v>23.193076006514449</v>
      </c>
      <c r="F3027">
        <f>(MAX(E$3:E3027)-E3027)/MAX(E$3:E3027)</f>
        <v>5.1251644840880746E-2</v>
      </c>
      <c r="G3027">
        <f t="shared" si="177"/>
        <v>-2.975010681152384</v>
      </c>
      <c r="H3027" t="str">
        <f t="shared" si="176"/>
        <v/>
      </c>
    </row>
    <row r="3028" spans="1:8" x14ac:dyDescent="0.3">
      <c r="A3028">
        <v>8</v>
      </c>
      <c r="B3028">
        <v>2018</v>
      </c>
      <c r="C3028">
        <v>296.2</v>
      </c>
      <c r="D3028">
        <v>0.90000305175780504</v>
      </c>
      <c r="E3028">
        <f t="shared" si="178"/>
        <v>23.351638255560381</v>
      </c>
      <c r="F3028">
        <f>(MAX(E$3:E3028)-E3028)/MAX(E$3:E3028)</f>
        <v>4.476541278910786E-2</v>
      </c>
      <c r="G3028">
        <f t="shared" si="177"/>
        <v>-2.0750076293945789</v>
      </c>
      <c r="H3028" t="str">
        <f t="shared" si="176"/>
        <v/>
      </c>
    </row>
    <row r="3029" spans="1:8" x14ac:dyDescent="0.3">
      <c r="A3029">
        <v>8</v>
      </c>
      <c r="B3029">
        <v>2018</v>
      </c>
      <c r="C3029">
        <v>298.2</v>
      </c>
      <c r="D3029">
        <v>-0.20000610351561901</v>
      </c>
      <c r="E3029">
        <f t="shared" si="178"/>
        <v>23.316398289427074</v>
      </c>
      <c r="F3029">
        <f>(MAX(E$3:E3029)-E3029)/MAX(E$3:E3029)</f>
        <v>4.6206957666356893E-2</v>
      </c>
      <c r="G3029">
        <f t="shared" si="177"/>
        <v>-2.2750137329101978</v>
      </c>
      <c r="H3029" t="str">
        <f t="shared" si="176"/>
        <v/>
      </c>
    </row>
    <row r="3030" spans="1:8" x14ac:dyDescent="0.3">
      <c r="A3030">
        <v>8</v>
      </c>
      <c r="B3030">
        <v>2018</v>
      </c>
      <c r="C3030">
        <v>297.75</v>
      </c>
      <c r="D3030">
        <v>0</v>
      </c>
      <c r="E3030">
        <f t="shared" si="178"/>
        <v>23.31639828942707</v>
      </c>
      <c r="F3030">
        <f>(MAX(E$3:E3030)-E3030)/MAX(E$3:E3030)</f>
        <v>4.6206957666357039E-2</v>
      </c>
      <c r="G3030">
        <f t="shared" si="177"/>
        <v>-2.2750137329101978</v>
      </c>
      <c r="H3030" t="str">
        <f t="shared" si="176"/>
        <v/>
      </c>
    </row>
    <row r="3031" spans="1:8" x14ac:dyDescent="0.3">
      <c r="A3031">
        <v>8</v>
      </c>
      <c r="B3031">
        <v>2018</v>
      </c>
      <c r="C3031">
        <v>296.7</v>
      </c>
      <c r="D3031">
        <v>-1.6124999999999976</v>
      </c>
      <c r="E3031">
        <f t="shared" si="178"/>
        <v>23.031279288605273</v>
      </c>
      <c r="F3031">
        <f>(MAX(E$3:E3031)-E3031)/MAX(E$3:E3031)</f>
        <v>5.7870187803589053E-2</v>
      </c>
      <c r="G3031">
        <f t="shared" si="177"/>
        <v>-3.8875137329101954</v>
      </c>
      <c r="H3031" t="str">
        <f t="shared" si="176"/>
        <v/>
      </c>
    </row>
    <row r="3032" spans="1:8" x14ac:dyDescent="0.3">
      <c r="A3032">
        <v>8</v>
      </c>
      <c r="B3032">
        <v>2018</v>
      </c>
      <c r="C3032">
        <v>292.25</v>
      </c>
      <c r="D3032">
        <v>-3</v>
      </c>
      <c r="E3032">
        <f t="shared" si="178"/>
        <v>22.499333573641763</v>
      </c>
      <c r="F3032">
        <f>(MAX(E$3:E3032)-E3032)/MAX(E$3:E3032)</f>
        <v>7.9630243346192217E-2</v>
      </c>
      <c r="G3032">
        <f t="shared" si="177"/>
        <v>-6.887513732910195</v>
      </c>
      <c r="H3032" t="str">
        <f t="shared" si="176"/>
        <v/>
      </c>
    </row>
    <row r="3033" spans="1:8" x14ac:dyDescent="0.3">
      <c r="A3033">
        <v>8</v>
      </c>
      <c r="B3033">
        <v>2018</v>
      </c>
      <c r="C3033">
        <v>290.7</v>
      </c>
      <c r="D3033">
        <v>0.54999694824218004</v>
      </c>
      <c r="E3033">
        <f t="shared" si="178"/>
        <v>22.595111938989948</v>
      </c>
      <c r="F3033">
        <f>(MAX(E$3:E3033)-E3033)/MAX(E$3:E3033)</f>
        <v>7.5712282375495779E-2</v>
      </c>
      <c r="G3033">
        <f t="shared" si="177"/>
        <v>-6.3375167846680149</v>
      </c>
      <c r="H3033" t="str">
        <f t="shared" si="176"/>
        <v/>
      </c>
    </row>
    <row r="3034" spans="1:8" x14ac:dyDescent="0.3">
      <c r="A3034">
        <v>8</v>
      </c>
      <c r="B3034">
        <v>2018</v>
      </c>
      <c r="C3034">
        <v>290.7</v>
      </c>
      <c r="D3034">
        <v>0</v>
      </c>
      <c r="E3034">
        <f t="shared" si="178"/>
        <v>22.595111938989948</v>
      </c>
      <c r="F3034">
        <f>(MAX(E$3:E3034)-E3034)/MAX(E$3:E3034)</f>
        <v>7.5712282375495779E-2</v>
      </c>
      <c r="G3034">
        <f t="shared" si="177"/>
        <v>-6.3375167846680149</v>
      </c>
      <c r="H3034" t="str">
        <f t="shared" ref="H3034:H3097" si="179">IF(A3034&lt;&gt;A3033, MIN(G3012:G3033), "")</f>
        <v/>
      </c>
    </row>
    <row r="3035" spans="1:8" x14ac:dyDescent="0.3">
      <c r="A3035">
        <v>8</v>
      </c>
      <c r="B3035">
        <v>2018</v>
      </c>
      <c r="C3035">
        <v>287.25</v>
      </c>
      <c r="D3035">
        <v>1.20002441406251</v>
      </c>
      <c r="E3035">
        <f t="shared" si="178"/>
        <v>22.80749851313039</v>
      </c>
      <c r="F3035">
        <f>(MAX(E$3:E3035)-E3035)/MAX(E$3:E3035)</f>
        <v>6.7024283732408194E-2</v>
      </c>
      <c r="G3035">
        <f t="shared" si="177"/>
        <v>-5.1374923706055053</v>
      </c>
      <c r="H3035" t="str">
        <f t="shared" si="179"/>
        <v/>
      </c>
    </row>
    <row r="3036" spans="1:8" x14ac:dyDescent="0.3">
      <c r="A3036">
        <v>8</v>
      </c>
      <c r="B3036">
        <v>2018</v>
      </c>
      <c r="C3036">
        <v>288.45</v>
      </c>
      <c r="D3036">
        <v>0</v>
      </c>
      <c r="E3036">
        <f t="shared" si="178"/>
        <v>22.80749851313039</v>
      </c>
      <c r="F3036">
        <f>(MAX(E$3:E3036)-E3036)/MAX(E$3:E3036)</f>
        <v>6.7024283732408194E-2</v>
      </c>
      <c r="G3036">
        <f t="shared" si="177"/>
        <v>-5.1374923706055053</v>
      </c>
      <c r="H3036" t="str">
        <f t="shared" si="179"/>
        <v/>
      </c>
    </row>
    <row r="3037" spans="1:8" x14ac:dyDescent="0.3">
      <c r="A3037">
        <v>8</v>
      </c>
      <c r="B3037">
        <v>2018</v>
      </c>
      <c r="C3037">
        <v>289.95</v>
      </c>
      <c r="D3037">
        <v>0.800018310546875</v>
      </c>
      <c r="E3037">
        <f t="shared" si="178"/>
        <v>22.949089949459477</v>
      </c>
      <c r="F3037">
        <f>(MAX(E$3:E3037)-E3037)/MAX(E$3:E3037)</f>
        <v>6.1232268810191476E-2</v>
      </c>
      <c r="G3037">
        <f t="shared" si="177"/>
        <v>-4.3374740600586303</v>
      </c>
      <c r="H3037" t="str">
        <f t="shared" si="179"/>
        <v/>
      </c>
    </row>
    <row r="3038" spans="1:8" x14ac:dyDescent="0.3">
      <c r="A3038">
        <v>8</v>
      </c>
      <c r="B3038">
        <v>2018</v>
      </c>
      <c r="C3038">
        <v>288.7</v>
      </c>
      <c r="D3038">
        <v>2.1750091552734228</v>
      </c>
      <c r="E3038">
        <f t="shared" si="178"/>
        <v>23.338101316542442</v>
      </c>
      <c r="F3038">
        <f>(MAX(E$3:E3038)-E3038)/MAX(E$3:E3038)</f>
        <v>4.5319162047013611E-2</v>
      </c>
      <c r="G3038">
        <f t="shared" si="177"/>
        <v>-2.1624649047852076</v>
      </c>
      <c r="H3038" t="str">
        <f t="shared" si="179"/>
        <v/>
      </c>
    </row>
    <row r="3039" spans="1:8" x14ac:dyDescent="0.3">
      <c r="A3039">
        <v>8</v>
      </c>
      <c r="B3039">
        <v>2018</v>
      </c>
      <c r="C3039">
        <v>292.75</v>
      </c>
      <c r="D3039">
        <v>0.70000610351564696</v>
      </c>
      <c r="E3039">
        <f t="shared" si="178"/>
        <v>23.463661795017607</v>
      </c>
      <c r="F3039">
        <f>(MAX(E$3:E3039)-E3039)/MAX(E$3:E3039)</f>
        <v>4.01829180493289E-2</v>
      </c>
      <c r="G3039">
        <f t="shared" si="177"/>
        <v>-1.4624588012695607</v>
      </c>
      <c r="H3039" t="str">
        <f t="shared" si="179"/>
        <v/>
      </c>
    </row>
    <row r="3040" spans="1:8" x14ac:dyDescent="0.3">
      <c r="A3040">
        <v>8</v>
      </c>
      <c r="B3040">
        <v>2018</v>
      </c>
      <c r="C3040">
        <v>294.7</v>
      </c>
      <c r="D3040">
        <v>0.45001220703125</v>
      </c>
      <c r="E3040">
        <f t="shared" si="178"/>
        <v>23.544278021743683</v>
      </c>
      <c r="F3040">
        <f>(MAX(E$3:E3040)-E3040)/MAX(E$3:E3040)</f>
        <v>3.6885187619608593E-2</v>
      </c>
      <c r="G3040">
        <f t="shared" si="177"/>
        <v>-1.0124465942383107</v>
      </c>
      <c r="H3040" t="str">
        <f t="shared" si="179"/>
        <v/>
      </c>
    </row>
    <row r="3041" spans="1:8" x14ac:dyDescent="0.3">
      <c r="A3041">
        <v>8</v>
      </c>
      <c r="B3041">
        <v>2018</v>
      </c>
      <c r="C3041">
        <v>293.89999999999998</v>
      </c>
      <c r="D3041">
        <v>0</v>
      </c>
      <c r="E3041">
        <f t="shared" si="178"/>
        <v>23.544278021743683</v>
      </c>
      <c r="F3041">
        <f>(MAX(E$3:E3041)-E3041)/MAX(E$3:E3041)</f>
        <v>3.6885187619608593E-2</v>
      </c>
      <c r="G3041">
        <f t="shared" si="177"/>
        <v>-1.0124465942383107</v>
      </c>
      <c r="H3041" t="str">
        <f t="shared" si="179"/>
        <v/>
      </c>
    </row>
    <row r="3042" spans="1:8" x14ac:dyDescent="0.3">
      <c r="A3042">
        <v>8</v>
      </c>
      <c r="B3042">
        <v>2018</v>
      </c>
      <c r="C3042">
        <v>296.8</v>
      </c>
      <c r="D3042">
        <v>-0.40000610351563598</v>
      </c>
      <c r="E3042">
        <f t="shared" si="178"/>
        <v>23.472882558296835</v>
      </c>
      <c r="F3042">
        <f>(MAX(E$3:E3042)-E3042)/MAX(E$3:E3042)</f>
        <v>3.9805728581574752E-2</v>
      </c>
      <c r="G3042">
        <f t="shared" si="177"/>
        <v>-1.4124526977539467</v>
      </c>
      <c r="H3042" t="str">
        <f t="shared" si="179"/>
        <v/>
      </c>
    </row>
    <row r="3043" spans="1:8" x14ac:dyDescent="0.3">
      <c r="A3043">
        <v>8</v>
      </c>
      <c r="B3043">
        <v>2018</v>
      </c>
      <c r="C3043">
        <v>298.5</v>
      </c>
      <c r="D3043">
        <v>0.95002441406251104</v>
      </c>
      <c r="E3043">
        <f t="shared" si="178"/>
        <v>23.640971589694853</v>
      </c>
      <c r="F3043">
        <f>(MAX(E$3:E3043)-E3043)/MAX(E$3:E3043)</f>
        <v>3.2929788882400453E-2</v>
      </c>
      <c r="G3043">
        <f t="shared" si="177"/>
        <v>-0.46242828369143563</v>
      </c>
      <c r="H3043" t="str">
        <f t="shared" si="179"/>
        <v/>
      </c>
    </row>
    <row r="3044" spans="1:8" x14ac:dyDescent="0.3">
      <c r="A3044">
        <v>8</v>
      </c>
      <c r="B3044">
        <v>2018</v>
      </c>
      <c r="C3044">
        <v>297.85000000000002</v>
      </c>
      <c r="D3044">
        <v>0.12500915527343151</v>
      </c>
      <c r="E3044">
        <f t="shared" si="178"/>
        <v>23.663296619906738</v>
      </c>
      <c r="F3044">
        <f>(MAX(E$3:E3044)-E3044)/MAX(E$3:E3044)</f>
        <v>3.2016549272162714E-2</v>
      </c>
      <c r="G3044">
        <f t="shared" si="177"/>
        <v>-0.33741912841800414</v>
      </c>
      <c r="H3044" t="str">
        <f t="shared" si="179"/>
        <v/>
      </c>
    </row>
    <row r="3045" spans="1:8" x14ac:dyDescent="0.3">
      <c r="A3045">
        <v>8</v>
      </c>
      <c r="B3045">
        <v>2018</v>
      </c>
      <c r="C3045">
        <v>298.35000000000002</v>
      </c>
      <c r="D3045">
        <v>-2.4993896484375E-2</v>
      </c>
      <c r="E3045">
        <f t="shared" si="178"/>
        <v>23.65883630326875</v>
      </c>
      <c r="F3045">
        <f>(MAX(E$3:E3045)-E3045)/MAX(E$3:E3045)</f>
        <v>3.2199005366929621E-2</v>
      </c>
      <c r="G3045">
        <f t="shared" si="177"/>
        <v>-0.36241302490237914</v>
      </c>
      <c r="H3045" t="str">
        <f t="shared" si="179"/>
        <v/>
      </c>
    </row>
    <row r="3046" spans="1:8" x14ac:dyDescent="0.3">
      <c r="A3046">
        <v>8</v>
      </c>
      <c r="B3046">
        <v>2018</v>
      </c>
      <c r="C3046">
        <v>297</v>
      </c>
      <c r="D3046">
        <v>2.6499999999999702</v>
      </c>
      <c r="E3046">
        <f t="shared" si="178"/>
        <v>24.1338053654177</v>
      </c>
      <c r="F3046">
        <f>(MAX(E$3:E3046)-E3046)/MAX(E$3:E3046)</f>
        <v>1.2769667217099257E-2</v>
      </c>
      <c r="G3046">
        <f t="shared" si="177"/>
        <v>2.2875869750975912</v>
      </c>
      <c r="H3046" t="str">
        <f t="shared" si="179"/>
        <v/>
      </c>
    </row>
    <row r="3047" spans="1:8" x14ac:dyDescent="0.3">
      <c r="A3047">
        <v>9</v>
      </c>
      <c r="B3047">
        <v>2018</v>
      </c>
      <c r="C3047">
        <v>299.10000000000002</v>
      </c>
      <c r="D3047">
        <v>-1.55000610351567</v>
      </c>
      <c r="E3047">
        <f t="shared" si="178"/>
        <v>23.852404570903229</v>
      </c>
      <c r="F3047">
        <f>(MAX(E$3:E3047)-E3047)/MAX(E$3:E3047)</f>
        <v>2.4280798421131254E-2</v>
      </c>
      <c r="G3047">
        <f t="shared" si="177"/>
        <v>-1.55000610351567</v>
      </c>
      <c r="H3047">
        <f t="shared" si="179"/>
        <v>-6.887513732910195</v>
      </c>
    </row>
    <row r="3048" spans="1:8" x14ac:dyDescent="0.3">
      <c r="A3048">
        <v>9</v>
      </c>
      <c r="B3048">
        <v>2018</v>
      </c>
      <c r="C3048">
        <v>297.75</v>
      </c>
      <c r="D3048">
        <v>-0.65000000000000502</v>
      </c>
      <c r="E3048">
        <f t="shared" si="178"/>
        <v>23.73524540487486</v>
      </c>
      <c r="F3048">
        <f>(MAX(E$3:E3048)-E3048)/MAX(E$3:E3048)</f>
        <v>2.9073373844503647E-2</v>
      </c>
      <c r="G3048">
        <f t="shared" si="177"/>
        <v>-2.2000061035156753</v>
      </c>
      <c r="H3048" t="str">
        <f t="shared" si="179"/>
        <v/>
      </c>
    </row>
    <row r="3049" spans="1:8" x14ac:dyDescent="0.3">
      <c r="A3049">
        <v>9</v>
      </c>
      <c r="B3049">
        <v>2018</v>
      </c>
      <c r="C3049">
        <v>297.95</v>
      </c>
      <c r="D3049">
        <v>-3</v>
      </c>
      <c r="E3049">
        <f t="shared" si="178"/>
        <v>23.197527980867793</v>
      </c>
      <c r="F3049">
        <f>(MAX(E$3:E3049)-E3049)/MAX(E$3:E3049)</f>
        <v>5.1069530000065345E-2</v>
      </c>
      <c r="G3049">
        <f t="shared" si="177"/>
        <v>-5.2000061035156753</v>
      </c>
      <c r="H3049" t="str">
        <f t="shared" si="179"/>
        <v/>
      </c>
    </row>
    <row r="3050" spans="1:8" x14ac:dyDescent="0.3">
      <c r="A3050">
        <v>9</v>
      </c>
      <c r="B3050">
        <v>2018</v>
      </c>
      <c r="C3050">
        <v>294.39999999999998</v>
      </c>
      <c r="D3050">
        <v>0</v>
      </c>
      <c r="E3050">
        <f t="shared" si="178"/>
        <v>23.197527980867793</v>
      </c>
      <c r="F3050">
        <f>(MAX(E$3:E3050)-E3050)/MAX(E$3:E3050)</f>
        <v>5.1069530000065345E-2</v>
      </c>
      <c r="G3050">
        <f t="shared" si="177"/>
        <v>-5.2000061035156753</v>
      </c>
      <c r="H3050" t="str">
        <f t="shared" si="179"/>
        <v/>
      </c>
    </row>
    <row r="3051" spans="1:8" x14ac:dyDescent="0.3">
      <c r="A3051">
        <v>9</v>
      </c>
      <c r="B3051">
        <v>2018</v>
      </c>
      <c r="C3051">
        <v>292.85000000000002</v>
      </c>
      <c r="D3051">
        <v>0</v>
      </c>
      <c r="E3051">
        <f t="shared" si="178"/>
        <v>23.197527980867793</v>
      </c>
      <c r="F3051">
        <f>(MAX(E$3:E3051)-E3051)/MAX(E$3:E3051)</f>
        <v>5.1069530000065345E-2</v>
      </c>
      <c r="G3051">
        <f t="shared" si="177"/>
        <v>-5.2000061035156753</v>
      </c>
      <c r="H3051" t="str">
        <f t="shared" si="179"/>
        <v/>
      </c>
    </row>
    <row r="3052" spans="1:8" x14ac:dyDescent="0.3">
      <c r="A3052">
        <v>9</v>
      </c>
      <c r="B3052">
        <v>2018</v>
      </c>
      <c r="C3052">
        <v>292.7</v>
      </c>
      <c r="D3052">
        <v>0</v>
      </c>
      <c r="E3052">
        <f t="shared" si="178"/>
        <v>23.197527980867793</v>
      </c>
      <c r="F3052">
        <f>(MAX(E$3:E3052)-E3052)/MAX(E$3:E3052)</f>
        <v>5.1069530000065345E-2</v>
      </c>
      <c r="G3052">
        <f t="shared" si="177"/>
        <v>-5.2000061035156753</v>
      </c>
      <c r="H3052" t="str">
        <f t="shared" si="179"/>
        <v/>
      </c>
    </row>
    <row r="3053" spans="1:8" x14ac:dyDescent="0.3">
      <c r="A3053">
        <v>9</v>
      </c>
      <c r="B3053">
        <v>2018</v>
      </c>
      <c r="C3053">
        <v>293.2</v>
      </c>
      <c r="D3053">
        <v>0.32500305175781802</v>
      </c>
      <c r="E3053">
        <f t="shared" si="178"/>
        <v>23.255383886805014</v>
      </c>
      <c r="F3053">
        <f>(MAX(E$3:E3053)-E3053)/MAX(E$3:E3053)</f>
        <v>4.8702845409424551E-2</v>
      </c>
      <c r="G3053">
        <f t="shared" si="177"/>
        <v>-4.8750030517578571</v>
      </c>
      <c r="H3053" t="str">
        <f t="shared" si="179"/>
        <v/>
      </c>
    </row>
    <row r="3054" spans="1:8" x14ac:dyDescent="0.3">
      <c r="A3054">
        <v>9</v>
      </c>
      <c r="B3054">
        <v>2018</v>
      </c>
      <c r="C3054">
        <v>292.8</v>
      </c>
      <c r="D3054">
        <v>2.4993896484375E-2</v>
      </c>
      <c r="E3054">
        <f t="shared" si="178"/>
        <v>23.259850403128564</v>
      </c>
      <c r="F3054">
        <f>(MAX(E$3:E3054)-E3054)/MAX(E$3:E3054)</f>
        <v>4.8520135707008659E-2</v>
      </c>
      <c r="G3054">
        <f t="shared" si="177"/>
        <v>-4.8500091552734821</v>
      </c>
      <c r="H3054" t="str">
        <f t="shared" si="179"/>
        <v/>
      </c>
    </row>
    <row r="3055" spans="1:8" x14ac:dyDescent="0.3">
      <c r="A3055">
        <v>9</v>
      </c>
      <c r="B3055">
        <v>2018</v>
      </c>
      <c r="C3055">
        <v>292.8</v>
      </c>
      <c r="D3055">
        <v>0.27500000000000552</v>
      </c>
      <c r="E3055">
        <f t="shared" si="178"/>
        <v>23.309003519374929</v>
      </c>
      <c r="F3055">
        <f>(MAX(E$3:E3055)-E3055)/MAX(E$3:E3055)</f>
        <v>4.6509452079852596E-2</v>
      </c>
      <c r="G3055">
        <f t="shared" si="177"/>
        <v>-4.5750091552734764</v>
      </c>
      <c r="H3055" t="str">
        <f t="shared" si="179"/>
        <v/>
      </c>
    </row>
    <row r="3056" spans="1:8" x14ac:dyDescent="0.3">
      <c r="A3056">
        <v>9</v>
      </c>
      <c r="B3056">
        <v>2018</v>
      </c>
      <c r="C3056">
        <v>294.45</v>
      </c>
      <c r="D3056">
        <v>-2.59998779296876</v>
      </c>
      <c r="E3056">
        <f t="shared" si="178"/>
        <v>22.845912908447975</v>
      </c>
      <c r="F3056">
        <f>(MAX(E$3:E3056)-E3056)/MAX(E$3:E3056)</f>
        <v>6.5452883959400354E-2</v>
      </c>
      <c r="G3056">
        <f t="shared" si="177"/>
        <v>-7.1749969482422369</v>
      </c>
      <c r="H3056" t="str">
        <f t="shared" si="179"/>
        <v/>
      </c>
    </row>
    <row r="3057" spans="1:8" x14ac:dyDescent="0.3">
      <c r="A3057">
        <v>9</v>
      </c>
      <c r="B3057">
        <v>2018</v>
      </c>
      <c r="C3057">
        <v>296</v>
      </c>
      <c r="D3057">
        <v>-1.74998779296873</v>
      </c>
      <c r="E3057">
        <f t="shared" si="178"/>
        <v>22.542010359139617</v>
      </c>
      <c r="F3057">
        <f>(MAX(E$3:E3057)-E3057)/MAX(E$3:E3057)</f>
        <v>7.7884483963814713E-2</v>
      </c>
      <c r="G3057">
        <f t="shared" si="177"/>
        <v>-8.9249847412109666</v>
      </c>
      <c r="H3057" t="str">
        <f t="shared" si="179"/>
        <v/>
      </c>
    </row>
    <row r="3058" spans="1:8" x14ac:dyDescent="0.3">
      <c r="A3058">
        <v>9</v>
      </c>
      <c r="B3058">
        <v>2018</v>
      </c>
      <c r="C3058">
        <v>292.64999999999998</v>
      </c>
      <c r="D3058">
        <v>3.2000061035156402</v>
      </c>
      <c r="E3058">
        <f t="shared" si="178"/>
        <v>23.096607263814853</v>
      </c>
      <c r="F3058">
        <f>(MAX(E$3:E3058)-E3058)/MAX(E$3:E3058)</f>
        <v>5.5197846756262846E-2</v>
      </c>
      <c r="G3058">
        <f t="shared" si="177"/>
        <v>-5.724978637695326</v>
      </c>
      <c r="H3058" t="str">
        <f t="shared" si="179"/>
        <v/>
      </c>
    </row>
    <row r="3059" spans="1:8" x14ac:dyDescent="0.3">
      <c r="A3059">
        <v>9</v>
      </c>
      <c r="B3059">
        <v>2018</v>
      </c>
      <c r="C3059">
        <v>296.89999999999998</v>
      </c>
      <c r="D3059">
        <v>0.42500915527341449</v>
      </c>
      <c r="E3059">
        <f t="shared" si="178"/>
        <v>23.170997989552376</v>
      </c>
      <c r="F3059">
        <f>(MAX(E$3:E3059)-E3059)/MAX(E$3:E3059)</f>
        <v>5.2154779995185356E-2</v>
      </c>
      <c r="G3059">
        <f t="shared" si="177"/>
        <v>-5.2999694824219112</v>
      </c>
      <c r="H3059" t="str">
        <f t="shared" si="179"/>
        <v/>
      </c>
    </row>
    <row r="3060" spans="1:8" x14ac:dyDescent="0.3">
      <c r="A3060">
        <v>9</v>
      </c>
      <c r="B3060">
        <v>2018</v>
      </c>
      <c r="C3060">
        <v>296.75</v>
      </c>
      <c r="D3060">
        <v>-3</v>
      </c>
      <c r="E3060">
        <f t="shared" si="178"/>
        <v>22.643940748004006</v>
      </c>
      <c r="F3060">
        <f>(MAX(E$3:E3060)-E3060)/MAX(E$3:E3060)</f>
        <v>7.3714865033205609E-2</v>
      </c>
      <c r="G3060">
        <f t="shared" si="177"/>
        <v>-8.2999694824219112</v>
      </c>
      <c r="H3060" t="str">
        <f t="shared" si="179"/>
        <v/>
      </c>
    </row>
    <row r="3061" spans="1:8" x14ac:dyDescent="0.3">
      <c r="A3061">
        <v>9</v>
      </c>
      <c r="B3061">
        <v>2018</v>
      </c>
      <c r="C3061">
        <v>299.45</v>
      </c>
      <c r="D3061">
        <v>-0.27500305175780648</v>
      </c>
      <c r="E3061">
        <f t="shared" si="178"/>
        <v>22.597151321316982</v>
      </c>
      <c r="F3061">
        <f>(MAX(E$3:E3061)-E3061)/MAX(E$3:E3061)</f>
        <v>7.5628858312737982E-2</v>
      </c>
      <c r="G3061">
        <f t="shared" si="177"/>
        <v>-8.5749725341797181</v>
      </c>
      <c r="H3061" t="str">
        <f t="shared" si="179"/>
        <v/>
      </c>
    </row>
    <row r="3062" spans="1:8" x14ac:dyDescent="0.3">
      <c r="A3062">
        <v>9</v>
      </c>
      <c r="B3062">
        <v>2018</v>
      </c>
      <c r="C3062">
        <v>299.45</v>
      </c>
      <c r="D3062">
        <v>0.55000000000001104</v>
      </c>
      <c r="E3062">
        <f t="shared" si="178"/>
        <v>22.690535775349808</v>
      </c>
      <c r="F3062">
        <f>(MAX(E$3:E3062)-E3062)/MAX(E$3:E3062)</f>
        <v>7.1808823956959103E-2</v>
      </c>
      <c r="G3062">
        <f t="shared" si="177"/>
        <v>-8.0249725341797067</v>
      </c>
      <c r="H3062" t="str">
        <f t="shared" si="179"/>
        <v/>
      </c>
    </row>
    <row r="3063" spans="1:8" x14ac:dyDescent="0.3">
      <c r="A3063">
        <v>9</v>
      </c>
      <c r="B3063">
        <v>2018</v>
      </c>
      <c r="C3063">
        <v>299.45</v>
      </c>
      <c r="D3063">
        <v>0.55000000000001104</v>
      </c>
      <c r="E3063">
        <f t="shared" si="178"/>
        <v>22.784306147772568</v>
      </c>
      <c r="F3063">
        <f>(MAX(E$3:E3063)-E3063)/MAX(E$3:E3063)</f>
        <v>6.7973003017392328E-2</v>
      </c>
      <c r="G3063">
        <f t="shared" si="177"/>
        <v>-7.4749725341796953</v>
      </c>
      <c r="H3063" t="str">
        <f t="shared" si="179"/>
        <v/>
      </c>
    </row>
    <row r="3064" spans="1:8" x14ac:dyDescent="0.3">
      <c r="A3064">
        <v>9</v>
      </c>
      <c r="B3064">
        <v>2018</v>
      </c>
      <c r="C3064">
        <v>299.45</v>
      </c>
      <c r="D3064">
        <v>0.55000000000001104</v>
      </c>
      <c r="E3064">
        <f t="shared" si="178"/>
        <v>22.878464033422489</v>
      </c>
      <c r="F3064">
        <f>(MAX(E$3:E3064)-E3064)/MAX(E$3:E3064)</f>
        <v>6.4121330254774248E-2</v>
      </c>
      <c r="G3064">
        <f t="shared" si="177"/>
        <v>-6.9249725341796839</v>
      </c>
      <c r="H3064" t="str">
        <f t="shared" si="179"/>
        <v/>
      </c>
    </row>
    <row r="3065" spans="1:8" x14ac:dyDescent="0.3">
      <c r="A3065">
        <v>9</v>
      </c>
      <c r="B3065">
        <v>2018</v>
      </c>
      <c r="C3065">
        <v>299.05</v>
      </c>
      <c r="D3065">
        <v>3.0999938964843601</v>
      </c>
      <c r="E3065">
        <f t="shared" si="178"/>
        <v>23.412077049457366</v>
      </c>
      <c r="F3065">
        <f>(MAX(E$3:E3065)-E3065)/MAX(E$3:E3065)</f>
        <v>4.2293071203996009E-2</v>
      </c>
      <c r="G3065">
        <f t="shared" si="177"/>
        <v>-3.8249786376953239</v>
      </c>
      <c r="H3065" t="str">
        <f t="shared" si="179"/>
        <v/>
      </c>
    </row>
    <row r="3066" spans="1:8" x14ac:dyDescent="0.3">
      <c r="A3066">
        <v>9</v>
      </c>
      <c r="B3066">
        <v>2018</v>
      </c>
      <c r="C3066">
        <v>302.3</v>
      </c>
      <c r="D3066">
        <v>0</v>
      </c>
      <c r="E3066">
        <f t="shared" si="178"/>
        <v>23.412077049457366</v>
      </c>
      <c r="F3066">
        <f>(MAX(E$3:E3066)-E3066)/MAX(E$3:E3066)</f>
        <v>4.2293071203996009E-2</v>
      </c>
      <c r="G3066">
        <f t="shared" si="177"/>
        <v>-3.8249786376953239</v>
      </c>
      <c r="H3066" t="str">
        <f t="shared" si="179"/>
        <v/>
      </c>
    </row>
    <row r="3067" spans="1:8" x14ac:dyDescent="0.3">
      <c r="A3067">
        <v>10</v>
      </c>
      <c r="B3067">
        <v>2018</v>
      </c>
      <c r="C3067">
        <v>301.10000000000002</v>
      </c>
      <c r="D3067">
        <v>1.0500183105468699</v>
      </c>
      <c r="E3067">
        <f t="shared" si="178"/>
        <v>23.595776805608793</v>
      </c>
      <c r="F3067">
        <f>(MAX(E$3:E3067)-E3067)/MAX(E$3:E3067)</f>
        <v>3.4778550859956937E-2</v>
      </c>
      <c r="G3067">
        <f t="shared" si="177"/>
        <v>1.0500183105468699</v>
      </c>
      <c r="H3067">
        <f t="shared" si="179"/>
        <v>-8.9249847412109666</v>
      </c>
    </row>
    <row r="3068" spans="1:8" x14ac:dyDescent="0.3">
      <c r="A3068">
        <v>10</v>
      </c>
      <c r="B3068">
        <v>2018</v>
      </c>
      <c r="C3068">
        <v>299.7</v>
      </c>
      <c r="D3068">
        <v>1.5749862670898249</v>
      </c>
      <c r="E3068">
        <f t="shared" si="178"/>
        <v>23.87477849051983</v>
      </c>
      <c r="F3068">
        <f>(MAX(E$3:E3068)-E3068)/MAX(E$3:E3068)</f>
        <v>2.3365558914791053E-2</v>
      </c>
      <c r="G3068">
        <f t="shared" si="177"/>
        <v>2.6250045776366946</v>
      </c>
      <c r="H3068" t="str">
        <f t="shared" si="179"/>
        <v/>
      </c>
    </row>
    <row r="3069" spans="1:8" x14ac:dyDescent="0.3">
      <c r="A3069">
        <v>10</v>
      </c>
      <c r="B3069">
        <v>2018</v>
      </c>
      <c r="C3069">
        <v>299.7</v>
      </c>
      <c r="D3069">
        <v>3.0999999999999601</v>
      </c>
      <c r="E3069">
        <f t="shared" si="178"/>
        <v>24.430422734668557</v>
      </c>
      <c r="F3069">
        <f>(MAX(E$3:E3069)-E3069)/MAX(E$3:E3069)</f>
        <v>6.3607867932479519E-4</v>
      </c>
      <c r="G3069">
        <f t="shared" si="177"/>
        <v>5.7250045776366552</v>
      </c>
      <c r="H3069" t="str">
        <f t="shared" si="179"/>
        <v/>
      </c>
    </row>
    <row r="3070" spans="1:8" x14ac:dyDescent="0.3">
      <c r="A3070">
        <v>10</v>
      </c>
      <c r="B3070">
        <v>2018</v>
      </c>
      <c r="C3070">
        <v>296.60000000000002</v>
      </c>
      <c r="D3070">
        <v>5.0500183105468697</v>
      </c>
      <c r="E3070">
        <f t="shared" si="178"/>
        <v>25.366335360511687</v>
      </c>
      <c r="F3070">
        <f>(MAX(E$3:E3070)-E3070)/MAX(E$3:E3070)</f>
        <v>0</v>
      </c>
      <c r="G3070">
        <f t="shared" si="177"/>
        <v>10.775022888183525</v>
      </c>
      <c r="H3070" t="str">
        <f t="shared" si="179"/>
        <v/>
      </c>
    </row>
    <row r="3071" spans="1:8" x14ac:dyDescent="0.3">
      <c r="A3071">
        <v>10</v>
      </c>
      <c r="B3071">
        <v>2018</v>
      </c>
      <c r="C3071">
        <v>291.2</v>
      </c>
      <c r="D3071">
        <v>-0.14999694824217599</v>
      </c>
      <c r="E3071">
        <f t="shared" si="178"/>
        <v>25.336936445651212</v>
      </c>
      <c r="F3071">
        <f>(MAX(E$3:E3071)-E3071)/MAX(E$3:E3071)</f>
        <v>1.158973672887798E-3</v>
      </c>
      <c r="G3071">
        <f t="shared" si="177"/>
        <v>10.625025939941349</v>
      </c>
      <c r="H3071" t="str">
        <f t="shared" si="179"/>
        <v/>
      </c>
    </row>
    <row r="3072" spans="1:8" x14ac:dyDescent="0.3">
      <c r="A3072">
        <v>10</v>
      </c>
      <c r="B3072">
        <v>2018</v>
      </c>
      <c r="C3072">
        <v>289.75</v>
      </c>
      <c r="D3072">
        <v>4.99938964843522E-2</v>
      </c>
      <c r="E3072">
        <f t="shared" si="178"/>
        <v>25.346772709327698</v>
      </c>
      <c r="F3072">
        <f>(MAX(E$3:E3072)-E3072)/MAX(E$3:E3072)</f>
        <v>7.7120525712368472E-4</v>
      </c>
      <c r="G3072">
        <f t="shared" si="177"/>
        <v>10.675019836425701</v>
      </c>
      <c r="H3072" t="str">
        <f t="shared" si="179"/>
        <v/>
      </c>
    </row>
    <row r="3073" spans="1:8" x14ac:dyDescent="0.3">
      <c r="A3073">
        <v>10</v>
      </c>
      <c r="B3073">
        <v>2018</v>
      </c>
      <c r="C3073">
        <v>289.75</v>
      </c>
      <c r="D3073">
        <v>-5.0000000000011299E-2</v>
      </c>
      <c r="E3073">
        <f t="shared" si="178"/>
        <v>25.33693142570457</v>
      </c>
      <c r="F3073">
        <f>(MAX(E$3:E3073)-E3073)/MAX(E$3:E3073)</f>
        <v>1.1591715708722777E-3</v>
      </c>
      <c r="G3073">
        <f t="shared" ref="G3073:G3132" si="180">IF(A3073&lt;&gt;A3072, D3073, G3072+D3073)</f>
        <v>10.62501983642569</v>
      </c>
      <c r="H3073" t="str">
        <f t="shared" si="179"/>
        <v/>
      </c>
    </row>
    <row r="3074" spans="1:8" x14ac:dyDescent="0.3">
      <c r="A3074">
        <v>10</v>
      </c>
      <c r="B3074">
        <v>2018</v>
      </c>
      <c r="C3074">
        <v>290.35000000000002</v>
      </c>
      <c r="D3074">
        <v>2.55000000000001</v>
      </c>
      <c r="E3074">
        <f t="shared" si="178"/>
        <v>25.837605247144143</v>
      </c>
      <c r="F3074">
        <f>(MAX(E$3:E3074)-E3074)/MAX(E$3:E3074)</f>
        <v>0</v>
      </c>
      <c r="G3074">
        <f t="shared" si="180"/>
        <v>13.175019836425699</v>
      </c>
      <c r="H3074" t="str">
        <f t="shared" si="179"/>
        <v/>
      </c>
    </row>
    <row r="3075" spans="1:8" x14ac:dyDescent="0.3">
      <c r="A3075">
        <v>10</v>
      </c>
      <c r="B3075">
        <v>2018</v>
      </c>
      <c r="C3075">
        <v>280.05</v>
      </c>
      <c r="D3075">
        <v>-3</v>
      </c>
      <c r="E3075">
        <f t="shared" si="178"/>
        <v>25.214845613442218</v>
      </c>
      <c r="F3075">
        <f>(MAX(E$3:E3075)-E3075)/MAX(E$3:E3075)</f>
        <v>2.4102838778789659E-2</v>
      </c>
      <c r="G3075">
        <f t="shared" si="180"/>
        <v>10.175019836425699</v>
      </c>
      <c r="H3075" t="str">
        <f t="shared" si="179"/>
        <v/>
      </c>
    </row>
    <row r="3076" spans="1:8" x14ac:dyDescent="0.3">
      <c r="A3076">
        <v>10</v>
      </c>
      <c r="B3076">
        <v>2018</v>
      </c>
      <c r="C3076">
        <v>275.75</v>
      </c>
      <c r="D3076">
        <v>0.22501220703125502</v>
      </c>
      <c r="E3076">
        <f t="shared" si="178"/>
        <v>25.261140112583554</v>
      </c>
      <c r="F3076">
        <f>(MAX(E$3:E3076)-E3076)/MAX(E$3:E3076)</f>
        <v>2.2311089942219253E-2</v>
      </c>
      <c r="G3076">
        <f t="shared" si="180"/>
        <v>10.400032043456955</v>
      </c>
      <c r="H3076" t="str">
        <f t="shared" si="179"/>
        <v/>
      </c>
    </row>
    <row r="3077" spans="1:8" x14ac:dyDescent="0.3">
      <c r="A3077">
        <v>10</v>
      </c>
      <c r="B3077">
        <v>2018</v>
      </c>
      <c r="C3077">
        <v>278.45</v>
      </c>
      <c r="D3077">
        <v>0</v>
      </c>
      <c r="E3077">
        <f t="shared" ref="E3077:E3132" si="181">(D3077/$C3077*$G$2+1)*E3076*$H$2 + E3076*(1-$H$2)</f>
        <v>25.261140112583551</v>
      </c>
      <c r="F3077">
        <f>(MAX(E$3:E3077)-E3077)/MAX(E$3:E3077)</f>
        <v>2.2311089942219392E-2</v>
      </c>
      <c r="G3077">
        <f t="shared" si="180"/>
        <v>10.400032043456955</v>
      </c>
      <c r="H3077" t="str">
        <f t="shared" si="179"/>
        <v/>
      </c>
    </row>
    <row r="3078" spans="1:8" x14ac:dyDescent="0.3">
      <c r="A3078">
        <v>10</v>
      </c>
      <c r="B3078">
        <v>2018</v>
      </c>
      <c r="C3078">
        <v>277.89999999999998</v>
      </c>
      <c r="D3078">
        <v>1.25</v>
      </c>
      <c r="E3078">
        <f t="shared" si="181"/>
        <v>25.516796667339367</v>
      </c>
      <c r="F3078">
        <f>(MAX(E$3:E3078)-E3078)/MAX(E$3:E3078)</f>
        <v>1.2416343416355719E-2</v>
      </c>
      <c r="G3078">
        <f t="shared" si="180"/>
        <v>11.650032043456955</v>
      </c>
      <c r="H3078" t="str">
        <f t="shared" si="179"/>
        <v/>
      </c>
    </row>
    <row r="3079" spans="1:8" x14ac:dyDescent="0.3">
      <c r="A3079">
        <v>10</v>
      </c>
      <c r="B3079">
        <v>2018</v>
      </c>
      <c r="C3079">
        <v>280</v>
      </c>
      <c r="D3079">
        <v>-0.20001831054685201</v>
      </c>
      <c r="E3079">
        <f t="shared" si="181"/>
        <v>25.475783775339618</v>
      </c>
      <c r="F3079">
        <f>(MAX(E$3:E3079)-E3079)/MAX(E$3:E3079)</f>
        <v>1.4003676747268119E-2</v>
      </c>
      <c r="G3079">
        <f t="shared" si="180"/>
        <v>11.450013732910103</v>
      </c>
      <c r="H3079" t="str">
        <f t="shared" si="179"/>
        <v/>
      </c>
    </row>
    <row r="3080" spans="1:8" x14ac:dyDescent="0.3">
      <c r="A3080">
        <v>10</v>
      </c>
      <c r="B3080">
        <v>2018</v>
      </c>
      <c r="C3080">
        <v>278.60000000000002</v>
      </c>
      <c r="D3080">
        <v>-1.3500122070312801</v>
      </c>
      <c r="E3080">
        <f t="shared" si="181"/>
        <v>25.198025724618532</v>
      </c>
      <c r="F3080">
        <f>(MAX(E$3:E3080)-E3080)/MAX(E$3:E3080)</f>
        <v>2.475382359966603E-2</v>
      </c>
      <c r="G3080">
        <f t="shared" si="180"/>
        <v>10.100001525878822</v>
      </c>
      <c r="H3080" t="str">
        <f t="shared" si="179"/>
        <v/>
      </c>
    </row>
    <row r="3081" spans="1:8" x14ac:dyDescent="0.3">
      <c r="A3081">
        <v>10</v>
      </c>
      <c r="B3081">
        <v>2018</v>
      </c>
      <c r="C3081">
        <v>275.39999999999998</v>
      </c>
      <c r="D3081">
        <v>2.8000122070312701</v>
      </c>
      <c r="E3081">
        <f t="shared" si="181"/>
        <v>25.774453662706925</v>
      </c>
      <c r="F3081">
        <f>(MAX(E$3:E3081)-E3081)/MAX(E$3:E3081)</f>
        <v>2.4441732828238152E-3</v>
      </c>
      <c r="G3081">
        <f t="shared" si="180"/>
        <v>12.900013732910093</v>
      </c>
      <c r="H3081" t="str">
        <f t="shared" si="179"/>
        <v/>
      </c>
    </row>
    <row r="3082" spans="1:8" x14ac:dyDescent="0.3">
      <c r="A3082">
        <v>10</v>
      </c>
      <c r="B3082">
        <v>2018</v>
      </c>
      <c r="C3082">
        <v>276.2</v>
      </c>
      <c r="D3082">
        <v>2.6999816894531201</v>
      </c>
      <c r="E3082">
        <f t="shared" si="181"/>
        <v>26.341357153388223</v>
      </c>
      <c r="F3082">
        <f>(MAX(E$3:E3082)-E3082)/MAX(E$3:E3082)</f>
        <v>0</v>
      </c>
      <c r="G3082">
        <f t="shared" si="180"/>
        <v>15.599995422363213</v>
      </c>
      <c r="H3082" t="str">
        <f t="shared" si="179"/>
        <v/>
      </c>
    </row>
    <row r="3083" spans="1:8" x14ac:dyDescent="0.3">
      <c r="A3083">
        <v>10</v>
      </c>
      <c r="B3083">
        <v>2018</v>
      </c>
      <c r="C3083">
        <v>276.7</v>
      </c>
      <c r="D3083">
        <v>-3</v>
      </c>
      <c r="E3083">
        <f t="shared" si="181"/>
        <v>25.698768932262922</v>
      </c>
      <c r="F3083">
        <f>(MAX(E$3:E3083)-E3083)/MAX(E$3:E3083)</f>
        <v>2.4394651246837772E-2</v>
      </c>
      <c r="G3083">
        <f t="shared" si="180"/>
        <v>12.599995422363213</v>
      </c>
      <c r="H3083" t="str">
        <f t="shared" si="179"/>
        <v/>
      </c>
    </row>
    <row r="3084" spans="1:8" x14ac:dyDescent="0.3">
      <c r="A3084">
        <v>10</v>
      </c>
      <c r="B3084">
        <v>2018</v>
      </c>
      <c r="C3084">
        <v>274.3</v>
      </c>
      <c r="D3084">
        <v>3.2500061035156498</v>
      </c>
      <c r="E3084">
        <f t="shared" si="181"/>
        <v>26.383867731883988</v>
      </c>
      <c r="F3084">
        <f>(MAX(E$3:E3084)-E3084)/MAX(E$3:E3084)</f>
        <v>0</v>
      </c>
      <c r="G3084">
        <f t="shared" si="180"/>
        <v>15.850001525878863</v>
      </c>
      <c r="H3084" t="str">
        <f t="shared" si="179"/>
        <v/>
      </c>
    </row>
    <row r="3085" spans="1:8" x14ac:dyDescent="0.3">
      <c r="A3085">
        <v>10</v>
      </c>
      <c r="B3085">
        <v>2018</v>
      </c>
      <c r="C3085">
        <v>265.2</v>
      </c>
      <c r="D3085">
        <v>1.5000244140625201</v>
      </c>
      <c r="E3085">
        <f t="shared" si="181"/>
        <v>26.719640744343451</v>
      </c>
      <c r="F3085">
        <f>(MAX(E$3:E3085)-E3085)/MAX(E$3:E3085)</f>
        <v>0</v>
      </c>
      <c r="G3085">
        <f t="shared" si="180"/>
        <v>17.350025939941382</v>
      </c>
      <c r="H3085" t="str">
        <f t="shared" si="179"/>
        <v/>
      </c>
    </row>
    <row r="3086" spans="1:8" x14ac:dyDescent="0.3">
      <c r="A3086">
        <v>10</v>
      </c>
      <c r="B3086">
        <v>2018</v>
      </c>
      <c r="C3086">
        <v>266.8</v>
      </c>
      <c r="D3086">
        <v>0.67500000000001004</v>
      </c>
      <c r="E3086">
        <f t="shared" si="181"/>
        <v>26.871741397943417</v>
      </c>
      <c r="F3086">
        <f>(MAX(E$3:E3086)-E3086)/MAX(E$3:E3086)</f>
        <v>0</v>
      </c>
      <c r="G3086">
        <f t="shared" si="180"/>
        <v>18.025025939941393</v>
      </c>
      <c r="H3086" t="str">
        <f t="shared" si="179"/>
        <v/>
      </c>
    </row>
    <row r="3087" spans="1:8" x14ac:dyDescent="0.3">
      <c r="A3087">
        <v>10</v>
      </c>
      <c r="B3087">
        <v>2018</v>
      </c>
      <c r="C3087">
        <v>263.64999999999998</v>
      </c>
      <c r="D3087">
        <v>4.1000244140624797</v>
      </c>
      <c r="E3087">
        <f t="shared" si="181"/>
        <v>27.81197766005177</v>
      </c>
      <c r="F3087">
        <f>(MAX(E$3:E3087)-E3087)/MAX(E$3:E3087)</f>
        <v>0</v>
      </c>
      <c r="G3087">
        <f t="shared" si="180"/>
        <v>22.125050354003875</v>
      </c>
      <c r="H3087" t="str">
        <f t="shared" si="179"/>
        <v/>
      </c>
    </row>
    <row r="3088" spans="1:8" x14ac:dyDescent="0.3">
      <c r="A3088">
        <v>10</v>
      </c>
      <c r="B3088">
        <v>2018</v>
      </c>
      <c r="C3088">
        <v>259.3</v>
      </c>
      <c r="D3088">
        <v>-3</v>
      </c>
      <c r="E3088">
        <f t="shared" si="181"/>
        <v>27.08798672597792</v>
      </c>
      <c r="F3088">
        <f>(MAX(E$3:E3088)-E3088)/MAX(E$3:E3088)</f>
        <v>2.6031623602005376E-2</v>
      </c>
      <c r="G3088">
        <f t="shared" si="180"/>
        <v>19.125050354003875</v>
      </c>
      <c r="H3088" t="str">
        <f t="shared" si="179"/>
        <v/>
      </c>
    </row>
    <row r="3089" spans="1:8" x14ac:dyDescent="0.3">
      <c r="A3089">
        <v>10</v>
      </c>
      <c r="B3089">
        <v>2018</v>
      </c>
      <c r="C3089">
        <v>262.75</v>
      </c>
      <c r="D3089">
        <v>-0.350006103515625</v>
      </c>
      <c r="E3089">
        <f t="shared" si="181"/>
        <v>27.006798670626459</v>
      </c>
      <c r="F3089">
        <f>(MAX(E$3:E3089)-E3089)/MAX(E$3:E3089)</f>
        <v>2.8950799517642515E-2</v>
      </c>
      <c r="G3089">
        <f t="shared" si="180"/>
        <v>18.77504425048825</v>
      </c>
      <c r="H3089" t="str">
        <f t="shared" si="179"/>
        <v/>
      </c>
    </row>
    <row r="3090" spans="1:8" x14ac:dyDescent="0.3">
      <c r="A3090">
        <v>11</v>
      </c>
      <c r="B3090">
        <v>2018</v>
      </c>
      <c r="C3090">
        <v>263.3</v>
      </c>
      <c r="D3090">
        <v>-0.69999999999998797</v>
      </c>
      <c r="E3090">
        <f t="shared" si="181"/>
        <v>26.845250216747857</v>
      </c>
      <c r="F3090">
        <f>(MAX(E$3:E3090)-E3090)/MAX(E$3:E3090)</f>
        <v>3.4759392342403952E-2</v>
      </c>
      <c r="G3090">
        <f t="shared" si="180"/>
        <v>-0.69999999999998797</v>
      </c>
      <c r="H3090">
        <f t="shared" si="179"/>
        <v>2.6250045776366946</v>
      </c>
    </row>
    <row r="3091" spans="1:8" x14ac:dyDescent="0.3">
      <c r="A3091">
        <v>11</v>
      </c>
      <c r="B3091">
        <v>2018</v>
      </c>
      <c r="C3091">
        <v>265.45</v>
      </c>
      <c r="D3091">
        <v>1.7000000000000148</v>
      </c>
      <c r="E3091">
        <f t="shared" si="181"/>
        <v>27.232076670238385</v>
      </c>
      <c r="F3091">
        <f>(MAX(E$3:E3091)-E3091)/MAX(E$3:E3091)</f>
        <v>2.0850764260692489E-2</v>
      </c>
      <c r="G3091">
        <f t="shared" si="180"/>
        <v>1.0000000000000269</v>
      </c>
      <c r="H3091" t="str">
        <f t="shared" si="179"/>
        <v/>
      </c>
    </row>
    <row r="3092" spans="1:8" x14ac:dyDescent="0.3">
      <c r="A3092">
        <v>11</v>
      </c>
      <c r="B3092">
        <v>2018</v>
      </c>
      <c r="C3092">
        <v>269.75</v>
      </c>
      <c r="D3092">
        <v>-3</v>
      </c>
      <c r="E3092">
        <f t="shared" si="181"/>
        <v>26.550643797118422</v>
      </c>
      <c r="F3092">
        <f>(MAX(E$3:E3092)-E3092)/MAX(E$3:E3092)</f>
        <v>4.5352181651759624E-2</v>
      </c>
      <c r="G3092">
        <f t="shared" si="180"/>
        <v>-1.9999999999999731</v>
      </c>
      <c r="H3092" t="str">
        <f t="shared" si="179"/>
        <v/>
      </c>
    </row>
    <row r="3093" spans="1:8" x14ac:dyDescent="0.3">
      <c r="A3093">
        <v>11</v>
      </c>
      <c r="B3093">
        <v>2018</v>
      </c>
      <c r="C3093">
        <v>270.60000000000002</v>
      </c>
      <c r="D3093">
        <v>0</v>
      </c>
      <c r="E3093">
        <f t="shared" si="181"/>
        <v>26.550643797118418</v>
      </c>
      <c r="F3093">
        <f>(MAX(E$3:E3093)-E3093)/MAX(E$3:E3093)</f>
        <v>4.5352181651759749E-2</v>
      </c>
      <c r="G3093">
        <f t="shared" si="180"/>
        <v>-1.9999999999999731</v>
      </c>
      <c r="H3093" t="str">
        <f t="shared" si="179"/>
        <v/>
      </c>
    </row>
    <row r="3094" spans="1:8" x14ac:dyDescent="0.3">
      <c r="A3094">
        <v>11</v>
      </c>
      <c r="B3094">
        <v>2018</v>
      </c>
      <c r="C3094">
        <v>270.55</v>
      </c>
      <c r="D3094">
        <v>-0.399993896484375</v>
      </c>
      <c r="E3094">
        <f t="shared" si="181"/>
        <v>26.462322914472693</v>
      </c>
      <c r="F3094">
        <f>(MAX(E$3:E3094)-E3094)/MAX(E$3:E3094)</f>
        <v>4.8527823590110153E-2</v>
      </c>
      <c r="G3094">
        <f t="shared" si="180"/>
        <v>-2.3999938964843484</v>
      </c>
      <c r="H3094" t="str">
        <f t="shared" si="179"/>
        <v/>
      </c>
    </row>
    <row r="3095" spans="1:8" x14ac:dyDescent="0.3">
      <c r="A3095">
        <v>11</v>
      </c>
      <c r="B3095">
        <v>2018</v>
      </c>
      <c r="C3095">
        <v>274</v>
      </c>
      <c r="D3095">
        <v>1.95001220703125</v>
      </c>
      <c r="E3095">
        <f t="shared" si="181"/>
        <v>26.886060756066325</v>
      </c>
      <c r="F3095">
        <f>(MAX(E$3:E3095)-E3095)/MAX(E$3:E3095)</f>
        <v>3.3292019550102067E-2</v>
      </c>
      <c r="G3095">
        <f t="shared" si="180"/>
        <v>-0.44998168945309835</v>
      </c>
      <c r="H3095" t="str">
        <f t="shared" si="179"/>
        <v/>
      </c>
    </row>
    <row r="3096" spans="1:8" x14ac:dyDescent="0.3">
      <c r="A3096">
        <v>11</v>
      </c>
      <c r="B3096">
        <v>2018</v>
      </c>
      <c r="C3096">
        <v>271.60000000000002</v>
      </c>
      <c r="D3096">
        <v>-1.09998779296876</v>
      </c>
      <c r="E3096">
        <f t="shared" si="181"/>
        <v>26.641059791693895</v>
      </c>
      <c r="F3096">
        <f>(MAX(E$3:E3096)-E3096)/MAX(E$3:E3096)</f>
        <v>4.2101208431493328E-2</v>
      </c>
      <c r="G3096">
        <f t="shared" si="180"/>
        <v>-1.5499694824218584</v>
      </c>
      <c r="H3096" t="str">
        <f t="shared" si="179"/>
        <v/>
      </c>
    </row>
    <row r="3097" spans="1:8" x14ac:dyDescent="0.3">
      <c r="A3097">
        <v>11</v>
      </c>
      <c r="B3097">
        <v>2018</v>
      </c>
      <c r="C3097">
        <v>268.2</v>
      </c>
      <c r="D3097">
        <v>2.9000061035156302</v>
      </c>
      <c r="E3097">
        <f t="shared" si="181"/>
        <v>27.289207744714339</v>
      </c>
      <c r="F3097">
        <f>(MAX(E$3:E3097)-E3097)/MAX(E$3:E3097)</f>
        <v>1.8796574689052801E-2</v>
      </c>
      <c r="G3097">
        <f t="shared" si="180"/>
        <v>1.3500366210937718</v>
      </c>
      <c r="H3097" t="str">
        <f t="shared" si="179"/>
        <v/>
      </c>
    </row>
    <row r="3098" spans="1:8" x14ac:dyDescent="0.3">
      <c r="A3098">
        <v>11</v>
      </c>
      <c r="B3098">
        <v>2018</v>
      </c>
      <c r="C3098">
        <v>266.95</v>
      </c>
      <c r="D3098">
        <v>1.4499877929687801</v>
      </c>
      <c r="E3098">
        <f t="shared" si="181"/>
        <v>27.622716981450267</v>
      </c>
      <c r="F3098">
        <f>(MAX(E$3:E3098)-E3098)/MAX(E$3:E3098)</f>
        <v>6.8050061349413105E-3</v>
      </c>
      <c r="G3098">
        <f t="shared" si="180"/>
        <v>2.8000244140625519</v>
      </c>
      <c r="H3098" t="str">
        <f t="shared" ref="H3098:H3132" si="182">IF(A3098&lt;&gt;A3097, MIN(G3076:G3097), "")</f>
        <v/>
      </c>
    </row>
    <row r="3099" spans="1:8" x14ac:dyDescent="0.3">
      <c r="A3099">
        <v>11</v>
      </c>
      <c r="B3099">
        <v>2018</v>
      </c>
      <c r="C3099">
        <v>268.89999999999998</v>
      </c>
      <c r="D3099">
        <v>0.600006103515625</v>
      </c>
      <c r="E3099">
        <f t="shared" si="181"/>
        <v>27.761396963842415</v>
      </c>
      <c r="F3099">
        <f>(MAX(E$3:E3099)-E3099)/MAX(E$3:E3099)</f>
        <v>1.8186659297518282E-3</v>
      </c>
      <c r="G3099">
        <f t="shared" si="180"/>
        <v>3.4000305175781769</v>
      </c>
      <c r="H3099" t="str">
        <f t="shared" si="182"/>
        <v/>
      </c>
    </row>
    <row r="3100" spans="1:8" x14ac:dyDescent="0.3">
      <c r="A3100">
        <v>11</v>
      </c>
      <c r="B3100">
        <v>2018</v>
      </c>
      <c r="C3100">
        <v>267.7</v>
      </c>
      <c r="D3100">
        <v>3.4000183105468902</v>
      </c>
      <c r="E3100">
        <f t="shared" si="181"/>
        <v>28.554732154382968</v>
      </c>
      <c r="F3100">
        <f>(MAX(E$3:E3100)-E3100)/MAX(E$3:E3100)</f>
        <v>0</v>
      </c>
      <c r="G3100">
        <f t="shared" si="180"/>
        <v>6.8000488281250675</v>
      </c>
      <c r="H3100" t="str">
        <f t="shared" si="182"/>
        <v/>
      </c>
    </row>
    <row r="3101" spans="1:8" x14ac:dyDescent="0.3">
      <c r="A3101">
        <v>11</v>
      </c>
      <c r="B3101">
        <v>2018</v>
      </c>
      <c r="C3101">
        <v>271.89999999999998</v>
      </c>
      <c r="D3101">
        <v>0.59999694824215999</v>
      </c>
      <c r="E3101">
        <f t="shared" si="181"/>
        <v>28.696507411237064</v>
      </c>
      <c r="F3101">
        <f>(MAX(E$3:E3101)-E3101)/MAX(E$3:E3101)</f>
        <v>0</v>
      </c>
      <c r="G3101">
        <f t="shared" si="180"/>
        <v>7.4000457763672278</v>
      </c>
      <c r="H3101" t="str">
        <f t="shared" si="182"/>
        <v/>
      </c>
    </row>
    <row r="3102" spans="1:8" x14ac:dyDescent="0.3">
      <c r="A3102">
        <v>11</v>
      </c>
      <c r="B3102">
        <v>2018</v>
      </c>
      <c r="C3102">
        <v>270.8</v>
      </c>
      <c r="D3102">
        <v>-0.39999694824217602</v>
      </c>
      <c r="E3102">
        <f t="shared" si="181"/>
        <v>28.601135699173426</v>
      </c>
      <c r="F3102">
        <f>(MAX(E$3:E3102)-E3102)/MAX(E$3:E3102)</f>
        <v>3.3234606113178924E-3</v>
      </c>
      <c r="G3102">
        <f t="shared" si="180"/>
        <v>7.0000488281250517</v>
      </c>
      <c r="H3102" t="str">
        <f t="shared" si="182"/>
        <v/>
      </c>
    </row>
    <row r="3103" spans="1:8" x14ac:dyDescent="0.3">
      <c r="A3103">
        <v>11</v>
      </c>
      <c r="B3103">
        <v>2018</v>
      </c>
      <c r="C3103">
        <v>268.64999999999998</v>
      </c>
      <c r="D3103">
        <v>-4.9999999999954498E-2</v>
      </c>
      <c r="E3103">
        <f t="shared" si="181"/>
        <v>28.589158674173781</v>
      </c>
      <c r="F3103">
        <f>(MAX(E$3:E3103)-E3103)/MAX(E$3:E3103)</f>
        <v>3.7408293464049691E-3</v>
      </c>
      <c r="G3103">
        <f t="shared" si="180"/>
        <v>6.9500488281250972</v>
      </c>
      <c r="H3103" t="str">
        <f t="shared" si="182"/>
        <v/>
      </c>
    </row>
    <row r="3104" spans="1:8" x14ac:dyDescent="0.3">
      <c r="A3104">
        <v>11</v>
      </c>
      <c r="B3104">
        <v>2018</v>
      </c>
      <c r="C3104">
        <v>265.2</v>
      </c>
      <c r="D3104">
        <v>2.3499816894531498</v>
      </c>
      <c r="E3104">
        <f t="shared" si="181"/>
        <v>29.159158669093284</v>
      </c>
      <c r="F3104">
        <f>(MAX(E$3:E3104)-E3104)/MAX(E$3:E3104)</f>
        <v>0</v>
      </c>
      <c r="G3104">
        <f t="shared" si="180"/>
        <v>9.3000305175782465</v>
      </c>
      <c r="H3104" t="str">
        <f t="shared" si="182"/>
        <v/>
      </c>
    </row>
    <row r="3105" spans="1:8" x14ac:dyDescent="0.3">
      <c r="A3105">
        <v>11</v>
      </c>
      <c r="B3105">
        <v>2018</v>
      </c>
      <c r="C3105">
        <v>267.5</v>
      </c>
      <c r="D3105">
        <v>-4.9996948242181802E-2</v>
      </c>
      <c r="E3105">
        <f t="shared" si="181"/>
        <v>29.146896220008351</v>
      </c>
      <c r="F3105">
        <f>(MAX(E$3:E3105)-E3105)/MAX(E$3:E3105)</f>
        <v>4.2053507867255196E-4</v>
      </c>
      <c r="G3105">
        <f t="shared" si="180"/>
        <v>9.2500335693360647</v>
      </c>
      <c r="H3105" t="str">
        <f t="shared" si="182"/>
        <v/>
      </c>
    </row>
    <row r="3106" spans="1:8" x14ac:dyDescent="0.3">
      <c r="A3106">
        <v>11</v>
      </c>
      <c r="B3106">
        <v>2018</v>
      </c>
      <c r="C3106">
        <v>267</v>
      </c>
      <c r="D3106">
        <v>-1.6000000000000201</v>
      </c>
      <c r="E3106">
        <f t="shared" si="181"/>
        <v>28.753904360862165</v>
      </c>
      <c r="F3106">
        <f>(MAX(E$3:E3106)-E3106)/MAX(E$3:E3106)</f>
        <v>1.3898011010196261E-2</v>
      </c>
      <c r="G3106">
        <f t="shared" si="180"/>
        <v>7.6500335693360446</v>
      </c>
      <c r="H3106" t="str">
        <f t="shared" si="182"/>
        <v/>
      </c>
    </row>
    <row r="3107" spans="1:8" x14ac:dyDescent="0.3">
      <c r="A3107">
        <v>11</v>
      </c>
      <c r="B3107">
        <v>2018</v>
      </c>
      <c r="C3107">
        <v>266.10000000000002</v>
      </c>
      <c r="D3107">
        <v>-3</v>
      </c>
      <c r="E3107">
        <f t="shared" si="181"/>
        <v>28.024521217548298</v>
      </c>
      <c r="F3107">
        <f>(MAX(E$3:E3107)-E3107)/MAX(E$3:E3107)</f>
        <v>3.8911872061234198E-2</v>
      </c>
      <c r="G3107">
        <f t="shared" si="180"/>
        <v>4.6500335693360446</v>
      </c>
      <c r="H3107" t="str">
        <f t="shared" si="182"/>
        <v/>
      </c>
    </row>
    <row r="3108" spans="1:8" x14ac:dyDescent="0.3">
      <c r="A3108">
        <v>11</v>
      </c>
      <c r="B3108">
        <v>2018</v>
      </c>
      <c r="C3108">
        <v>269.95</v>
      </c>
      <c r="D3108">
        <v>-0.75000610351563002</v>
      </c>
      <c r="E3108">
        <f t="shared" si="181"/>
        <v>27.849334092477559</v>
      </c>
      <c r="F3108">
        <f>(MAX(E$3:E3108)-E3108)/MAX(E$3:E3108)</f>
        <v>4.4919834329926994E-2</v>
      </c>
      <c r="G3108">
        <f t="shared" si="180"/>
        <v>3.9000274658204148</v>
      </c>
      <c r="H3108" t="str">
        <f t="shared" si="182"/>
        <v/>
      </c>
    </row>
    <row r="3109" spans="1:8" x14ac:dyDescent="0.3">
      <c r="A3109">
        <v>11</v>
      </c>
      <c r="B3109">
        <v>2018</v>
      </c>
      <c r="C3109">
        <v>272</v>
      </c>
      <c r="D3109">
        <v>-0.49999389648436898</v>
      </c>
      <c r="E3109">
        <f t="shared" si="181"/>
        <v>27.734149833648022</v>
      </c>
      <c r="F3109">
        <f>(MAX(E$3:E3109)-E3109)/MAX(E$3:E3109)</f>
        <v>4.8870025765032563E-2</v>
      </c>
      <c r="G3109">
        <f t="shared" si="180"/>
        <v>3.4000335693360459</v>
      </c>
      <c r="H3109" t="str">
        <f t="shared" si="182"/>
        <v/>
      </c>
    </row>
    <row r="3110" spans="1:8" x14ac:dyDescent="0.3">
      <c r="A3110">
        <v>11</v>
      </c>
      <c r="B3110">
        <v>2018</v>
      </c>
      <c r="C3110">
        <v>276.7</v>
      </c>
      <c r="D3110">
        <v>3.4000122070312302</v>
      </c>
      <c r="E3110">
        <f t="shared" si="181"/>
        <v>28.500926154459663</v>
      </c>
      <c r="F3110">
        <f>(MAX(E$3:E3110)-E3110)/MAX(E$3:E3110)</f>
        <v>2.2573782807091155E-2</v>
      </c>
      <c r="G3110">
        <f t="shared" si="180"/>
        <v>6.8000457763672761</v>
      </c>
      <c r="H3110" t="str">
        <f t="shared" si="182"/>
        <v/>
      </c>
    </row>
    <row r="3111" spans="1:8" x14ac:dyDescent="0.3">
      <c r="A3111">
        <v>11</v>
      </c>
      <c r="B3111">
        <v>2018</v>
      </c>
      <c r="C3111">
        <v>274.35000000000002</v>
      </c>
      <c r="D3111">
        <v>3.7499816894531302</v>
      </c>
      <c r="E3111">
        <f t="shared" si="181"/>
        <v>29.377453911799844</v>
      </c>
      <c r="F3111">
        <f>(MAX(E$3:E3111)-E3111)/MAX(E$3:E3111)</f>
        <v>0</v>
      </c>
      <c r="G3111">
        <f t="shared" si="180"/>
        <v>10.550027465820406</v>
      </c>
      <c r="H3111" t="str">
        <f t="shared" si="182"/>
        <v/>
      </c>
    </row>
    <row r="3112" spans="1:8" x14ac:dyDescent="0.3">
      <c r="A3112">
        <v>12</v>
      </c>
      <c r="B3112">
        <v>2018</v>
      </c>
      <c r="C3112">
        <v>274.55</v>
      </c>
      <c r="D3112">
        <v>-0.84998779296876104</v>
      </c>
      <c r="E3112">
        <f t="shared" si="181"/>
        <v>29.172815143887085</v>
      </c>
      <c r="F3112">
        <f>(MAX(E$3:E3112)-E3112)/MAX(E$3:E3112)</f>
        <v>6.9658442330348611E-3</v>
      </c>
      <c r="G3112">
        <f t="shared" si="180"/>
        <v>-0.84998779296876104</v>
      </c>
      <c r="H3112">
        <f t="shared" si="182"/>
        <v>-2.3999938964843484</v>
      </c>
    </row>
    <row r="3113" spans="1:8" x14ac:dyDescent="0.3">
      <c r="A3113">
        <v>12</v>
      </c>
      <c r="B3113">
        <v>2018</v>
      </c>
      <c r="C3113">
        <v>274.14999999999998</v>
      </c>
      <c r="D3113">
        <v>-3</v>
      </c>
      <c r="E3113">
        <f t="shared" si="181"/>
        <v>28.454534997174562</v>
      </c>
      <c r="F3113">
        <f>(MAX(E$3:E3113)-E3113)/MAX(E$3:E3113)</f>
        <v>3.1415891839918053E-2</v>
      </c>
      <c r="G3113">
        <f t="shared" si="180"/>
        <v>-3.8499877929687609</v>
      </c>
      <c r="H3113" t="str">
        <f t="shared" si="182"/>
        <v/>
      </c>
    </row>
    <row r="3114" spans="1:8" x14ac:dyDescent="0.3">
      <c r="A3114">
        <v>12</v>
      </c>
      <c r="B3114">
        <v>2018</v>
      </c>
      <c r="C3114">
        <v>268.89999999999998</v>
      </c>
      <c r="D3114">
        <v>1.99999389648439</v>
      </c>
      <c r="E3114">
        <f t="shared" si="181"/>
        <v>28.930715795700831</v>
      </c>
      <c r="F3114">
        <f>(MAX(E$3:E3114)-E3114)/MAX(E$3:E3114)</f>
        <v>1.520683574009709E-2</v>
      </c>
      <c r="G3114">
        <f t="shared" si="180"/>
        <v>-1.849993896484371</v>
      </c>
      <c r="H3114" t="str">
        <f t="shared" si="182"/>
        <v/>
      </c>
    </row>
    <row r="3115" spans="1:8" x14ac:dyDescent="0.3">
      <c r="A3115">
        <v>12</v>
      </c>
      <c r="B3115">
        <v>2018</v>
      </c>
      <c r="C3115">
        <v>269</v>
      </c>
      <c r="D3115">
        <v>-2.6000000000000201</v>
      </c>
      <c r="E3115">
        <f t="shared" si="181"/>
        <v>28.301553388991344</v>
      </c>
      <c r="F3115">
        <f>(MAX(E$3:E3115)-E3115)/MAX(E$3:E3115)</f>
        <v>3.6623341356901928E-2</v>
      </c>
      <c r="G3115">
        <f t="shared" si="180"/>
        <v>-4.4499938964843908</v>
      </c>
      <c r="H3115" t="str">
        <f t="shared" si="182"/>
        <v/>
      </c>
    </row>
    <row r="3116" spans="1:8" x14ac:dyDescent="0.3">
      <c r="A3116">
        <v>12</v>
      </c>
      <c r="B3116">
        <v>2018</v>
      </c>
      <c r="C3116">
        <v>267.7</v>
      </c>
      <c r="D3116">
        <v>0.19999389648438601</v>
      </c>
      <c r="E3116">
        <f t="shared" si="181"/>
        <v>28.349126457210829</v>
      </c>
      <c r="F3116">
        <f>(MAX(E$3:E3116)-E3116)/MAX(E$3:E3116)</f>
        <v>3.5003967929840681E-2</v>
      </c>
      <c r="G3116">
        <f t="shared" si="180"/>
        <v>-4.2500000000000044</v>
      </c>
      <c r="H3116" t="str">
        <f t="shared" si="182"/>
        <v/>
      </c>
    </row>
    <row r="3117" spans="1:8" x14ac:dyDescent="0.3">
      <c r="A3117">
        <v>12</v>
      </c>
      <c r="B3117">
        <v>2018</v>
      </c>
      <c r="C3117">
        <v>263.75</v>
      </c>
      <c r="D3117">
        <v>0.649993896484375</v>
      </c>
      <c r="E3117">
        <f t="shared" si="181"/>
        <v>28.506321559116664</v>
      </c>
      <c r="F3117">
        <f>(MAX(E$3:E3117)-E3117)/MAX(E$3:E3117)</f>
        <v>2.9653092310129636E-2</v>
      </c>
      <c r="G3117">
        <f t="shared" si="180"/>
        <v>-3.6000061035156294</v>
      </c>
      <c r="H3117" t="str">
        <f t="shared" si="182"/>
        <v/>
      </c>
    </row>
    <row r="3118" spans="1:8" x14ac:dyDescent="0.3">
      <c r="A3118">
        <v>12</v>
      </c>
      <c r="B3118">
        <v>2018</v>
      </c>
      <c r="C3118">
        <v>265.5</v>
      </c>
      <c r="D3118">
        <v>1.3500000000000201</v>
      </c>
      <c r="E3118">
        <f t="shared" si="181"/>
        <v>28.832453204072664</v>
      </c>
      <c r="F3118">
        <f>(MAX(E$3:E3118)-E3118)/MAX(E$3:E3118)</f>
        <v>1.8551665823847083E-2</v>
      </c>
      <c r="G3118">
        <f t="shared" si="180"/>
        <v>-2.2500061035156094</v>
      </c>
      <c r="H3118" t="str">
        <f t="shared" si="182"/>
        <v/>
      </c>
    </row>
    <row r="3119" spans="1:8" x14ac:dyDescent="0.3">
      <c r="A3119">
        <v>12</v>
      </c>
      <c r="B3119">
        <v>2018</v>
      </c>
      <c r="C3119">
        <v>265.25</v>
      </c>
      <c r="D3119">
        <v>0</v>
      </c>
      <c r="E3119">
        <f t="shared" si="181"/>
        <v>28.832453204072664</v>
      </c>
      <c r="F3119">
        <f>(MAX(E$3:E3119)-E3119)/MAX(E$3:E3119)</f>
        <v>1.8551665823847083E-2</v>
      </c>
      <c r="G3119">
        <f t="shared" si="180"/>
        <v>-2.2500061035156094</v>
      </c>
      <c r="H3119" t="str">
        <f t="shared" si="182"/>
        <v/>
      </c>
    </row>
    <row r="3120" spans="1:8" x14ac:dyDescent="0.3">
      <c r="A3120">
        <v>12</v>
      </c>
      <c r="B3120">
        <v>2018</v>
      </c>
      <c r="C3120">
        <v>268.45</v>
      </c>
      <c r="D3120">
        <v>-0.60000000000002196</v>
      </c>
      <c r="E3120">
        <f t="shared" si="181"/>
        <v>28.687458561399914</v>
      </c>
      <c r="F3120">
        <f>(MAX(E$3:E3120)-E3120)/MAX(E$3:E3120)</f>
        <v>2.3487241354254441E-2</v>
      </c>
      <c r="G3120">
        <f t="shared" si="180"/>
        <v>-2.8500061035156312</v>
      </c>
      <c r="H3120" t="str">
        <f t="shared" si="182"/>
        <v/>
      </c>
    </row>
    <row r="3121" spans="1:8" x14ac:dyDescent="0.3">
      <c r="A3121">
        <v>12</v>
      </c>
      <c r="B3121">
        <v>2018</v>
      </c>
      <c r="C3121">
        <v>268.2</v>
      </c>
      <c r="D3121">
        <v>-1.1875061035156325</v>
      </c>
      <c r="E3121">
        <f t="shared" si="181"/>
        <v>28.401665506567582</v>
      </c>
      <c r="F3121">
        <f>(MAX(E$3:E3121)-E3121)/MAX(E$3:E3121)</f>
        <v>3.3215553946978477E-2</v>
      </c>
      <c r="G3121">
        <f t="shared" si="180"/>
        <v>-4.0375122070312637</v>
      </c>
      <c r="H3121" t="str">
        <f t="shared" si="182"/>
        <v/>
      </c>
    </row>
    <row r="3122" spans="1:8" x14ac:dyDescent="0.3">
      <c r="A3122">
        <v>12</v>
      </c>
      <c r="B3122">
        <v>2018</v>
      </c>
      <c r="C3122">
        <v>264.45</v>
      </c>
      <c r="D3122">
        <v>-0.449981689453125</v>
      </c>
      <c r="E3122">
        <f t="shared" si="181"/>
        <v>28.292928443936319</v>
      </c>
      <c r="F3122">
        <f>(MAX(E$3:E3122)-E3122)/MAX(E$3:E3122)</f>
        <v>3.6916931981907083E-2</v>
      </c>
      <c r="G3122">
        <f t="shared" si="180"/>
        <v>-4.4874938964843887</v>
      </c>
      <c r="H3122" t="str">
        <f t="shared" si="182"/>
        <v/>
      </c>
    </row>
    <row r="3123" spans="1:8" x14ac:dyDescent="0.3">
      <c r="A3123">
        <v>12</v>
      </c>
      <c r="B3123">
        <v>2018</v>
      </c>
      <c r="C3123">
        <v>262.75</v>
      </c>
      <c r="D3123">
        <v>1.04999389648435</v>
      </c>
      <c r="E3123">
        <f t="shared" si="181"/>
        <v>28.547321041099224</v>
      </c>
      <c r="F3123">
        <f>(MAX(E$3:E3123)-E3123)/MAX(E$3:E3123)</f>
        <v>2.825748184961618E-2</v>
      </c>
      <c r="G3123">
        <f t="shared" si="180"/>
        <v>-3.4375000000000386</v>
      </c>
      <c r="H3123" t="str">
        <f t="shared" si="182"/>
        <v/>
      </c>
    </row>
    <row r="3124" spans="1:8" x14ac:dyDescent="0.3">
      <c r="A3124">
        <v>12</v>
      </c>
      <c r="B3124">
        <v>2018</v>
      </c>
      <c r="C3124">
        <v>264.64999999999998</v>
      </c>
      <c r="D3124">
        <v>0</v>
      </c>
      <c r="E3124">
        <f t="shared" si="181"/>
        <v>28.54732104109922</v>
      </c>
      <c r="F3124">
        <f>(MAX(E$3:E3124)-E3124)/MAX(E$3:E3124)</f>
        <v>2.8257481849616302E-2</v>
      </c>
      <c r="G3124">
        <f t="shared" si="180"/>
        <v>-3.4375000000000386</v>
      </c>
      <c r="H3124" t="str">
        <f t="shared" si="182"/>
        <v/>
      </c>
    </row>
    <row r="3125" spans="1:8" x14ac:dyDescent="0.3">
      <c r="A3125">
        <v>12</v>
      </c>
      <c r="B3125">
        <v>2018</v>
      </c>
      <c r="C3125">
        <v>264</v>
      </c>
      <c r="D3125">
        <v>-1.30000000000001</v>
      </c>
      <c r="E3125">
        <f t="shared" si="181"/>
        <v>28.231029700018858</v>
      </c>
      <c r="F3125">
        <f>(MAX(E$3:E3125)-E3125)/MAX(E$3:E3125)</f>
        <v>3.902394724957798E-2</v>
      </c>
      <c r="G3125">
        <f t="shared" si="180"/>
        <v>-4.7375000000000487</v>
      </c>
      <c r="H3125" t="str">
        <f t="shared" si="182"/>
        <v/>
      </c>
    </row>
    <row r="3126" spans="1:8" x14ac:dyDescent="0.3">
      <c r="A3126">
        <v>12</v>
      </c>
      <c r="B3126">
        <v>2018</v>
      </c>
      <c r="C3126">
        <v>262.55</v>
      </c>
      <c r="D3126">
        <v>0</v>
      </c>
      <c r="E3126">
        <f t="shared" si="181"/>
        <v>28.231029700018858</v>
      </c>
      <c r="F3126">
        <f>(MAX(E$3:E3126)-E3126)/MAX(E$3:E3126)</f>
        <v>3.902394724957798E-2</v>
      </c>
      <c r="G3126">
        <f t="shared" si="180"/>
        <v>-4.7375000000000487</v>
      </c>
      <c r="H3126" t="str">
        <f t="shared" si="182"/>
        <v/>
      </c>
    </row>
    <row r="3127" spans="1:8" x14ac:dyDescent="0.3">
      <c r="A3127">
        <v>12</v>
      </c>
      <c r="B3127">
        <v>2018</v>
      </c>
      <c r="C3127">
        <v>262.25</v>
      </c>
      <c r="D3127">
        <v>0.54999389648435204</v>
      </c>
      <c r="E3127">
        <f t="shared" si="181"/>
        <v>28.364244234087788</v>
      </c>
      <c r="F3127">
        <f>(MAX(E$3:E3127)-E3127)/MAX(E$3:E3127)</f>
        <v>3.4489363195123114E-2</v>
      </c>
      <c r="G3127">
        <f t="shared" si="180"/>
        <v>-4.1875061035156964</v>
      </c>
      <c r="H3127" t="str">
        <f t="shared" si="182"/>
        <v/>
      </c>
    </row>
    <row r="3128" spans="1:8" x14ac:dyDescent="0.3">
      <c r="A3128">
        <v>12</v>
      </c>
      <c r="B3128">
        <v>2018</v>
      </c>
      <c r="C3128">
        <v>262.25</v>
      </c>
      <c r="D3128">
        <v>0.55000000000001104</v>
      </c>
      <c r="E3128">
        <f t="shared" si="181"/>
        <v>28.498088856546069</v>
      </c>
      <c r="F3128">
        <f>(MAX(E$3:E3128)-E3128)/MAX(E$3:E3128)</f>
        <v>2.9933331114871266E-2</v>
      </c>
      <c r="G3128">
        <f t="shared" si="180"/>
        <v>-3.6375061035156855</v>
      </c>
      <c r="H3128" t="str">
        <f t="shared" si="182"/>
        <v/>
      </c>
    </row>
    <row r="3129" spans="1:8" x14ac:dyDescent="0.3">
      <c r="A3129">
        <v>12</v>
      </c>
      <c r="B3129">
        <v>2018</v>
      </c>
      <c r="C3129">
        <v>259.14999999999998</v>
      </c>
      <c r="D3129">
        <v>-0.59999999999996501</v>
      </c>
      <c r="E3129">
        <f t="shared" si="181"/>
        <v>28.349632673037156</v>
      </c>
      <c r="F3129">
        <f>(MAX(E$3:E3129)-E3129)/MAX(E$3:E3129)</f>
        <v>3.4986736490116632E-2</v>
      </c>
      <c r="G3129">
        <f t="shared" si="180"/>
        <v>-4.2375061035156509</v>
      </c>
      <c r="H3129" t="str">
        <f t="shared" si="182"/>
        <v/>
      </c>
    </row>
    <row r="3130" spans="1:8" x14ac:dyDescent="0.3">
      <c r="A3130">
        <v>12</v>
      </c>
      <c r="B3130">
        <v>2018</v>
      </c>
      <c r="C3130">
        <v>262.7</v>
      </c>
      <c r="D3130">
        <v>-2.44140625227373E-5</v>
      </c>
      <c r="E3130">
        <f t="shared" si="181"/>
        <v>28.349626745013421</v>
      </c>
      <c r="F3130">
        <f>(MAX(E$3:E3130)-E3130)/MAX(E$3:E3130)</f>
        <v>3.4986938278323117E-2</v>
      </c>
      <c r="G3130">
        <f t="shared" si="180"/>
        <v>-4.2375305175781737</v>
      </c>
      <c r="H3130" t="str">
        <f t="shared" si="182"/>
        <v/>
      </c>
    </row>
    <row r="3131" spans="1:8" x14ac:dyDescent="0.3">
      <c r="A3131">
        <v>12</v>
      </c>
      <c r="B3131">
        <v>2018</v>
      </c>
      <c r="C3131">
        <v>262.95</v>
      </c>
      <c r="D3131">
        <v>0</v>
      </c>
      <c r="E3131">
        <f t="shared" si="181"/>
        <v>28.349626745013421</v>
      </c>
      <c r="F3131">
        <f>(MAX(E$3:E3131)-E3131)/MAX(E$3:E3131)</f>
        <v>3.4986938278323117E-2</v>
      </c>
      <c r="G3131">
        <f t="shared" si="180"/>
        <v>-4.2375305175781737</v>
      </c>
      <c r="H3131" t="str">
        <f t="shared" si="182"/>
        <v/>
      </c>
    </row>
    <row r="3132" spans="1:8" x14ac:dyDescent="0.3">
      <c r="A3132">
        <v>12</v>
      </c>
      <c r="B3132">
        <v>2018</v>
      </c>
      <c r="C3132">
        <v>262.95</v>
      </c>
      <c r="D3132">
        <v>0.15000000000000549</v>
      </c>
      <c r="E3132">
        <f t="shared" si="181"/>
        <v>28.386013887156196</v>
      </c>
      <c r="F3132">
        <f>(MAX(E$3:E3132)-E3132)/MAX(E$3:E3132)</f>
        <v>3.3748330526541068E-2</v>
      </c>
      <c r="G3132">
        <f t="shared" si="180"/>
        <v>-4.087530517578168</v>
      </c>
      <c r="H3132" t="str">
        <f t="shared" si="182"/>
        <v/>
      </c>
    </row>
    <row r="3133" spans="1:8" x14ac:dyDescent="0.3">
      <c r="D3133">
        <v>409.57413406277391</v>
      </c>
      <c r="E3133">
        <f>MIN(E3:E3132)</f>
        <v>0.7961570711748136</v>
      </c>
      <c r="F3133">
        <f>MAX(F3:F3132)</f>
        <v>0.38337573260102398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kospi200f_1_1_20_basic_500_20_2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2019-07-14T00:03:41Z</dcterms:created>
  <dcterms:modified xsi:type="dcterms:W3CDTF">2019-07-24T14:24:02Z</dcterms:modified>
</cp:coreProperties>
</file>